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2.Декабрь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<sst xmlns="http://schemas.openxmlformats.org/spreadsheetml/2006/main" count="1058" uniqueCount="192">
  <si>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</si>
  <si>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</si>
  <si>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</si>
  <si>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</si>
  <si>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</si>
  <si>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</si>
  <si>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</si>
  <si>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</si>
  <si>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</si>
  <si>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</si>
  <si>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</si>
  <si>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</si>
  <si>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</si>
  <si>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</si>
  <si>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</si>
  <si>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</si>
  <si>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</si>
  <si>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</si>
  <si>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</si>
  <si>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</si>
  <si>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</si>
  <si>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</si>
  <si>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</si>
  <si>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</si>
  <si>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</si>
  <si>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</si>
  <si>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</si>
  <si>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</si>
  <si>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</si>
  <si>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</si>
  <si>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</si>
  <si>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</si>
  <si>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</si>
  <si>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</si>
  <si>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</si>
  <si>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</si>
  <si>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</si>
  <si>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</si>
  <si>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</si>
  <si>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</si>
  <si>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</si>
  <si>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</si>
  <si>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</si>
  <si>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</si>
  <si>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</si>
  <si>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</si>
  <si>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</si>
  <si>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</si>
  <si>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</si>
  <si>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</si>
  <si>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</si>
  <si>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</si>
  <si>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</si>
  <si>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</si>
  <si>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</si>
  <si>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</si>
  <si>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</si>
  <si>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</si>
  <si>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</si>
  <si>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</si>
  <si>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</si>
  <si>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</si>
  <si>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</si>
  <si>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</si>
  <si>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</si>
  <si>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</si>
  <si>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</si>
  <si>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</si>
  <si>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</si>
  <si>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</si>
  <si>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</si>
  <si>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</si>
  <si>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</si>
  <si>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</si>
  <si>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</si>
  <si>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</si>
  <si>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</si>
  <si>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</si>
  <si>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</si>
  <si>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</si>
  <si>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</si>
  <si>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</si>
  <si>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</si>
  <si>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</si>
  <si>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</si>
  <si>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</si>
  <si>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</si>
  <si>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</si>
  <si>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</si>
  <si>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</si>
  <si>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</si>
  <si>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</si>
  <si>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</si>
  <si>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</si>
  <si>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</si>
  <si>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</si>
  <si>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</si>
  <si>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</si>
  <si>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</si>
  <si>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</si>
  <si>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</si>
  <si>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</si>
  <si>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</si>
  <si>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</si>
  <si>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</si>
  <si>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</si>
  <si>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</si>
  <si>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</si>
  <si>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</si>
  <si>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</si>
  <si>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</si>
  <si>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</si>
  <si>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</si>
  <si>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</si>
  <si>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</si>
  <si>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</si>
  <si>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</si>
  <si>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</si>
  <si>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</si>
  <si>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</si>
  <si>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</si>
  <si>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</si>
  <si>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</si>
  <si>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</si>
  <si>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</si>
  <si>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</si>
  <si>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</si>
  <si>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</si>
  <si>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</si>
  <si>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</si>
  <si>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</si>
  <si>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</si>
  <si>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</si>
  <si>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</si>
  <si>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</si>
  <si>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</si>
  <si>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</si>
  <si>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</si>
  <si>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</si>
  <si>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</si>
  <si>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</si>
  <si>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</si>
  <si>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</si>
  <si>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</si>
  <si>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</si>
  <si>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</si>
  <si>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</si>
  <si>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</si>
  <si>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</si>
  <si>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</si>
  <si>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</si>
  <si>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</si>
  <si>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</si>
  <si>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</si>
  <si>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</si>
  <si>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</si>
  <si>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</si>
  <si>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</si>
  <si>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2023 г.</t>
  </si>
  <si>
    <t>3325,02</t>
  </si>
  <si>
    <t>декабрь 2023 года</t>
  </si>
  <si>
    <t>01.12.2023</t>
  </si>
  <si>
    <t>02.12.2023</t>
  </si>
  <si>
    <t>03.12.2023</t>
  </si>
  <si>
    <t>04.12.2023</t>
  </si>
  <si>
    <t>05.12.2023</t>
  </si>
  <si>
    <t>06.12.2023</t>
  </si>
  <si>
    <t>07.12.2023</t>
  </si>
  <si>
    <t>08.12.2023</t>
  </si>
  <si>
    <t>09.12.2023</t>
  </si>
  <si>
    <t>10.12.2023</t>
  </si>
  <si>
    <t>11.12.2023</t>
  </si>
  <si>
    <t>12.12.2023</t>
  </si>
  <si>
    <t>13.12.2023</t>
  </si>
  <si>
    <t>14.12.2023</t>
  </si>
  <si>
    <t>15.12.2023</t>
  </si>
  <si>
    <t>16.12.2023</t>
  </si>
  <si>
    <t>17.12.2023</t>
  </si>
  <si>
    <t>18.12.2023</t>
  </si>
  <si>
    <t>19.12.2023</t>
  </si>
  <si>
    <t>20.12.2023</t>
  </si>
  <si>
    <t>21.12.2023</t>
  </si>
  <si>
    <t>22.12.2023</t>
  </si>
  <si>
    <t>23.12.2023</t>
  </si>
  <si>
    <t>24.12.2023</t>
  </si>
  <si>
    <t>25.12.2023</t>
  </si>
  <si>
    <t>26.12.2023</t>
  </si>
  <si>
    <t>27.12.2023</t>
  </si>
  <si>
    <t>28.12.2023</t>
  </si>
  <si>
    <t>29.12.2023</t>
  </si>
  <si>
    <t>30.12.2023</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</si>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</sst>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L26" sqref="L2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2974.9684823199996</v>
      </c>
      <c r="D7" s="4">
        <f>$F$12+'СЕТ СН'!G5+СВЦЭМ!$D$10+'СЕТ СН'!G11-'СЕТ СН'!G$18</f>
        <v>3833.1884823199998</v>
      </c>
      <c r="E7" s="4">
        <f>$F$12+'СЕТ СН'!H5+СВЦЭМ!$D$10+'СЕТ СН'!H11-'СЕТ СН'!H$18</f>
        <v>3991.0484823199999</v>
      </c>
      <c r="F7" s="4">
        <f>$F$12+'СЕТ СН'!I5+СВЦЭМ!$D$10+'СЕТ СН'!I11-'СЕТ СН'!I$18</f>
        <v>4507.5784823200001</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1829.4936659099999</v>
      </c>
      <c r="H12" s="2" t="s">
        <v>41</v>
      </c>
    </row>
    <row r="13" spans="1:8" ht="31.5" x14ac:dyDescent="0.25">
      <c r="A13" s="12">
        <v>2</v>
      </c>
      <c r="B13" s="107" t="s">
        <v>48</v>
      </c>
      <c r="C13" s="107"/>
      <c r="D13" s="107"/>
      <c r="E13" s="13" t="s">
        <v>22</v>
      </c>
      <c r="F13" s="11">
        <f>СВЦЭМ!$D$11</f>
        <v>1829.4936659099999</v>
      </c>
    </row>
    <row r="14" spans="1:8" ht="36" customHeight="1" x14ac:dyDescent="0.25">
      <c r="A14" s="12">
        <v>3</v>
      </c>
      <c r="B14" s="107" t="s">
        <v>49</v>
      </c>
      <c r="C14" s="107"/>
      <c r="D14" s="107"/>
      <c r="E14" s="13" t="s">
        <v>23</v>
      </c>
      <c r="F14" s="11">
        <f>СВЦЭМ!$D$12</f>
        <v>657651.69999999995</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1.4</v>
      </c>
    </row>
    <row r="17" spans="1:6" ht="33" customHeight="1" x14ac:dyDescent="0.25">
      <c r="A17" s="12">
        <v>6</v>
      </c>
      <c r="B17" s="107" t="s">
        <v>53</v>
      </c>
      <c r="C17" s="107" t="s">
        <v>25</v>
      </c>
      <c r="D17" s="107" t="s">
        <v>6</v>
      </c>
      <c r="E17" s="13" t="s">
        <v>6</v>
      </c>
      <c r="F17" s="16">
        <f>SUM(F19:F23)</f>
        <v>1.4</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1.4</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943.15200000000004</v>
      </c>
    </row>
    <row r="26" spans="1:6" ht="30.75" customHeight="1" x14ac:dyDescent="0.25">
      <c r="A26" s="12">
        <v>9</v>
      </c>
      <c r="B26" s="107" t="s">
        <v>62</v>
      </c>
      <c r="C26" s="107" t="s">
        <v>27</v>
      </c>
      <c r="D26" s="107" t="s">
        <v>28</v>
      </c>
      <c r="E26" s="13" t="s">
        <v>61</v>
      </c>
      <c r="F26" s="16">
        <f>SUM(F28:F32)</f>
        <v>943.15200000000004</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943.15200000000004</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2023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3048.0017068400002</v>
      </c>
      <c r="C9" s="4">
        <f>СВЦЭМ!$D$14+'СЕТ СН'!G5+СВЦЭМ!$D$10+'СЕТ СН'!G11-'СЕТ СН'!G$19</f>
        <v>3906.22170684</v>
      </c>
      <c r="D9" s="4">
        <f>СВЦЭМ!$D$14+'СЕТ СН'!H5+СВЦЭМ!$D$10+'СЕТ СН'!H11-'СЕТ СН'!H$19</f>
        <v>4064.0817068400002</v>
      </c>
      <c r="E9" s="4">
        <f>СВЦЭМ!$D$14+'СЕТ СН'!I5+СВЦЭМ!$D$10+'СЕТ СН'!I11-'СЕТ СН'!I$19</f>
        <v>4580.6117068399999</v>
      </c>
    </row>
    <row r="10" spans="1:6" x14ac:dyDescent="0.25">
      <c r="A10" s="26" t="s">
        <v>35</v>
      </c>
      <c r="B10" s="4">
        <f>СВЦЭМ!$D$15+'СЕТ СН'!F5+СВЦЭМ!$D$10+'СЕТ СН'!F11-'СЕТ СН'!F$19</f>
        <v>3955.3082916100002</v>
      </c>
      <c r="C10" s="4">
        <f>СВЦЭМ!$D$15+'СЕТ СН'!G5+СВЦЭМ!$D$10+'СЕТ СН'!G11-'СЕТ СН'!G$19</f>
        <v>4813.5282916099995</v>
      </c>
      <c r="D10" s="4">
        <f>СВЦЭМ!$D$15+'СЕТ СН'!H5+СВЦЭМ!$D$10+'СЕТ СН'!H11-'СЕТ СН'!H$19</f>
        <v>4971.3882916100001</v>
      </c>
      <c r="E10" s="4">
        <f>СВЦЭМ!$D$15+'СЕТ СН'!I5+СВЦЭМ!$D$10+'СЕТ СН'!I11-'СЕТ СН'!I$19</f>
        <v>5487.9182916099999</v>
      </c>
    </row>
    <row r="11" spans="1:6" x14ac:dyDescent="0.25">
      <c r="A11" s="26" t="s">
        <v>36</v>
      </c>
      <c r="B11" s="4">
        <f>СВЦЭМ!$D$16+'СЕТ СН'!F5+СВЦЭМ!$D$10+'СЕТ СН'!F11-'СЕТ СН'!F$19</f>
        <v>4998.0457950800001</v>
      </c>
      <c r="C11" s="4">
        <f>СВЦЭМ!$D$16+'СЕТ СН'!G5+СВЦЭМ!$D$10+'СЕТ СН'!G11-'СЕТ СН'!G$19</f>
        <v>5856.2657950799994</v>
      </c>
      <c r="D11" s="4">
        <f>СВЦЭМ!$D$16+'СЕТ СН'!H5+СВЦЭМ!$D$10+'СЕТ СН'!H11-'СЕТ СН'!H$19</f>
        <v>6014.12579508</v>
      </c>
      <c r="E11" s="4">
        <f>СВЦЭМ!$D$16+'СЕТ СН'!I5+СВЦЭМ!$D$10+'СЕТ СН'!I11-'СЕТ СН'!I$19</f>
        <v>6530.6557950799997</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3048.0017068400002</v>
      </c>
      <c r="C16" s="28">
        <f>СВЦЭМ!$D$14+'СЕТ СН'!G5+СВЦЭМ!$D$10+'СЕТ СН'!G11-'СЕТ СН'!G$19</f>
        <v>3906.22170684</v>
      </c>
      <c r="D16" s="28">
        <f>СВЦЭМ!$D$14+'СЕТ СН'!H5+СВЦЭМ!$D$10+'СЕТ СН'!H11-'СЕТ СН'!H$19</f>
        <v>4064.0817068400002</v>
      </c>
      <c r="E16" s="28">
        <f>СВЦЭМ!$D$14+'СЕТ СН'!I5+СВЦЭМ!$D$10+'СЕТ СН'!I11-'СЕТ СН'!I$19</f>
        <v>4580.6117068399999</v>
      </c>
    </row>
    <row r="17" spans="1:5" x14ac:dyDescent="0.25">
      <c r="A17" s="26" t="s">
        <v>37</v>
      </c>
      <c r="B17" s="28">
        <f>СВЦЭМ!$D$17+'СЕТ СН'!F5+СВЦЭМ!$D$10+'СЕТ СН'!F11-'СЕТ СН'!F$19</f>
        <v>4430.6821662399998</v>
      </c>
      <c r="C17" s="28">
        <f>СВЦЭМ!$D$17+'СЕТ СН'!G5+СВЦЭМ!$D$10+'СЕТ СН'!G11-'СЕТ СН'!G$19</f>
        <v>5288.90216624</v>
      </c>
      <c r="D17" s="28">
        <f>СВЦЭМ!$D$17+'СЕТ СН'!H5+СВЦЭМ!$D$10+'СЕТ СН'!H11-'СЕТ СН'!H$19</f>
        <v>5446.7621662400006</v>
      </c>
      <c r="E17" s="28">
        <f>СВЦЭМ!$D$17+'СЕТ СН'!I5+СВЦЭМ!$D$10+'СЕТ СН'!I11-'СЕТ СН'!I$19</f>
        <v>5963.2921662399995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2023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01.12.2023</v>
      </c>
      <c r="B12" s="36">
        <f>SUMIFS(СВЦЭМ!$C$39:$C$782,СВЦЭМ!$A$39:$A$782,$A12,СВЦЭМ!$B$39:$B$782,B$11)+'СЕТ СН'!$F$12+СВЦЭМ!$D$10+'СЕТ СН'!$F$5-'СЕТ СН'!$F$20</f>
        <v>2933.0510637799998</v>
      </c>
      <c r="C12" s="36">
        <f>SUMIFS(СВЦЭМ!$C$39:$C$782,СВЦЭМ!$A$39:$A$782,$A12,СВЦЭМ!$B$39:$B$782,C$11)+'СЕТ СН'!$F$12+СВЦЭМ!$D$10+'СЕТ СН'!$F$5-'СЕТ СН'!$F$20</f>
        <v>2972.7872781599999</v>
      </c>
      <c r="D12" s="36">
        <f>SUMIFS(СВЦЭМ!$C$39:$C$782,СВЦЭМ!$A$39:$A$782,$A12,СВЦЭМ!$B$39:$B$782,D$11)+'СЕТ СН'!$F$12+СВЦЭМ!$D$10+'СЕТ СН'!$F$5-'СЕТ СН'!$F$20</f>
        <v>3006.4826490999999</v>
      </c>
      <c r="E12" s="36">
        <f>SUMIFS(СВЦЭМ!$C$39:$C$782,СВЦЭМ!$A$39:$A$782,$A12,СВЦЭМ!$B$39:$B$782,E$11)+'СЕТ СН'!$F$12+СВЦЭМ!$D$10+'СЕТ СН'!$F$5-'СЕТ СН'!$F$20</f>
        <v>3010.7333714099996</v>
      </c>
      <c r="F12" s="36">
        <f>SUMIFS(СВЦЭМ!$C$39:$C$782,СВЦЭМ!$A$39:$A$782,$A12,СВЦЭМ!$B$39:$B$782,F$11)+'СЕТ СН'!$F$12+СВЦЭМ!$D$10+'СЕТ СН'!$F$5-'СЕТ СН'!$F$20</f>
        <v>3019.29187783</v>
      </c>
      <c r="G12" s="36">
        <f>SUMIFS(СВЦЭМ!$C$39:$C$782,СВЦЭМ!$A$39:$A$782,$A12,СВЦЭМ!$B$39:$B$782,G$11)+'СЕТ СН'!$F$12+СВЦЭМ!$D$10+'СЕТ СН'!$F$5-'СЕТ СН'!$F$20</f>
        <v>2995.04240372</v>
      </c>
      <c r="H12" s="36">
        <f>SUMIFS(СВЦЭМ!$C$39:$C$782,СВЦЭМ!$A$39:$A$782,$A12,СВЦЭМ!$B$39:$B$782,H$11)+'СЕТ СН'!$F$12+СВЦЭМ!$D$10+'СЕТ СН'!$F$5-'СЕТ СН'!$F$20</f>
        <v>2948.5968879100001</v>
      </c>
      <c r="I12" s="36">
        <f>SUMIFS(СВЦЭМ!$C$39:$C$782,СВЦЭМ!$A$39:$A$782,$A12,СВЦЭМ!$B$39:$B$782,I$11)+'СЕТ СН'!$F$12+СВЦЭМ!$D$10+'СЕТ СН'!$F$5-'СЕТ СН'!$F$20</f>
        <v>2901.4801059800002</v>
      </c>
      <c r="J12" s="36">
        <f>SUMIFS(СВЦЭМ!$C$39:$C$782,СВЦЭМ!$A$39:$A$782,$A12,СВЦЭМ!$B$39:$B$782,J$11)+'СЕТ СН'!$F$12+СВЦЭМ!$D$10+'СЕТ СН'!$F$5-'СЕТ СН'!$F$20</f>
        <v>2852.1853281100002</v>
      </c>
      <c r="K12" s="36">
        <f>SUMIFS(СВЦЭМ!$C$39:$C$782,СВЦЭМ!$A$39:$A$782,$A12,СВЦЭМ!$B$39:$B$782,K$11)+'СЕТ СН'!$F$12+СВЦЭМ!$D$10+'СЕТ СН'!$F$5-'СЕТ СН'!$F$20</f>
        <v>2834.6622359200001</v>
      </c>
      <c r="L12" s="36">
        <f>SUMIFS(СВЦЭМ!$C$39:$C$782,СВЦЭМ!$A$39:$A$782,$A12,СВЦЭМ!$B$39:$B$782,L$11)+'СЕТ СН'!$F$12+СВЦЭМ!$D$10+'СЕТ СН'!$F$5-'СЕТ СН'!$F$20</f>
        <v>2831.41953319</v>
      </c>
      <c r="M12" s="36">
        <f>SUMIFS(СВЦЭМ!$C$39:$C$782,СВЦЭМ!$A$39:$A$782,$A12,СВЦЭМ!$B$39:$B$782,M$11)+'СЕТ СН'!$F$12+СВЦЭМ!$D$10+'СЕТ СН'!$F$5-'СЕТ СН'!$F$20</f>
        <v>2855.43231509</v>
      </c>
      <c r="N12" s="36">
        <f>SUMIFS(СВЦЭМ!$C$39:$C$782,СВЦЭМ!$A$39:$A$782,$A12,СВЦЭМ!$B$39:$B$782,N$11)+'СЕТ СН'!$F$12+СВЦЭМ!$D$10+'СЕТ СН'!$F$5-'СЕТ СН'!$F$20</f>
        <v>2870.6090651899999</v>
      </c>
      <c r="O12" s="36">
        <f>SUMIFS(СВЦЭМ!$C$39:$C$782,СВЦЭМ!$A$39:$A$782,$A12,СВЦЭМ!$B$39:$B$782,O$11)+'СЕТ СН'!$F$12+СВЦЭМ!$D$10+'СЕТ СН'!$F$5-'СЕТ СН'!$F$20</f>
        <v>2874.73060055</v>
      </c>
      <c r="P12" s="36">
        <f>SUMIFS(СВЦЭМ!$C$39:$C$782,СВЦЭМ!$A$39:$A$782,$A12,СВЦЭМ!$B$39:$B$782,P$11)+'СЕТ СН'!$F$12+СВЦЭМ!$D$10+'СЕТ СН'!$F$5-'СЕТ СН'!$F$20</f>
        <v>2888.1612657199998</v>
      </c>
      <c r="Q12" s="36">
        <f>SUMIFS(СВЦЭМ!$C$39:$C$782,СВЦЭМ!$A$39:$A$782,$A12,СВЦЭМ!$B$39:$B$782,Q$11)+'СЕТ СН'!$F$12+СВЦЭМ!$D$10+'СЕТ СН'!$F$5-'СЕТ СН'!$F$20</f>
        <v>2866.6907176</v>
      </c>
      <c r="R12" s="36">
        <f>SUMIFS(СВЦЭМ!$C$39:$C$782,СВЦЭМ!$A$39:$A$782,$A12,СВЦЭМ!$B$39:$B$782,R$11)+'СЕТ СН'!$F$12+СВЦЭМ!$D$10+'СЕТ СН'!$F$5-'СЕТ СН'!$F$20</f>
        <v>2872.6109471700001</v>
      </c>
      <c r="S12" s="36">
        <f>SUMIFS(СВЦЭМ!$C$39:$C$782,СВЦЭМ!$A$39:$A$782,$A12,СВЦЭМ!$B$39:$B$782,S$11)+'СЕТ СН'!$F$12+СВЦЭМ!$D$10+'СЕТ СН'!$F$5-'СЕТ СН'!$F$20</f>
        <v>2838.0552568799999</v>
      </c>
      <c r="T12" s="36">
        <f>SUMIFS(СВЦЭМ!$C$39:$C$782,СВЦЭМ!$A$39:$A$782,$A12,СВЦЭМ!$B$39:$B$782,T$11)+'СЕТ СН'!$F$12+СВЦЭМ!$D$10+'СЕТ СН'!$F$5-'СЕТ СН'!$F$20</f>
        <v>2792.0161125200002</v>
      </c>
      <c r="U12" s="36">
        <f>SUMIFS(СВЦЭМ!$C$39:$C$782,СВЦЭМ!$A$39:$A$782,$A12,СВЦЭМ!$B$39:$B$782,U$11)+'СЕТ СН'!$F$12+СВЦЭМ!$D$10+'СЕТ СН'!$F$5-'СЕТ СН'!$F$20</f>
        <v>2801.1655509299999</v>
      </c>
      <c r="V12" s="36">
        <f>SUMIFS(СВЦЭМ!$C$39:$C$782,СВЦЭМ!$A$39:$A$782,$A12,СВЦЭМ!$B$39:$B$782,V$11)+'СЕТ СН'!$F$12+СВЦЭМ!$D$10+'СЕТ СН'!$F$5-'СЕТ СН'!$F$20</f>
        <v>2833.06520249</v>
      </c>
      <c r="W12" s="36">
        <f>SUMIFS(СВЦЭМ!$C$39:$C$782,СВЦЭМ!$A$39:$A$782,$A12,СВЦЭМ!$B$39:$B$782,W$11)+'СЕТ СН'!$F$12+СВЦЭМ!$D$10+'СЕТ СН'!$F$5-'СЕТ СН'!$F$20</f>
        <v>2847.7704409099997</v>
      </c>
      <c r="X12" s="36">
        <f>SUMIFS(СВЦЭМ!$C$39:$C$782,СВЦЭМ!$A$39:$A$782,$A12,СВЦЭМ!$B$39:$B$782,X$11)+'СЕТ СН'!$F$12+СВЦЭМ!$D$10+'СЕТ СН'!$F$5-'СЕТ СН'!$F$20</f>
        <v>2851.1630683200001</v>
      </c>
      <c r="Y12" s="36">
        <f>SUMIFS(СВЦЭМ!$C$39:$C$782,СВЦЭМ!$A$39:$A$782,$A12,СВЦЭМ!$B$39:$B$782,Y$11)+'СЕТ СН'!$F$12+СВЦЭМ!$D$10+'СЕТ СН'!$F$5-'СЕТ СН'!$F$20</f>
        <v>2875.9169192299996</v>
      </c>
      <c r="AA12" s="37"/>
    </row>
    <row r="13" spans="1:27" ht="15.75" x14ac:dyDescent="0.2">
      <c r="A13" s="35">
        <f>A12+1</f>
        <v>45262</v>
      </c>
      <c r="B13" s="36">
        <f>SUMIFS(СВЦЭМ!$C$39:$C$782,СВЦЭМ!$A$39:$A$782,$A13,СВЦЭМ!$B$39:$B$782,B$11)+'СЕТ СН'!$F$12+СВЦЭМ!$D$10+'СЕТ СН'!$F$5-'СЕТ СН'!$F$20</f>
        <v>3002.45725236</v>
      </c>
      <c r="C13" s="36">
        <f>SUMIFS(СВЦЭМ!$C$39:$C$782,СВЦЭМ!$A$39:$A$782,$A13,СВЦЭМ!$B$39:$B$782,C$11)+'СЕТ СН'!$F$12+СВЦЭМ!$D$10+'СЕТ СН'!$F$5-'СЕТ СН'!$F$20</f>
        <v>2999.3671217499996</v>
      </c>
      <c r="D13" s="36">
        <f>SUMIFS(СВЦЭМ!$C$39:$C$782,СВЦЭМ!$A$39:$A$782,$A13,СВЦЭМ!$B$39:$B$782,D$11)+'СЕТ СН'!$F$12+СВЦЭМ!$D$10+'СЕТ СН'!$F$5-'СЕТ СН'!$F$20</f>
        <v>3011.8046342899997</v>
      </c>
      <c r="E13" s="36">
        <f>SUMIFS(СВЦЭМ!$C$39:$C$782,СВЦЭМ!$A$39:$A$782,$A13,СВЦЭМ!$B$39:$B$782,E$11)+'СЕТ СН'!$F$12+СВЦЭМ!$D$10+'СЕТ СН'!$F$5-'СЕТ СН'!$F$20</f>
        <v>3027.8722597599999</v>
      </c>
      <c r="F13" s="36">
        <f>SUMIFS(СВЦЭМ!$C$39:$C$782,СВЦЭМ!$A$39:$A$782,$A13,СВЦЭМ!$B$39:$B$782,F$11)+'СЕТ СН'!$F$12+СВЦЭМ!$D$10+'СЕТ СН'!$F$5-'СЕТ СН'!$F$20</f>
        <v>3034.7466012899999</v>
      </c>
      <c r="G13" s="36">
        <f>SUMIFS(СВЦЭМ!$C$39:$C$782,СВЦЭМ!$A$39:$A$782,$A13,СВЦЭМ!$B$39:$B$782,G$11)+'СЕТ СН'!$F$12+СВЦЭМ!$D$10+'СЕТ СН'!$F$5-'СЕТ СН'!$F$20</f>
        <v>3037.39118207</v>
      </c>
      <c r="H13" s="36">
        <f>SUMIFS(СВЦЭМ!$C$39:$C$782,СВЦЭМ!$A$39:$A$782,$A13,СВЦЭМ!$B$39:$B$782,H$11)+'СЕТ СН'!$F$12+СВЦЭМ!$D$10+'СЕТ СН'!$F$5-'СЕТ СН'!$F$20</f>
        <v>3033.8774816099999</v>
      </c>
      <c r="I13" s="36">
        <f>SUMIFS(СВЦЭМ!$C$39:$C$782,СВЦЭМ!$A$39:$A$782,$A13,СВЦЭМ!$B$39:$B$782,I$11)+'СЕТ СН'!$F$12+СВЦЭМ!$D$10+'СЕТ СН'!$F$5-'СЕТ СН'!$F$20</f>
        <v>2990.6330293999999</v>
      </c>
      <c r="J13" s="36">
        <f>SUMIFS(СВЦЭМ!$C$39:$C$782,СВЦЭМ!$A$39:$A$782,$A13,СВЦЭМ!$B$39:$B$782,J$11)+'СЕТ СН'!$F$12+СВЦЭМ!$D$10+'СЕТ СН'!$F$5-'СЕТ СН'!$F$20</f>
        <v>2949.79259499</v>
      </c>
      <c r="K13" s="36">
        <f>SUMIFS(СВЦЭМ!$C$39:$C$782,СВЦЭМ!$A$39:$A$782,$A13,СВЦЭМ!$B$39:$B$782,K$11)+'СЕТ СН'!$F$12+СВЦЭМ!$D$10+'СЕТ СН'!$F$5-'СЕТ СН'!$F$20</f>
        <v>2910.4218033299999</v>
      </c>
      <c r="L13" s="36">
        <f>SUMIFS(СВЦЭМ!$C$39:$C$782,СВЦЭМ!$A$39:$A$782,$A13,СВЦЭМ!$B$39:$B$782,L$11)+'СЕТ СН'!$F$12+СВЦЭМ!$D$10+'СЕТ СН'!$F$5-'СЕТ СН'!$F$20</f>
        <v>2876.7840523699997</v>
      </c>
      <c r="M13" s="36">
        <f>SUMIFS(СВЦЭМ!$C$39:$C$782,СВЦЭМ!$A$39:$A$782,$A13,СВЦЭМ!$B$39:$B$782,M$11)+'СЕТ СН'!$F$12+СВЦЭМ!$D$10+'СЕТ СН'!$F$5-'СЕТ СН'!$F$20</f>
        <v>2869.2099631499996</v>
      </c>
      <c r="N13" s="36">
        <f>SUMIFS(СВЦЭМ!$C$39:$C$782,СВЦЭМ!$A$39:$A$782,$A13,СВЦЭМ!$B$39:$B$782,N$11)+'СЕТ СН'!$F$12+СВЦЭМ!$D$10+'СЕТ СН'!$F$5-'СЕТ СН'!$F$20</f>
        <v>2890.44106319</v>
      </c>
      <c r="O13" s="36">
        <f>SUMIFS(СВЦЭМ!$C$39:$C$782,СВЦЭМ!$A$39:$A$782,$A13,СВЦЭМ!$B$39:$B$782,O$11)+'СЕТ СН'!$F$12+СВЦЭМ!$D$10+'СЕТ СН'!$F$5-'СЕТ СН'!$F$20</f>
        <v>2914.11368963</v>
      </c>
      <c r="P13" s="36">
        <f>SUMIFS(СВЦЭМ!$C$39:$C$782,СВЦЭМ!$A$39:$A$782,$A13,СВЦЭМ!$B$39:$B$782,P$11)+'СЕТ СН'!$F$12+СВЦЭМ!$D$10+'СЕТ СН'!$F$5-'СЕТ СН'!$F$20</f>
        <v>2924.3531906099997</v>
      </c>
      <c r="Q13" s="36">
        <f>SUMIFS(СВЦЭМ!$C$39:$C$782,СВЦЭМ!$A$39:$A$782,$A13,СВЦЭМ!$B$39:$B$782,Q$11)+'СЕТ СН'!$F$12+СВЦЭМ!$D$10+'СЕТ СН'!$F$5-'СЕТ СН'!$F$20</f>
        <v>2932.0771315399998</v>
      </c>
      <c r="R13" s="36">
        <f>SUMIFS(СВЦЭМ!$C$39:$C$782,СВЦЭМ!$A$39:$A$782,$A13,СВЦЭМ!$B$39:$B$782,R$11)+'СЕТ СН'!$F$12+СВЦЭМ!$D$10+'СЕТ СН'!$F$5-'СЕТ СН'!$F$20</f>
        <v>2908.7161792999996</v>
      </c>
      <c r="S13" s="36">
        <f>SUMIFS(СВЦЭМ!$C$39:$C$782,СВЦЭМ!$A$39:$A$782,$A13,СВЦЭМ!$B$39:$B$782,S$11)+'СЕТ СН'!$F$12+СВЦЭМ!$D$10+'СЕТ СН'!$F$5-'СЕТ СН'!$F$20</f>
        <v>2867.9138563699998</v>
      </c>
      <c r="T13" s="36">
        <f>SUMIFS(СВЦЭМ!$C$39:$C$782,СВЦЭМ!$A$39:$A$782,$A13,СВЦЭМ!$B$39:$B$782,T$11)+'СЕТ СН'!$F$12+СВЦЭМ!$D$10+'СЕТ СН'!$F$5-'СЕТ СН'!$F$20</f>
        <v>2832.3316561399997</v>
      </c>
      <c r="U13" s="36">
        <f>SUMIFS(СВЦЭМ!$C$39:$C$782,СВЦЭМ!$A$39:$A$782,$A13,СВЦЭМ!$B$39:$B$782,U$11)+'СЕТ СН'!$F$12+СВЦЭМ!$D$10+'СЕТ СН'!$F$5-'СЕТ СН'!$F$20</f>
        <v>2842.7752801400002</v>
      </c>
      <c r="V13" s="36">
        <f>SUMIFS(СВЦЭМ!$C$39:$C$782,СВЦЭМ!$A$39:$A$782,$A13,СВЦЭМ!$B$39:$B$782,V$11)+'СЕТ СН'!$F$12+СВЦЭМ!$D$10+'СЕТ СН'!$F$5-'СЕТ СН'!$F$20</f>
        <v>2871.6891802499999</v>
      </c>
      <c r="W13" s="36">
        <f>SUMIFS(СВЦЭМ!$C$39:$C$782,СВЦЭМ!$A$39:$A$782,$A13,СВЦЭМ!$B$39:$B$782,W$11)+'СЕТ СН'!$F$12+СВЦЭМ!$D$10+'СЕТ СН'!$F$5-'СЕТ СН'!$F$20</f>
        <v>2881.3652068399997</v>
      </c>
      <c r="X13" s="36">
        <f>SUMIFS(СВЦЭМ!$C$39:$C$782,СВЦЭМ!$A$39:$A$782,$A13,СВЦЭМ!$B$39:$B$782,X$11)+'СЕТ СН'!$F$12+СВЦЭМ!$D$10+'СЕТ СН'!$F$5-'СЕТ СН'!$F$20</f>
        <v>2918.1642680099999</v>
      </c>
      <c r="Y13" s="36">
        <f>SUMIFS(СВЦЭМ!$C$39:$C$782,СВЦЭМ!$A$39:$A$782,$A13,СВЦЭМ!$B$39:$B$782,Y$11)+'СЕТ СН'!$F$12+СВЦЭМ!$D$10+'СЕТ СН'!$F$5-'СЕТ СН'!$F$20</f>
        <v>2943.20133846</v>
      </c>
    </row>
    <row r="14" spans="1:27" ht="15.75" x14ac:dyDescent="0.2">
      <c r="A14" s="35">
        <f t="shared" ref="A14:A42" si="0">A13+1</f>
        <v>45263</v>
      </c>
      <c r="B14" s="36">
        <f>SUMIFS(СВЦЭМ!$C$39:$C$782,СВЦЭМ!$A$39:$A$782,$A14,СВЦЭМ!$B$39:$B$782,B$11)+'СЕТ СН'!$F$12+СВЦЭМ!$D$10+'СЕТ СН'!$F$5-'СЕТ СН'!$F$20</f>
        <v>2897.7584420399999</v>
      </c>
      <c r="C14" s="36">
        <f>SUMIFS(СВЦЭМ!$C$39:$C$782,СВЦЭМ!$A$39:$A$782,$A14,СВЦЭМ!$B$39:$B$782,C$11)+'СЕТ СН'!$F$12+СВЦЭМ!$D$10+'СЕТ СН'!$F$5-'СЕТ СН'!$F$20</f>
        <v>2948.2434540899999</v>
      </c>
      <c r="D14" s="36">
        <f>SUMIFS(СВЦЭМ!$C$39:$C$782,СВЦЭМ!$A$39:$A$782,$A14,СВЦЭМ!$B$39:$B$782,D$11)+'СЕТ СН'!$F$12+СВЦЭМ!$D$10+'СЕТ СН'!$F$5-'СЕТ СН'!$F$20</f>
        <v>2995.2212837400002</v>
      </c>
      <c r="E14" s="36">
        <f>SUMIFS(СВЦЭМ!$C$39:$C$782,СВЦЭМ!$A$39:$A$782,$A14,СВЦЭМ!$B$39:$B$782,E$11)+'СЕТ СН'!$F$12+СВЦЭМ!$D$10+'СЕТ СН'!$F$5-'СЕТ СН'!$F$20</f>
        <v>2990.90232178</v>
      </c>
      <c r="F14" s="36">
        <f>SUMIFS(СВЦЭМ!$C$39:$C$782,СВЦЭМ!$A$39:$A$782,$A14,СВЦЭМ!$B$39:$B$782,F$11)+'СЕТ СН'!$F$12+СВЦЭМ!$D$10+'СЕТ СН'!$F$5-'СЕТ СН'!$F$20</f>
        <v>2987.1347271</v>
      </c>
      <c r="G14" s="36">
        <f>SUMIFS(СВЦЭМ!$C$39:$C$782,СВЦЭМ!$A$39:$A$782,$A14,СВЦЭМ!$B$39:$B$782,G$11)+'СЕТ СН'!$F$12+СВЦЭМ!$D$10+'СЕТ СН'!$F$5-'СЕТ СН'!$F$20</f>
        <v>2997.4585015599996</v>
      </c>
      <c r="H14" s="36">
        <f>SUMIFS(СВЦЭМ!$C$39:$C$782,СВЦЭМ!$A$39:$A$782,$A14,СВЦЭМ!$B$39:$B$782,H$11)+'СЕТ СН'!$F$12+СВЦЭМ!$D$10+'СЕТ СН'!$F$5-'СЕТ СН'!$F$20</f>
        <v>2984.4024531300001</v>
      </c>
      <c r="I14" s="36">
        <f>SUMIFS(СВЦЭМ!$C$39:$C$782,СВЦЭМ!$A$39:$A$782,$A14,СВЦЭМ!$B$39:$B$782,I$11)+'СЕТ СН'!$F$12+СВЦЭМ!$D$10+'СЕТ СН'!$F$5-'СЕТ СН'!$F$20</f>
        <v>2990.8239501999997</v>
      </c>
      <c r="J14" s="36">
        <f>SUMIFS(СВЦЭМ!$C$39:$C$782,СВЦЭМ!$A$39:$A$782,$A14,СВЦЭМ!$B$39:$B$782,J$11)+'СЕТ СН'!$F$12+СВЦЭМ!$D$10+'СЕТ СН'!$F$5-'СЕТ СН'!$F$20</f>
        <v>2954.3963655399998</v>
      </c>
      <c r="K14" s="36">
        <f>SUMIFS(СВЦЭМ!$C$39:$C$782,СВЦЭМ!$A$39:$A$782,$A14,СВЦЭМ!$B$39:$B$782,K$11)+'СЕТ СН'!$F$12+СВЦЭМ!$D$10+'СЕТ СН'!$F$5-'СЕТ СН'!$F$20</f>
        <v>2917.3750526599997</v>
      </c>
      <c r="L14" s="36">
        <f>SUMIFS(СВЦЭМ!$C$39:$C$782,СВЦЭМ!$A$39:$A$782,$A14,СВЦЭМ!$B$39:$B$782,L$11)+'СЕТ СН'!$F$12+СВЦЭМ!$D$10+'СЕТ СН'!$F$5-'СЕТ СН'!$F$20</f>
        <v>2875.8490477799996</v>
      </c>
      <c r="M14" s="36">
        <f>SUMIFS(СВЦЭМ!$C$39:$C$782,СВЦЭМ!$A$39:$A$782,$A14,СВЦЭМ!$B$39:$B$782,M$11)+'СЕТ СН'!$F$12+СВЦЭМ!$D$10+'СЕТ СН'!$F$5-'СЕТ СН'!$F$20</f>
        <v>2873.90365277</v>
      </c>
      <c r="N14" s="36">
        <f>SUMIFS(СВЦЭМ!$C$39:$C$782,СВЦЭМ!$A$39:$A$782,$A14,СВЦЭМ!$B$39:$B$782,N$11)+'СЕТ СН'!$F$12+СВЦЭМ!$D$10+'СЕТ СН'!$F$5-'СЕТ СН'!$F$20</f>
        <v>2889.8860874499996</v>
      </c>
      <c r="O14" s="36">
        <f>SUMIFS(СВЦЭМ!$C$39:$C$782,СВЦЭМ!$A$39:$A$782,$A14,СВЦЭМ!$B$39:$B$782,O$11)+'СЕТ СН'!$F$12+СВЦЭМ!$D$10+'СЕТ СН'!$F$5-'СЕТ СН'!$F$20</f>
        <v>2911.54643837</v>
      </c>
      <c r="P14" s="36">
        <f>SUMIFS(СВЦЭМ!$C$39:$C$782,СВЦЭМ!$A$39:$A$782,$A14,СВЦЭМ!$B$39:$B$782,P$11)+'СЕТ СН'!$F$12+СВЦЭМ!$D$10+'СЕТ СН'!$F$5-'СЕТ СН'!$F$20</f>
        <v>2915.47239274</v>
      </c>
      <c r="Q14" s="36">
        <f>SUMIFS(СВЦЭМ!$C$39:$C$782,СВЦЭМ!$A$39:$A$782,$A14,СВЦЭМ!$B$39:$B$782,Q$11)+'СЕТ СН'!$F$12+СВЦЭМ!$D$10+'СЕТ СН'!$F$5-'СЕТ СН'!$F$20</f>
        <v>2925.8723827200001</v>
      </c>
      <c r="R14" s="36">
        <f>SUMIFS(СВЦЭМ!$C$39:$C$782,СВЦЭМ!$A$39:$A$782,$A14,СВЦЭМ!$B$39:$B$782,R$11)+'СЕТ СН'!$F$12+СВЦЭМ!$D$10+'СЕТ СН'!$F$5-'СЕТ СН'!$F$20</f>
        <v>2907.6549531599999</v>
      </c>
      <c r="S14" s="36">
        <f>SUMIFS(СВЦЭМ!$C$39:$C$782,СВЦЭМ!$A$39:$A$782,$A14,СВЦЭМ!$B$39:$B$782,S$11)+'СЕТ СН'!$F$12+СВЦЭМ!$D$10+'СЕТ СН'!$F$5-'СЕТ СН'!$F$20</f>
        <v>2855.6143880700001</v>
      </c>
      <c r="T14" s="36">
        <f>SUMIFS(СВЦЭМ!$C$39:$C$782,СВЦЭМ!$A$39:$A$782,$A14,СВЦЭМ!$B$39:$B$782,T$11)+'СЕТ СН'!$F$12+СВЦЭМ!$D$10+'СЕТ СН'!$F$5-'СЕТ СН'!$F$20</f>
        <v>2808.4965705799996</v>
      </c>
      <c r="U14" s="36">
        <f>SUMIFS(СВЦЭМ!$C$39:$C$782,СВЦЭМ!$A$39:$A$782,$A14,СВЦЭМ!$B$39:$B$782,U$11)+'СЕТ СН'!$F$12+СВЦЭМ!$D$10+'СЕТ СН'!$F$5-'СЕТ СН'!$F$20</f>
        <v>2820.50404123</v>
      </c>
      <c r="V14" s="36">
        <f>SUMIFS(СВЦЭМ!$C$39:$C$782,СВЦЭМ!$A$39:$A$782,$A14,СВЦЭМ!$B$39:$B$782,V$11)+'СЕТ СН'!$F$12+СВЦЭМ!$D$10+'СЕТ СН'!$F$5-'СЕТ СН'!$F$20</f>
        <v>2849.2599025899999</v>
      </c>
      <c r="W14" s="36">
        <f>SUMIFS(СВЦЭМ!$C$39:$C$782,СВЦЭМ!$A$39:$A$782,$A14,СВЦЭМ!$B$39:$B$782,W$11)+'СЕТ СН'!$F$12+СВЦЭМ!$D$10+'СЕТ СН'!$F$5-'СЕТ СН'!$F$20</f>
        <v>2859.4439500199996</v>
      </c>
      <c r="X14" s="36">
        <f>SUMIFS(СВЦЭМ!$C$39:$C$782,СВЦЭМ!$A$39:$A$782,$A14,СВЦЭМ!$B$39:$B$782,X$11)+'СЕТ СН'!$F$12+СВЦЭМ!$D$10+'СЕТ СН'!$F$5-'СЕТ СН'!$F$20</f>
        <v>2891.1261764699998</v>
      </c>
      <c r="Y14" s="36">
        <f>SUMIFS(СВЦЭМ!$C$39:$C$782,СВЦЭМ!$A$39:$A$782,$A14,СВЦЭМ!$B$39:$B$782,Y$11)+'СЕТ СН'!$F$12+СВЦЭМ!$D$10+'СЕТ СН'!$F$5-'СЕТ СН'!$F$20</f>
        <v>2942.2927110700002</v>
      </c>
    </row>
    <row r="15" spans="1:27" ht="15.75" x14ac:dyDescent="0.2">
      <c r="A15" s="35">
        <f t="shared" si="0"/>
        <v>45264</v>
      </c>
      <c r="B15" s="36">
        <f>SUMIFS(СВЦЭМ!$C$39:$C$782,СВЦЭМ!$A$39:$A$782,$A15,СВЦЭМ!$B$39:$B$782,B$11)+'СЕТ СН'!$F$12+СВЦЭМ!$D$10+'СЕТ СН'!$F$5-'СЕТ СН'!$F$20</f>
        <v>2931.02457938</v>
      </c>
      <c r="C15" s="36">
        <f>SUMIFS(СВЦЭМ!$C$39:$C$782,СВЦЭМ!$A$39:$A$782,$A15,СВЦЭМ!$B$39:$B$782,C$11)+'СЕТ СН'!$F$12+СВЦЭМ!$D$10+'СЕТ СН'!$F$5-'СЕТ СН'!$F$20</f>
        <v>2974.7691378600002</v>
      </c>
      <c r="D15" s="36">
        <f>SUMIFS(СВЦЭМ!$C$39:$C$782,СВЦЭМ!$A$39:$A$782,$A15,СВЦЭМ!$B$39:$B$782,D$11)+'СЕТ СН'!$F$12+СВЦЭМ!$D$10+'СЕТ СН'!$F$5-'СЕТ СН'!$F$20</f>
        <v>2970.41217603</v>
      </c>
      <c r="E15" s="36">
        <f>SUMIFS(СВЦЭМ!$C$39:$C$782,СВЦЭМ!$A$39:$A$782,$A15,СВЦЭМ!$B$39:$B$782,E$11)+'СЕТ СН'!$F$12+СВЦЭМ!$D$10+'СЕТ СН'!$F$5-'СЕТ СН'!$F$20</f>
        <v>2971.4114617300002</v>
      </c>
      <c r="F15" s="36">
        <f>SUMIFS(СВЦЭМ!$C$39:$C$782,СВЦЭМ!$A$39:$A$782,$A15,СВЦЭМ!$B$39:$B$782,F$11)+'СЕТ СН'!$F$12+СВЦЭМ!$D$10+'СЕТ СН'!$F$5-'СЕТ СН'!$F$20</f>
        <v>2974.6659373100001</v>
      </c>
      <c r="G15" s="36">
        <f>SUMIFS(СВЦЭМ!$C$39:$C$782,СВЦЭМ!$A$39:$A$782,$A15,СВЦЭМ!$B$39:$B$782,G$11)+'СЕТ СН'!$F$12+СВЦЭМ!$D$10+'СЕТ СН'!$F$5-'СЕТ СН'!$F$20</f>
        <v>2962.8943734300001</v>
      </c>
      <c r="H15" s="36">
        <f>SUMIFS(СВЦЭМ!$C$39:$C$782,СВЦЭМ!$A$39:$A$782,$A15,СВЦЭМ!$B$39:$B$782,H$11)+'СЕТ СН'!$F$12+СВЦЭМ!$D$10+'СЕТ СН'!$F$5-'СЕТ СН'!$F$20</f>
        <v>2931.4036945500002</v>
      </c>
      <c r="I15" s="36">
        <f>SUMIFS(СВЦЭМ!$C$39:$C$782,СВЦЭМ!$A$39:$A$782,$A15,СВЦЭМ!$B$39:$B$782,I$11)+'СЕТ СН'!$F$12+СВЦЭМ!$D$10+'СЕТ СН'!$F$5-'СЕТ СН'!$F$20</f>
        <v>2857.30374033</v>
      </c>
      <c r="J15" s="36">
        <f>SUMIFS(СВЦЭМ!$C$39:$C$782,СВЦЭМ!$A$39:$A$782,$A15,СВЦЭМ!$B$39:$B$782,J$11)+'СЕТ СН'!$F$12+СВЦЭМ!$D$10+'СЕТ СН'!$F$5-'СЕТ СН'!$F$20</f>
        <v>2836.3099445299999</v>
      </c>
      <c r="K15" s="36">
        <f>SUMIFS(СВЦЭМ!$C$39:$C$782,СВЦЭМ!$A$39:$A$782,$A15,СВЦЭМ!$B$39:$B$782,K$11)+'СЕТ СН'!$F$12+СВЦЭМ!$D$10+'СЕТ СН'!$F$5-'СЕТ СН'!$F$20</f>
        <v>2822.2769290799997</v>
      </c>
      <c r="L15" s="36">
        <f>SUMIFS(СВЦЭМ!$C$39:$C$782,СВЦЭМ!$A$39:$A$782,$A15,СВЦЭМ!$B$39:$B$782,L$11)+'СЕТ СН'!$F$12+СВЦЭМ!$D$10+'СЕТ СН'!$F$5-'СЕТ СН'!$F$20</f>
        <v>2817.90536303</v>
      </c>
      <c r="M15" s="36">
        <f>SUMIFS(СВЦЭМ!$C$39:$C$782,СВЦЭМ!$A$39:$A$782,$A15,СВЦЭМ!$B$39:$B$782,M$11)+'СЕТ СН'!$F$12+СВЦЭМ!$D$10+'СЕТ СН'!$F$5-'СЕТ СН'!$F$20</f>
        <v>2826.2892471699997</v>
      </c>
      <c r="N15" s="36">
        <f>SUMIFS(СВЦЭМ!$C$39:$C$782,СВЦЭМ!$A$39:$A$782,$A15,СВЦЭМ!$B$39:$B$782,N$11)+'СЕТ СН'!$F$12+СВЦЭМ!$D$10+'СЕТ СН'!$F$5-'СЕТ СН'!$F$20</f>
        <v>2839.2921368799998</v>
      </c>
      <c r="O15" s="36">
        <f>SUMIFS(СВЦЭМ!$C$39:$C$782,СВЦЭМ!$A$39:$A$782,$A15,СВЦЭМ!$B$39:$B$782,O$11)+'СЕТ СН'!$F$12+СВЦЭМ!$D$10+'СЕТ СН'!$F$5-'СЕТ СН'!$F$20</f>
        <v>2848.3703667999998</v>
      </c>
      <c r="P15" s="36">
        <f>SUMIFS(СВЦЭМ!$C$39:$C$782,СВЦЭМ!$A$39:$A$782,$A15,СВЦЭМ!$B$39:$B$782,P$11)+'СЕТ СН'!$F$12+СВЦЭМ!$D$10+'СЕТ СН'!$F$5-'СЕТ СН'!$F$20</f>
        <v>2860.85355781</v>
      </c>
      <c r="Q15" s="36">
        <f>SUMIFS(СВЦЭМ!$C$39:$C$782,СВЦЭМ!$A$39:$A$782,$A15,СВЦЭМ!$B$39:$B$782,Q$11)+'СЕТ СН'!$F$12+СВЦЭМ!$D$10+'СЕТ СН'!$F$5-'СЕТ СН'!$F$20</f>
        <v>2864.1536570099997</v>
      </c>
      <c r="R15" s="36">
        <f>SUMIFS(СВЦЭМ!$C$39:$C$782,СВЦЭМ!$A$39:$A$782,$A15,СВЦЭМ!$B$39:$B$782,R$11)+'СЕТ СН'!$F$12+СВЦЭМ!$D$10+'СЕТ СН'!$F$5-'СЕТ СН'!$F$20</f>
        <v>2851.7049619999998</v>
      </c>
      <c r="S15" s="36">
        <f>SUMIFS(СВЦЭМ!$C$39:$C$782,СВЦЭМ!$A$39:$A$782,$A15,СВЦЭМ!$B$39:$B$782,S$11)+'СЕТ СН'!$F$12+СВЦЭМ!$D$10+'СЕТ СН'!$F$5-'СЕТ СН'!$F$20</f>
        <v>2809.3964411999996</v>
      </c>
      <c r="T15" s="36">
        <f>SUMIFS(СВЦЭМ!$C$39:$C$782,СВЦЭМ!$A$39:$A$782,$A15,СВЦЭМ!$B$39:$B$782,T$11)+'СЕТ СН'!$F$12+СВЦЭМ!$D$10+'СЕТ СН'!$F$5-'СЕТ СН'!$F$20</f>
        <v>2784.1707042999997</v>
      </c>
      <c r="U15" s="36">
        <f>SUMIFS(СВЦЭМ!$C$39:$C$782,СВЦЭМ!$A$39:$A$782,$A15,СВЦЭМ!$B$39:$B$782,U$11)+'СЕТ СН'!$F$12+СВЦЭМ!$D$10+'СЕТ СН'!$F$5-'СЕТ СН'!$F$20</f>
        <v>2799.8355240000001</v>
      </c>
      <c r="V15" s="36">
        <f>SUMIFS(СВЦЭМ!$C$39:$C$782,СВЦЭМ!$A$39:$A$782,$A15,СВЦЭМ!$B$39:$B$782,V$11)+'СЕТ СН'!$F$12+СВЦЭМ!$D$10+'СЕТ СН'!$F$5-'СЕТ СН'!$F$20</f>
        <v>2821.5814205299998</v>
      </c>
      <c r="W15" s="36">
        <f>SUMIFS(СВЦЭМ!$C$39:$C$782,СВЦЭМ!$A$39:$A$782,$A15,СВЦЭМ!$B$39:$B$782,W$11)+'СЕТ СН'!$F$12+СВЦЭМ!$D$10+'СЕТ СН'!$F$5-'СЕТ СН'!$F$20</f>
        <v>2831.98817844</v>
      </c>
      <c r="X15" s="36">
        <f>SUMIFS(СВЦЭМ!$C$39:$C$782,СВЦЭМ!$A$39:$A$782,$A15,СВЦЭМ!$B$39:$B$782,X$11)+'СЕТ СН'!$F$12+СВЦЭМ!$D$10+'СЕТ СН'!$F$5-'СЕТ СН'!$F$20</f>
        <v>2874.0128156800001</v>
      </c>
      <c r="Y15" s="36">
        <f>SUMIFS(СВЦЭМ!$C$39:$C$782,СВЦЭМ!$A$39:$A$782,$A15,СВЦЭМ!$B$39:$B$782,Y$11)+'СЕТ СН'!$F$12+СВЦЭМ!$D$10+'СЕТ СН'!$F$5-'СЕТ СН'!$F$20</f>
        <v>2893.26214557</v>
      </c>
    </row>
    <row r="16" spans="1:27" ht="15.75" x14ac:dyDescent="0.2">
      <c r="A16" s="35">
        <f t="shared" si="0"/>
        <v>45265</v>
      </c>
      <c r="B16" s="36">
        <f>SUMIFS(СВЦЭМ!$C$39:$C$782,СВЦЭМ!$A$39:$A$782,$A16,СВЦЭМ!$B$39:$B$782,B$11)+'СЕТ СН'!$F$12+СВЦЭМ!$D$10+'СЕТ СН'!$F$5-'СЕТ СН'!$F$20</f>
        <v>3030.3672076799999</v>
      </c>
      <c r="C16" s="36">
        <f>SUMIFS(СВЦЭМ!$C$39:$C$782,СВЦЭМ!$A$39:$A$782,$A16,СВЦЭМ!$B$39:$B$782,C$11)+'СЕТ СН'!$F$12+СВЦЭМ!$D$10+'СЕТ СН'!$F$5-'СЕТ СН'!$F$20</f>
        <v>3053.71284844</v>
      </c>
      <c r="D16" s="36">
        <f>SUMIFS(СВЦЭМ!$C$39:$C$782,СВЦЭМ!$A$39:$A$782,$A16,СВЦЭМ!$B$39:$B$782,D$11)+'СЕТ СН'!$F$12+СВЦЭМ!$D$10+'СЕТ СН'!$F$5-'СЕТ СН'!$F$20</f>
        <v>3094.03934845</v>
      </c>
      <c r="E16" s="36">
        <f>SUMIFS(СВЦЭМ!$C$39:$C$782,СВЦЭМ!$A$39:$A$782,$A16,СВЦЭМ!$B$39:$B$782,E$11)+'СЕТ СН'!$F$12+СВЦЭМ!$D$10+'СЕТ СН'!$F$5-'СЕТ СН'!$F$20</f>
        <v>3059.3300507699996</v>
      </c>
      <c r="F16" s="36">
        <f>SUMIFS(СВЦЭМ!$C$39:$C$782,СВЦЭМ!$A$39:$A$782,$A16,СВЦЭМ!$B$39:$B$782,F$11)+'СЕТ СН'!$F$12+СВЦЭМ!$D$10+'СЕТ СН'!$F$5-'СЕТ СН'!$F$20</f>
        <v>3054.46509526</v>
      </c>
      <c r="G16" s="36">
        <f>SUMIFS(СВЦЭМ!$C$39:$C$782,СВЦЭМ!$A$39:$A$782,$A16,СВЦЭМ!$B$39:$B$782,G$11)+'СЕТ СН'!$F$12+СВЦЭМ!$D$10+'СЕТ СН'!$F$5-'СЕТ СН'!$F$20</f>
        <v>3051.86289201</v>
      </c>
      <c r="H16" s="36">
        <f>SUMIFS(СВЦЭМ!$C$39:$C$782,СВЦЭМ!$A$39:$A$782,$A16,СВЦЭМ!$B$39:$B$782,H$11)+'СЕТ СН'!$F$12+СВЦЭМ!$D$10+'СЕТ СН'!$F$5-'СЕТ СН'!$F$20</f>
        <v>3007.1026184100001</v>
      </c>
      <c r="I16" s="36">
        <f>SUMIFS(СВЦЭМ!$C$39:$C$782,СВЦЭМ!$A$39:$A$782,$A16,СВЦЭМ!$B$39:$B$782,I$11)+'СЕТ СН'!$F$12+СВЦЭМ!$D$10+'СЕТ СН'!$F$5-'СЕТ СН'!$F$20</f>
        <v>2961.59000801</v>
      </c>
      <c r="J16" s="36">
        <f>SUMIFS(СВЦЭМ!$C$39:$C$782,СВЦЭМ!$A$39:$A$782,$A16,СВЦЭМ!$B$39:$B$782,J$11)+'СЕТ СН'!$F$12+СВЦЭМ!$D$10+'СЕТ СН'!$F$5-'СЕТ СН'!$F$20</f>
        <v>2918.43528006</v>
      </c>
      <c r="K16" s="36">
        <f>SUMIFS(СВЦЭМ!$C$39:$C$782,СВЦЭМ!$A$39:$A$782,$A16,СВЦЭМ!$B$39:$B$782,K$11)+'СЕТ СН'!$F$12+СВЦЭМ!$D$10+'СЕТ СН'!$F$5-'СЕТ СН'!$F$20</f>
        <v>2909.6938563599997</v>
      </c>
      <c r="L16" s="36">
        <f>SUMIFS(СВЦЭМ!$C$39:$C$782,СВЦЭМ!$A$39:$A$782,$A16,СВЦЭМ!$B$39:$B$782,L$11)+'СЕТ СН'!$F$12+СВЦЭМ!$D$10+'СЕТ СН'!$F$5-'СЕТ СН'!$F$20</f>
        <v>2951.0046066499999</v>
      </c>
      <c r="M16" s="36">
        <f>SUMIFS(СВЦЭМ!$C$39:$C$782,СВЦЭМ!$A$39:$A$782,$A16,СВЦЭМ!$B$39:$B$782,M$11)+'СЕТ СН'!$F$12+СВЦЭМ!$D$10+'СЕТ СН'!$F$5-'СЕТ СН'!$F$20</f>
        <v>3019.5502592599996</v>
      </c>
      <c r="N16" s="36">
        <f>SUMIFS(СВЦЭМ!$C$39:$C$782,СВЦЭМ!$A$39:$A$782,$A16,СВЦЭМ!$B$39:$B$782,N$11)+'СЕТ СН'!$F$12+СВЦЭМ!$D$10+'СЕТ СН'!$F$5-'СЕТ СН'!$F$20</f>
        <v>3034.5289987400001</v>
      </c>
      <c r="O16" s="36">
        <f>SUMIFS(СВЦЭМ!$C$39:$C$782,СВЦЭМ!$A$39:$A$782,$A16,СВЦЭМ!$B$39:$B$782,O$11)+'СЕТ СН'!$F$12+СВЦЭМ!$D$10+'СЕТ СН'!$F$5-'СЕТ СН'!$F$20</f>
        <v>3033.1574261899996</v>
      </c>
      <c r="P16" s="36">
        <f>SUMIFS(СВЦЭМ!$C$39:$C$782,СВЦЭМ!$A$39:$A$782,$A16,СВЦЭМ!$B$39:$B$782,P$11)+'СЕТ СН'!$F$12+СВЦЭМ!$D$10+'СЕТ СН'!$F$5-'СЕТ СН'!$F$20</f>
        <v>3032.4994749699999</v>
      </c>
      <c r="Q16" s="36">
        <f>SUMIFS(СВЦЭМ!$C$39:$C$782,СВЦЭМ!$A$39:$A$782,$A16,СВЦЭМ!$B$39:$B$782,Q$11)+'СЕТ СН'!$F$12+СВЦЭМ!$D$10+'СЕТ СН'!$F$5-'СЕТ СН'!$F$20</f>
        <v>3027.4626818099996</v>
      </c>
      <c r="R16" s="36">
        <f>SUMIFS(СВЦЭМ!$C$39:$C$782,СВЦЭМ!$A$39:$A$782,$A16,СВЦЭМ!$B$39:$B$782,R$11)+'СЕТ СН'!$F$12+СВЦЭМ!$D$10+'СЕТ СН'!$F$5-'СЕТ СН'!$F$20</f>
        <v>2979.3337325000002</v>
      </c>
      <c r="S16" s="36">
        <f>SUMIFS(СВЦЭМ!$C$39:$C$782,СВЦЭМ!$A$39:$A$782,$A16,СВЦЭМ!$B$39:$B$782,S$11)+'СЕТ СН'!$F$12+СВЦЭМ!$D$10+'СЕТ СН'!$F$5-'СЕТ СН'!$F$20</f>
        <v>2918.9847139100002</v>
      </c>
      <c r="T16" s="36">
        <f>SUMIFS(СВЦЭМ!$C$39:$C$782,СВЦЭМ!$A$39:$A$782,$A16,СВЦЭМ!$B$39:$B$782,T$11)+'СЕТ СН'!$F$12+СВЦЭМ!$D$10+'СЕТ СН'!$F$5-'СЕТ СН'!$F$20</f>
        <v>2892.3006527500002</v>
      </c>
      <c r="U16" s="36">
        <f>SUMIFS(СВЦЭМ!$C$39:$C$782,СВЦЭМ!$A$39:$A$782,$A16,СВЦЭМ!$B$39:$B$782,U$11)+'СЕТ СН'!$F$12+СВЦЭМ!$D$10+'СЕТ СН'!$F$5-'СЕТ СН'!$F$20</f>
        <v>2906.3191595799999</v>
      </c>
      <c r="V16" s="36">
        <f>SUMIFS(СВЦЭМ!$C$39:$C$782,СВЦЭМ!$A$39:$A$782,$A16,СВЦЭМ!$B$39:$B$782,V$11)+'СЕТ СН'!$F$12+СВЦЭМ!$D$10+'СЕТ СН'!$F$5-'СЕТ СН'!$F$20</f>
        <v>2945.2612122599999</v>
      </c>
      <c r="W16" s="36">
        <f>SUMIFS(СВЦЭМ!$C$39:$C$782,СВЦЭМ!$A$39:$A$782,$A16,СВЦЭМ!$B$39:$B$782,W$11)+'СЕТ СН'!$F$12+СВЦЭМ!$D$10+'СЕТ СН'!$F$5-'СЕТ СН'!$F$20</f>
        <v>2948.8630433999997</v>
      </c>
      <c r="X16" s="36">
        <f>SUMIFS(СВЦЭМ!$C$39:$C$782,СВЦЭМ!$A$39:$A$782,$A16,СВЦЭМ!$B$39:$B$782,X$11)+'СЕТ СН'!$F$12+СВЦЭМ!$D$10+'СЕТ СН'!$F$5-'СЕТ СН'!$F$20</f>
        <v>2972.3198906600001</v>
      </c>
      <c r="Y16" s="36">
        <f>SUMIFS(СВЦЭМ!$C$39:$C$782,СВЦЭМ!$A$39:$A$782,$A16,СВЦЭМ!$B$39:$B$782,Y$11)+'СЕТ СН'!$F$12+СВЦЭМ!$D$10+'СЕТ СН'!$F$5-'СЕТ СН'!$F$20</f>
        <v>3004.0612447200001</v>
      </c>
    </row>
    <row r="17" spans="1:25" ht="15.75" x14ac:dyDescent="0.2">
      <c r="A17" s="35">
        <f t="shared" si="0"/>
        <v>45266</v>
      </c>
      <c r="B17" s="36">
        <f>SUMIFS(СВЦЭМ!$C$39:$C$782,СВЦЭМ!$A$39:$A$782,$A17,СВЦЭМ!$B$39:$B$782,B$11)+'СЕТ СН'!$F$12+СВЦЭМ!$D$10+'СЕТ СН'!$F$5-'СЕТ СН'!$F$20</f>
        <v>2917.0656033300002</v>
      </c>
      <c r="C17" s="36">
        <f>SUMIFS(СВЦЭМ!$C$39:$C$782,СВЦЭМ!$A$39:$A$782,$A17,СВЦЭМ!$B$39:$B$782,C$11)+'СЕТ СН'!$F$12+СВЦЭМ!$D$10+'СЕТ СН'!$F$5-'СЕТ СН'!$F$20</f>
        <v>2930.0170191699999</v>
      </c>
      <c r="D17" s="36">
        <f>SUMIFS(СВЦЭМ!$C$39:$C$782,СВЦЭМ!$A$39:$A$782,$A17,СВЦЭМ!$B$39:$B$782,D$11)+'СЕТ СН'!$F$12+СВЦЭМ!$D$10+'СЕТ СН'!$F$5-'СЕТ СН'!$F$20</f>
        <v>2959.1669675499998</v>
      </c>
      <c r="E17" s="36">
        <f>SUMIFS(СВЦЭМ!$C$39:$C$782,СВЦЭМ!$A$39:$A$782,$A17,СВЦЭМ!$B$39:$B$782,E$11)+'СЕТ СН'!$F$12+СВЦЭМ!$D$10+'СЕТ СН'!$F$5-'СЕТ СН'!$F$20</f>
        <v>2966.7467405799998</v>
      </c>
      <c r="F17" s="36">
        <f>SUMIFS(СВЦЭМ!$C$39:$C$782,СВЦЭМ!$A$39:$A$782,$A17,СВЦЭМ!$B$39:$B$782,F$11)+'СЕТ СН'!$F$12+СВЦЭМ!$D$10+'СЕТ СН'!$F$5-'СЕТ СН'!$F$20</f>
        <v>2955.1124038500002</v>
      </c>
      <c r="G17" s="36">
        <f>SUMIFS(СВЦЭМ!$C$39:$C$782,СВЦЭМ!$A$39:$A$782,$A17,СВЦЭМ!$B$39:$B$782,G$11)+'СЕТ СН'!$F$12+СВЦЭМ!$D$10+'СЕТ СН'!$F$5-'СЕТ СН'!$F$20</f>
        <v>2926.7938203699996</v>
      </c>
      <c r="H17" s="36">
        <f>SUMIFS(СВЦЭМ!$C$39:$C$782,СВЦЭМ!$A$39:$A$782,$A17,СВЦЭМ!$B$39:$B$782,H$11)+'СЕТ СН'!$F$12+СВЦЭМ!$D$10+'СЕТ СН'!$F$5-'СЕТ СН'!$F$20</f>
        <v>2876.7764907399996</v>
      </c>
      <c r="I17" s="36">
        <f>SUMIFS(СВЦЭМ!$C$39:$C$782,СВЦЭМ!$A$39:$A$782,$A17,СВЦЭМ!$B$39:$B$782,I$11)+'СЕТ СН'!$F$12+СВЦЭМ!$D$10+'СЕТ СН'!$F$5-'СЕТ СН'!$F$20</f>
        <v>2818.3888218100001</v>
      </c>
      <c r="J17" s="36">
        <f>SUMIFS(СВЦЭМ!$C$39:$C$782,СВЦЭМ!$A$39:$A$782,$A17,СВЦЭМ!$B$39:$B$782,J$11)+'СЕТ СН'!$F$12+СВЦЭМ!$D$10+'СЕТ СН'!$F$5-'СЕТ СН'!$F$20</f>
        <v>2813.2539540899998</v>
      </c>
      <c r="K17" s="36">
        <f>SUMIFS(СВЦЭМ!$C$39:$C$782,СВЦЭМ!$A$39:$A$782,$A17,СВЦЭМ!$B$39:$B$782,K$11)+'СЕТ СН'!$F$12+СВЦЭМ!$D$10+'СЕТ СН'!$F$5-'СЕТ СН'!$F$20</f>
        <v>2792.88780146</v>
      </c>
      <c r="L17" s="36">
        <f>SUMIFS(СВЦЭМ!$C$39:$C$782,СВЦЭМ!$A$39:$A$782,$A17,СВЦЭМ!$B$39:$B$782,L$11)+'СЕТ СН'!$F$12+СВЦЭМ!$D$10+'СЕТ СН'!$F$5-'СЕТ СН'!$F$20</f>
        <v>2766.7614724499999</v>
      </c>
      <c r="M17" s="36">
        <f>SUMIFS(СВЦЭМ!$C$39:$C$782,СВЦЭМ!$A$39:$A$782,$A17,СВЦЭМ!$B$39:$B$782,M$11)+'СЕТ СН'!$F$12+СВЦЭМ!$D$10+'СЕТ СН'!$F$5-'СЕТ СН'!$F$20</f>
        <v>2782.2012658499998</v>
      </c>
      <c r="N17" s="36">
        <f>SUMIFS(СВЦЭМ!$C$39:$C$782,СВЦЭМ!$A$39:$A$782,$A17,СВЦЭМ!$B$39:$B$782,N$11)+'СЕТ СН'!$F$12+СВЦЭМ!$D$10+'СЕТ СН'!$F$5-'СЕТ СН'!$F$20</f>
        <v>2820.4073749299996</v>
      </c>
      <c r="O17" s="36">
        <f>SUMIFS(СВЦЭМ!$C$39:$C$782,СВЦЭМ!$A$39:$A$782,$A17,СВЦЭМ!$B$39:$B$782,O$11)+'СЕТ СН'!$F$12+СВЦЭМ!$D$10+'СЕТ СН'!$F$5-'СЕТ СН'!$F$20</f>
        <v>2819.2757038999998</v>
      </c>
      <c r="P17" s="36">
        <f>SUMIFS(СВЦЭМ!$C$39:$C$782,СВЦЭМ!$A$39:$A$782,$A17,СВЦЭМ!$B$39:$B$782,P$11)+'СЕТ СН'!$F$12+СВЦЭМ!$D$10+'СЕТ СН'!$F$5-'СЕТ СН'!$F$20</f>
        <v>2831.2336417400002</v>
      </c>
      <c r="Q17" s="36">
        <f>SUMIFS(СВЦЭМ!$C$39:$C$782,СВЦЭМ!$A$39:$A$782,$A17,СВЦЭМ!$B$39:$B$782,Q$11)+'СЕТ СН'!$F$12+СВЦЭМ!$D$10+'СЕТ СН'!$F$5-'СЕТ СН'!$F$20</f>
        <v>2837.7109914499997</v>
      </c>
      <c r="R17" s="36">
        <f>SUMIFS(СВЦЭМ!$C$39:$C$782,СВЦЭМ!$A$39:$A$782,$A17,СВЦЭМ!$B$39:$B$782,R$11)+'СЕТ СН'!$F$12+СВЦЭМ!$D$10+'СЕТ СН'!$F$5-'СЕТ СН'!$F$20</f>
        <v>2829.6155280200001</v>
      </c>
      <c r="S17" s="36">
        <f>SUMIFS(СВЦЭМ!$C$39:$C$782,СВЦЭМ!$A$39:$A$782,$A17,СВЦЭМ!$B$39:$B$782,S$11)+'СЕТ СН'!$F$12+СВЦЭМ!$D$10+'СЕТ СН'!$F$5-'СЕТ СН'!$F$20</f>
        <v>2790.6565659099997</v>
      </c>
      <c r="T17" s="36">
        <f>SUMIFS(СВЦЭМ!$C$39:$C$782,СВЦЭМ!$A$39:$A$782,$A17,СВЦЭМ!$B$39:$B$782,T$11)+'СЕТ СН'!$F$12+СВЦЭМ!$D$10+'СЕТ СН'!$F$5-'СЕТ СН'!$F$20</f>
        <v>2769.0713664300001</v>
      </c>
      <c r="U17" s="36">
        <f>SUMIFS(СВЦЭМ!$C$39:$C$782,СВЦЭМ!$A$39:$A$782,$A17,СВЦЭМ!$B$39:$B$782,U$11)+'СЕТ СН'!$F$12+СВЦЭМ!$D$10+'СЕТ СН'!$F$5-'СЕТ СН'!$F$20</f>
        <v>2781.53950158</v>
      </c>
      <c r="V17" s="36">
        <f>SUMIFS(СВЦЭМ!$C$39:$C$782,СВЦЭМ!$A$39:$A$782,$A17,СВЦЭМ!$B$39:$B$782,V$11)+'СЕТ СН'!$F$12+СВЦЭМ!$D$10+'СЕТ СН'!$F$5-'СЕТ СН'!$F$20</f>
        <v>2814.3648702999999</v>
      </c>
      <c r="W17" s="36">
        <f>SUMIFS(СВЦЭМ!$C$39:$C$782,СВЦЭМ!$A$39:$A$782,$A17,СВЦЭМ!$B$39:$B$782,W$11)+'СЕТ СН'!$F$12+СВЦЭМ!$D$10+'СЕТ СН'!$F$5-'СЕТ СН'!$F$20</f>
        <v>2816.0232598299999</v>
      </c>
      <c r="X17" s="36">
        <f>SUMIFS(СВЦЭМ!$C$39:$C$782,СВЦЭМ!$A$39:$A$782,$A17,СВЦЭМ!$B$39:$B$782,X$11)+'СЕТ СН'!$F$12+СВЦЭМ!$D$10+'СЕТ СН'!$F$5-'СЕТ СН'!$F$20</f>
        <v>2844.4161735600001</v>
      </c>
      <c r="Y17" s="36">
        <f>SUMIFS(СВЦЭМ!$C$39:$C$782,СВЦЭМ!$A$39:$A$782,$A17,СВЦЭМ!$B$39:$B$782,Y$11)+'СЕТ СН'!$F$12+СВЦЭМ!$D$10+'СЕТ СН'!$F$5-'СЕТ СН'!$F$20</f>
        <v>2866.5759488499998</v>
      </c>
    </row>
    <row r="18" spans="1:25" ht="15.75" x14ac:dyDescent="0.2">
      <c r="A18" s="35">
        <f t="shared" si="0"/>
        <v>45267</v>
      </c>
      <c r="B18" s="36">
        <f>SUMIFS(СВЦЭМ!$C$39:$C$782,СВЦЭМ!$A$39:$A$782,$A18,СВЦЭМ!$B$39:$B$782,B$11)+'СЕТ СН'!$F$12+СВЦЭМ!$D$10+'СЕТ СН'!$F$5-'СЕТ СН'!$F$20</f>
        <v>2870.9217587399999</v>
      </c>
      <c r="C18" s="36">
        <f>SUMIFS(СВЦЭМ!$C$39:$C$782,СВЦЭМ!$A$39:$A$782,$A18,СВЦЭМ!$B$39:$B$782,C$11)+'СЕТ СН'!$F$12+СВЦЭМ!$D$10+'СЕТ СН'!$F$5-'СЕТ СН'!$F$20</f>
        <v>2889.5487270499998</v>
      </c>
      <c r="D18" s="36">
        <f>SUMIFS(СВЦЭМ!$C$39:$C$782,СВЦЭМ!$A$39:$A$782,$A18,СВЦЭМ!$B$39:$B$782,D$11)+'СЕТ СН'!$F$12+СВЦЭМ!$D$10+'СЕТ СН'!$F$5-'СЕТ СН'!$F$20</f>
        <v>2944.0580117299996</v>
      </c>
      <c r="E18" s="36">
        <f>SUMIFS(СВЦЭМ!$C$39:$C$782,СВЦЭМ!$A$39:$A$782,$A18,СВЦЭМ!$B$39:$B$782,E$11)+'СЕТ СН'!$F$12+СВЦЭМ!$D$10+'СЕТ СН'!$F$5-'СЕТ СН'!$F$20</f>
        <v>2932.4480250400002</v>
      </c>
      <c r="F18" s="36">
        <f>SUMIFS(СВЦЭМ!$C$39:$C$782,СВЦЭМ!$A$39:$A$782,$A18,СВЦЭМ!$B$39:$B$782,F$11)+'СЕТ СН'!$F$12+СВЦЭМ!$D$10+'СЕТ СН'!$F$5-'СЕТ СН'!$F$20</f>
        <v>2931.1843238599999</v>
      </c>
      <c r="G18" s="36">
        <f>SUMIFS(СВЦЭМ!$C$39:$C$782,СВЦЭМ!$A$39:$A$782,$A18,СВЦЭМ!$B$39:$B$782,G$11)+'СЕТ СН'!$F$12+СВЦЭМ!$D$10+'СЕТ СН'!$F$5-'СЕТ СН'!$F$20</f>
        <v>2935.3714979699998</v>
      </c>
      <c r="H18" s="36">
        <f>SUMIFS(СВЦЭМ!$C$39:$C$782,СВЦЭМ!$A$39:$A$782,$A18,СВЦЭМ!$B$39:$B$782,H$11)+'СЕТ СН'!$F$12+СВЦЭМ!$D$10+'СЕТ СН'!$F$5-'СЕТ СН'!$F$20</f>
        <v>2886.6842643599998</v>
      </c>
      <c r="I18" s="36">
        <f>SUMIFS(СВЦЭМ!$C$39:$C$782,СВЦЭМ!$A$39:$A$782,$A18,СВЦЭМ!$B$39:$B$782,I$11)+'СЕТ СН'!$F$12+СВЦЭМ!$D$10+'СЕТ СН'!$F$5-'СЕТ СН'!$F$20</f>
        <v>2838.1097622699999</v>
      </c>
      <c r="J18" s="36">
        <f>SUMIFS(СВЦЭМ!$C$39:$C$782,СВЦЭМ!$A$39:$A$782,$A18,СВЦЭМ!$B$39:$B$782,J$11)+'СЕТ СН'!$F$12+СВЦЭМ!$D$10+'СЕТ СН'!$F$5-'СЕТ СН'!$F$20</f>
        <v>2808.3717736799999</v>
      </c>
      <c r="K18" s="36">
        <f>SUMIFS(СВЦЭМ!$C$39:$C$782,СВЦЭМ!$A$39:$A$782,$A18,СВЦЭМ!$B$39:$B$782,K$11)+'СЕТ СН'!$F$12+СВЦЭМ!$D$10+'СЕТ СН'!$F$5-'СЕТ СН'!$F$20</f>
        <v>2802.4940392600001</v>
      </c>
      <c r="L18" s="36">
        <f>SUMIFS(СВЦЭМ!$C$39:$C$782,СВЦЭМ!$A$39:$A$782,$A18,СВЦЭМ!$B$39:$B$782,L$11)+'СЕТ СН'!$F$12+СВЦЭМ!$D$10+'СЕТ СН'!$F$5-'СЕТ СН'!$F$20</f>
        <v>2806.98382881</v>
      </c>
      <c r="M18" s="36">
        <f>SUMIFS(СВЦЭМ!$C$39:$C$782,СВЦЭМ!$A$39:$A$782,$A18,СВЦЭМ!$B$39:$B$782,M$11)+'СЕТ СН'!$F$12+СВЦЭМ!$D$10+'СЕТ СН'!$F$5-'СЕТ СН'!$F$20</f>
        <v>2846.8070107100002</v>
      </c>
      <c r="N18" s="36">
        <f>SUMIFS(СВЦЭМ!$C$39:$C$782,СВЦЭМ!$A$39:$A$782,$A18,СВЦЭМ!$B$39:$B$782,N$11)+'СЕТ СН'!$F$12+СВЦЭМ!$D$10+'СЕТ СН'!$F$5-'СЕТ СН'!$F$20</f>
        <v>2882.8478937399996</v>
      </c>
      <c r="O18" s="36">
        <f>SUMIFS(СВЦЭМ!$C$39:$C$782,СВЦЭМ!$A$39:$A$782,$A18,СВЦЭМ!$B$39:$B$782,O$11)+'СЕТ СН'!$F$12+СВЦЭМ!$D$10+'СЕТ СН'!$F$5-'СЕТ СН'!$F$20</f>
        <v>2924.5182138099999</v>
      </c>
      <c r="P18" s="36">
        <f>SUMIFS(СВЦЭМ!$C$39:$C$782,СВЦЭМ!$A$39:$A$782,$A18,СВЦЭМ!$B$39:$B$782,P$11)+'СЕТ СН'!$F$12+СВЦЭМ!$D$10+'СЕТ СН'!$F$5-'СЕТ СН'!$F$20</f>
        <v>2927.7280074299997</v>
      </c>
      <c r="Q18" s="36">
        <f>SUMIFS(СВЦЭМ!$C$39:$C$782,СВЦЭМ!$A$39:$A$782,$A18,СВЦЭМ!$B$39:$B$782,Q$11)+'СЕТ СН'!$F$12+СВЦЭМ!$D$10+'СЕТ СН'!$F$5-'СЕТ СН'!$F$20</f>
        <v>2930.3547321699998</v>
      </c>
      <c r="R18" s="36">
        <f>SUMIFS(СВЦЭМ!$C$39:$C$782,СВЦЭМ!$A$39:$A$782,$A18,СВЦЭМ!$B$39:$B$782,R$11)+'СЕТ СН'!$F$12+СВЦЭМ!$D$10+'СЕТ СН'!$F$5-'СЕТ СН'!$F$20</f>
        <v>2920.9362621399996</v>
      </c>
      <c r="S18" s="36">
        <f>SUMIFS(СВЦЭМ!$C$39:$C$782,СВЦЭМ!$A$39:$A$782,$A18,СВЦЭМ!$B$39:$B$782,S$11)+'СЕТ СН'!$F$12+СВЦЭМ!$D$10+'СЕТ СН'!$F$5-'СЕТ СН'!$F$20</f>
        <v>2883.3657575299999</v>
      </c>
      <c r="T18" s="36">
        <f>SUMIFS(СВЦЭМ!$C$39:$C$782,СВЦЭМ!$A$39:$A$782,$A18,СВЦЭМ!$B$39:$B$782,T$11)+'СЕТ СН'!$F$12+СВЦЭМ!$D$10+'СЕТ СН'!$F$5-'СЕТ СН'!$F$20</f>
        <v>2840.46974692</v>
      </c>
      <c r="U18" s="36">
        <f>SUMIFS(СВЦЭМ!$C$39:$C$782,СВЦЭМ!$A$39:$A$782,$A18,СВЦЭМ!$B$39:$B$782,U$11)+'СЕТ СН'!$F$12+СВЦЭМ!$D$10+'СЕТ СН'!$F$5-'СЕТ СН'!$F$20</f>
        <v>2846.7308774200001</v>
      </c>
      <c r="V18" s="36">
        <f>SUMIFS(СВЦЭМ!$C$39:$C$782,СВЦЭМ!$A$39:$A$782,$A18,СВЦЭМ!$B$39:$B$782,V$11)+'СЕТ СН'!$F$12+СВЦЭМ!$D$10+'СЕТ СН'!$F$5-'СЕТ СН'!$F$20</f>
        <v>2906.1901940399998</v>
      </c>
      <c r="W18" s="36">
        <f>SUMIFS(СВЦЭМ!$C$39:$C$782,СВЦЭМ!$A$39:$A$782,$A18,СВЦЭМ!$B$39:$B$782,W$11)+'СЕТ СН'!$F$12+СВЦЭМ!$D$10+'СЕТ СН'!$F$5-'СЕТ СН'!$F$20</f>
        <v>2931.85293942</v>
      </c>
      <c r="X18" s="36">
        <f>SUMIFS(СВЦЭМ!$C$39:$C$782,СВЦЭМ!$A$39:$A$782,$A18,СВЦЭМ!$B$39:$B$782,X$11)+'СЕТ СН'!$F$12+СВЦЭМ!$D$10+'СЕТ СН'!$F$5-'СЕТ СН'!$F$20</f>
        <v>2959.3292517199998</v>
      </c>
      <c r="Y18" s="36">
        <f>SUMIFS(СВЦЭМ!$C$39:$C$782,СВЦЭМ!$A$39:$A$782,$A18,СВЦЭМ!$B$39:$B$782,Y$11)+'СЕТ СН'!$F$12+СВЦЭМ!$D$10+'СЕТ СН'!$F$5-'СЕТ СН'!$F$20</f>
        <v>2992.5881644599999</v>
      </c>
    </row>
    <row r="19" spans="1:25" ht="15.75" x14ac:dyDescent="0.2">
      <c r="A19" s="35">
        <f t="shared" si="0"/>
        <v>45268</v>
      </c>
      <c r="B19" s="36">
        <f>SUMIFS(СВЦЭМ!$C$39:$C$782,СВЦЭМ!$A$39:$A$782,$A19,СВЦЭМ!$B$39:$B$782,B$11)+'СЕТ СН'!$F$12+СВЦЭМ!$D$10+'СЕТ СН'!$F$5-'СЕТ СН'!$F$20</f>
        <v>2926.4261521999997</v>
      </c>
      <c r="C19" s="36">
        <f>SUMIFS(СВЦЭМ!$C$39:$C$782,СВЦЭМ!$A$39:$A$782,$A19,СВЦЭМ!$B$39:$B$782,C$11)+'СЕТ СН'!$F$12+СВЦЭМ!$D$10+'СЕТ СН'!$F$5-'СЕТ СН'!$F$20</f>
        <v>2960.43124502</v>
      </c>
      <c r="D19" s="36">
        <f>SUMIFS(СВЦЭМ!$C$39:$C$782,СВЦЭМ!$A$39:$A$782,$A19,СВЦЭМ!$B$39:$B$782,D$11)+'СЕТ СН'!$F$12+СВЦЭМ!$D$10+'СЕТ СН'!$F$5-'СЕТ СН'!$F$20</f>
        <v>2966.3976789199996</v>
      </c>
      <c r="E19" s="36">
        <f>SUMIFS(СВЦЭМ!$C$39:$C$782,СВЦЭМ!$A$39:$A$782,$A19,СВЦЭМ!$B$39:$B$782,E$11)+'СЕТ СН'!$F$12+СВЦЭМ!$D$10+'СЕТ СН'!$F$5-'СЕТ СН'!$F$20</f>
        <v>2967.7067158099999</v>
      </c>
      <c r="F19" s="36">
        <f>SUMIFS(СВЦЭМ!$C$39:$C$782,СВЦЭМ!$A$39:$A$782,$A19,СВЦЭМ!$B$39:$B$782,F$11)+'СЕТ СН'!$F$12+СВЦЭМ!$D$10+'СЕТ СН'!$F$5-'СЕТ СН'!$F$20</f>
        <v>2965.7185172</v>
      </c>
      <c r="G19" s="36">
        <f>SUMIFS(СВЦЭМ!$C$39:$C$782,СВЦЭМ!$A$39:$A$782,$A19,СВЦЭМ!$B$39:$B$782,G$11)+'СЕТ СН'!$F$12+СВЦЭМ!$D$10+'СЕТ СН'!$F$5-'СЕТ СН'!$F$20</f>
        <v>2959.7122929299999</v>
      </c>
      <c r="H19" s="36">
        <f>SUMIFS(СВЦЭМ!$C$39:$C$782,СВЦЭМ!$A$39:$A$782,$A19,СВЦЭМ!$B$39:$B$782,H$11)+'СЕТ СН'!$F$12+СВЦЭМ!$D$10+'СЕТ СН'!$F$5-'СЕТ СН'!$F$20</f>
        <v>2912.72544784</v>
      </c>
      <c r="I19" s="36">
        <f>SUMIFS(СВЦЭМ!$C$39:$C$782,СВЦЭМ!$A$39:$A$782,$A19,СВЦЭМ!$B$39:$B$782,I$11)+'СЕТ СН'!$F$12+СВЦЭМ!$D$10+'СЕТ СН'!$F$5-'СЕТ СН'!$F$20</f>
        <v>2849.2663328199997</v>
      </c>
      <c r="J19" s="36">
        <f>SUMIFS(СВЦЭМ!$C$39:$C$782,СВЦЭМ!$A$39:$A$782,$A19,СВЦЭМ!$B$39:$B$782,J$11)+'СЕТ СН'!$F$12+СВЦЭМ!$D$10+'СЕТ СН'!$F$5-'СЕТ СН'!$F$20</f>
        <v>2809.0520929599998</v>
      </c>
      <c r="K19" s="36">
        <f>SUMIFS(СВЦЭМ!$C$39:$C$782,СВЦЭМ!$A$39:$A$782,$A19,СВЦЭМ!$B$39:$B$782,K$11)+'СЕТ СН'!$F$12+СВЦЭМ!$D$10+'СЕТ СН'!$F$5-'СЕТ СН'!$F$20</f>
        <v>2794.10785089</v>
      </c>
      <c r="L19" s="36">
        <f>SUMIFS(СВЦЭМ!$C$39:$C$782,СВЦЭМ!$A$39:$A$782,$A19,СВЦЭМ!$B$39:$B$782,L$11)+'СЕТ СН'!$F$12+СВЦЭМ!$D$10+'СЕТ СН'!$F$5-'СЕТ СН'!$F$20</f>
        <v>2790.8425753199999</v>
      </c>
      <c r="M19" s="36">
        <f>SUMIFS(СВЦЭМ!$C$39:$C$782,СВЦЭМ!$A$39:$A$782,$A19,СВЦЭМ!$B$39:$B$782,M$11)+'СЕТ СН'!$F$12+СВЦЭМ!$D$10+'СЕТ СН'!$F$5-'СЕТ СН'!$F$20</f>
        <v>2804.5758198899998</v>
      </c>
      <c r="N19" s="36">
        <f>SUMIFS(СВЦЭМ!$C$39:$C$782,СВЦЭМ!$A$39:$A$782,$A19,СВЦЭМ!$B$39:$B$782,N$11)+'СЕТ СН'!$F$12+СВЦЭМ!$D$10+'СЕТ СН'!$F$5-'СЕТ СН'!$F$20</f>
        <v>2805.09610058</v>
      </c>
      <c r="O19" s="36">
        <f>SUMIFS(СВЦЭМ!$C$39:$C$782,СВЦЭМ!$A$39:$A$782,$A19,СВЦЭМ!$B$39:$B$782,O$11)+'СЕТ СН'!$F$12+СВЦЭМ!$D$10+'СЕТ СН'!$F$5-'СЕТ СН'!$F$20</f>
        <v>2812.0251610999999</v>
      </c>
      <c r="P19" s="36">
        <f>SUMIFS(СВЦЭМ!$C$39:$C$782,СВЦЭМ!$A$39:$A$782,$A19,СВЦЭМ!$B$39:$B$782,P$11)+'СЕТ СН'!$F$12+СВЦЭМ!$D$10+'СЕТ СН'!$F$5-'СЕТ СН'!$F$20</f>
        <v>2826.0189572999998</v>
      </c>
      <c r="Q19" s="36">
        <f>SUMIFS(СВЦЭМ!$C$39:$C$782,СВЦЭМ!$A$39:$A$782,$A19,СВЦЭМ!$B$39:$B$782,Q$11)+'СЕТ СН'!$F$12+СВЦЭМ!$D$10+'СЕТ СН'!$F$5-'СЕТ СН'!$F$20</f>
        <v>2831.0338752399998</v>
      </c>
      <c r="R19" s="36">
        <f>SUMIFS(СВЦЭМ!$C$39:$C$782,СВЦЭМ!$A$39:$A$782,$A19,СВЦЭМ!$B$39:$B$782,R$11)+'СЕТ СН'!$F$12+СВЦЭМ!$D$10+'СЕТ СН'!$F$5-'СЕТ СН'!$F$20</f>
        <v>2819.5379328499998</v>
      </c>
      <c r="S19" s="36">
        <f>SUMIFS(СВЦЭМ!$C$39:$C$782,СВЦЭМ!$A$39:$A$782,$A19,СВЦЭМ!$B$39:$B$782,S$11)+'СЕТ СН'!$F$12+СВЦЭМ!$D$10+'СЕТ СН'!$F$5-'СЕТ СН'!$F$20</f>
        <v>2768.6564050099996</v>
      </c>
      <c r="T19" s="36">
        <f>SUMIFS(СВЦЭМ!$C$39:$C$782,СВЦЭМ!$A$39:$A$782,$A19,СВЦЭМ!$B$39:$B$782,T$11)+'СЕТ СН'!$F$12+СВЦЭМ!$D$10+'СЕТ СН'!$F$5-'СЕТ СН'!$F$20</f>
        <v>2757.5439000699998</v>
      </c>
      <c r="U19" s="36">
        <f>SUMIFS(СВЦЭМ!$C$39:$C$782,СВЦЭМ!$A$39:$A$782,$A19,СВЦЭМ!$B$39:$B$782,U$11)+'СЕТ СН'!$F$12+СВЦЭМ!$D$10+'СЕТ СН'!$F$5-'СЕТ СН'!$F$20</f>
        <v>2761.5265419400002</v>
      </c>
      <c r="V19" s="36">
        <f>SUMIFS(СВЦЭМ!$C$39:$C$782,СВЦЭМ!$A$39:$A$782,$A19,СВЦЭМ!$B$39:$B$782,V$11)+'СЕТ СН'!$F$12+СВЦЭМ!$D$10+'СЕТ СН'!$F$5-'СЕТ СН'!$F$20</f>
        <v>2771.4932367699998</v>
      </c>
      <c r="W19" s="36">
        <f>SUMIFS(СВЦЭМ!$C$39:$C$782,СВЦЭМ!$A$39:$A$782,$A19,СВЦЭМ!$B$39:$B$782,W$11)+'СЕТ СН'!$F$12+СВЦЭМ!$D$10+'СЕТ СН'!$F$5-'СЕТ СН'!$F$20</f>
        <v>2786.41919581</v>
      </c>
      <c r="X19" s="36">
        <f>SUMIFS(СВЦЭМ!$C$39:$C$782,СВЦЭМ!$A$39:$A$782,$A19,СВЦЭМ!$B$39:$B$782,X$11)+'СЕТ СН'!$F$12+СВЦЭМ!$D$10+'СЕТ СН'!$F$5-'СЕТ СН'!$F$20</f>
        <v>2818.51598749</v>
      </c>
      <c r="Y19" s="36">
        <f>SUMIFS(СВЦЭМ!$C$39:$C$782,СВЦЭМ!$A$39:$A$782,$A19,СВЦЭМ!$B$39:$B$782,Y$11)+'СЕТ СН'!$F$12+СВЦЭМ!$D$10+'СЕТ СН'!$F$5-'СЕТ СН'!$F$20</f>
        <v>2849.4460124999996</v>
      </c>
    </row>
    <row r="20" spans="1:25" ht="15.75" x14ac:dyDescent="0.2">
      <c r="A20" s="35">
        <f t="shared" si="0"/>
        <v>45269</v>
      </c>
      <c r="B20" s="36">
        <f>SUMIFS(СВЦЭМ!$C$39:$C$782,СВЦЭМ!$A$39:$A$782,$A20,СВЦЭМ!$B$39:$B$782,B$11)+'СЕТ СН'!$F$12+СВЦЭМ!$D$10+'СЕТ СН'!$F$5-'СЕТ СН'!$F$20</f>
        <v>3024.4990123299999</v>
      </c>
      <c r="C20" s="36">
        <f>SUMIFS(СВЦЭМ!$C$39:$C$782,СВЦЭМ!$A$39:$A$782,$A20,СВЦЭМ!$B$39:$B$782,C$11)+'СЕТ СН'!$F$12+СВЦЭМ!$D$10+'СЕТ СН'!$F$5-'СЕТ СН'!$F$20</f>
        <v>3073.6200261200001</v>
      </c>
      <c r="D20" s="36">
        <f>SUMIFS(СВЦЭМ!$C$39:$C$782,СВЦЭМ!$A$39:$A$782,$A20,СВЦЭМ!$B$39:$B$782,D$11)+'СЕТ СН'!$F$12+СВЦЭМ!$D$10+'СЕТ СН'!$F$5-'СЕТ СН'!$F$20</f>
        <v>3139.33163827</v>
      </c>
      <c r="E20" s="36">
        <f>SUMIFS(СВЦЭМ!$C$39:$C$782,СВЦЭМ!$A$39:$A$782,$A20,СВЦЭМ!$B$39:$B$782,E$11)+'СЕТ СН'!$F$12+СВЦЭМ!$D$10+'СЕТ СН'!$F$5-'СЕТ СН'!$F$20</f>
        <v>3147.6589921499999</v>
      </c>
      <c r="F20" s="36">
        <f>SUMIFS(СВЦЭМ!$C$39:$C$782,СВЦЭМ!$A$39:$A$782,$A20,СВЦЭМ!$B$39:$B$782,F$11)+'СЕТ СН'!$F$12+СВЦЭМ!$D$10+'СЕТ СН'!$F$5-'СЕТ СН'!$F$20</f>
        <v>3151.58928234</v>
      </c>
      <c r="G20" s="36">
        <f>SUMIFS(СВЦЭМ!$C$39:$C$782,СВЦЭМ!$A$39:$A$782,$A20,СВЦЭМ!$B$39:$B$782,G$11)+'СЕТ СН'!$F$12+СВЦЭМ!$D$10+'СЕТ СН'!$F$5-'СЕТ СН'!$F$20</f>
        <v>3136.8630157999996</v>
      </c>
      <c r="H20" s="36">
        <f>SUMIFS(СВЦЭМ!$C$39:$C$782,СВЦЭМ!$A$39:$A$782,$A20,СВЦЭМ!$B$39:$B$782,H$11)+'СЕТ СН'!$F$12+СВЦЭМ!$D$10+'СЕТ СН'!$F$5-'СЕТ СН'!$F$20</f>
        <v>3119.1351500800001</v>
      </c>
      <c r="I20" s="36">
        <f>SUMIFS(СВЦЭМ!$C$39:$C$782,СВЦЭМ!$A$39:$A$782,$A20,СВЦЭМ!$B$39:$B$782,I$11)+'СЕТ СН'!$F$12+СВЦЭМ!$D$10+'СЕТ СН'!$F$5-'СЕТ СН'!$F$20</f>
        <v>3086.0579041599999</v>
      </c>
      <c r="J20" s="36">
        <f>SUMIFS(СВЦЭМ!$C$39:$C$782,СВЦЭМ!$A$39:$A$782,$A20,СВЦЭМ!$B$39:$B$782,J$11)+'СЕТ СН'!$F$12+СВЦЭМ!$D$10+'СЕТ СН'!$F$5-'СЕТ СН'!$F$20</f>
        <v>3044.9120332299999</v>
      </c>
      <c r="K20" s="36">
        <f>SUMIFS(СВЦЭМ!$C$39:$C$782,СВЦЭМ!$A$39:$A$782,$A20,СВЦЭМ!$B$39:$B$782,K$11)+'СЕТ СН'!$F$12+СВЦЭМ!$D$10+'СЕТ СН'!$F$5-'СЕТ СН'!$F$20</f>
        <v>3004.7115841</v>
      </c>
      <c r="L20" s="36">
        <f>SUMIFS(СВЦЭМ!$C$39:$C$782,СВЦЭМ!$A$39:$A$782,$A20,СВЦЭМ!$B$39:$B$782,L$11)+'СЕТ СН'!$F$12+СВЦЭМ!$D$10+'СЕТ СН'!$F$5-'СЕТ СН'!$F$20</f>
        <v>2960.0037704400002</v>
      </c>
      <c r="M20" s="36">
        <f>SUMIFS(СВЦЭМ!$C$39:$C$782,СВЦЭМ!$A$39:$A$782,$A20,СВЦЭМ!$B$39:$B$782,M$11)+'СЕТ СН'!$F$12+СВЦЭМ!$D$10+'СЕТ СН'!$F$5-'СЕТ СН'!$F$20</f>
        <v>2955.6294987800002</v>
      </c>
      <c r="N20" s="36">
        <f>SUMIFS(СВЦЭМ!$C$39:$C$782,СВЦЭМ!$A$39:$A$782,$A20,СВЦЭМ!$B$39:$B$782,N$11)+'СЕТ СН'!$F$12+СВЦЭМ!$D$10+'СЕТ СН'!$F$5-'СЕТ СН'!$F$20</f>
        <v>2981.28450475</v>
      </c>
      <c r="O20" s="36">
        <f>SUMIFS(СВЦЭМ!$C$39:$C$782,СВЦЭМ!$A$39:$A$782,$A20,СВЦЭМ!$B$39:$B$782,O$11)+'СЕТ СН'!$F$12+СВЦЭМ!$D$10+'СЕТ СН'!$F$5-'СЕТ СН'!$F$20</f>
        <v>2976.3942902299996</v>
      </c>
      <c r="P20" s="36">
        <f>SUMIFS(СВЦЭМ!$C$39:$C$782,СВЦЭМ!$A$39:$A$782,$A20,СВЦЭМ!$B$39:$B$782,P$11)+'СЕТ СН'!$F$12+СВЦЭМ!$D$10+'СЕТ СН'!$F$5-'СЕТ СН'!$F$20</f>
        <v>2993.0876588900001</v>
      </c>
      <c r="Q20" s="36">
        <f>SUMIFS(СВЦЭМ!$C$39:$C$782,СВЦЭМ!$A$39:$A$782,$A20,СВЦЭМ!$B$39:$B$782,Q$11)+'СЕТ СН'!$F$12+СВЦЭМ!$D$10+'СЕТ СН'!$F$5-'СЕТ СН'!$F$20</f>
        <v>3008.9746405999999</v>
      </c>
      <c r="R20" s="36">
        <f>SUMIFS(СВЦЭМ!$C$39:$C$782,СВЦЭМ!$A$39:$A$782,$A20,СВЦЭМ!$B$39:$B$782,R$11)+'СЕТ СН'!$F$12+СВЦЭМ!$D$10+'СЕТ СН'!$F$5-'СЕТ СН'!$F$20</f>
        <v>3011.6373027600002</v>
      </c>
      <c r="S20" s="36">
        <f>SUMIFS(СВЦЭМ!$C$39:$C$782,СВЦЭМ!$A$39:$A$782,$A20,СВЦЭМ!$B$39:$B$782,S$11)+'СЕТ СН'!$F$12+СВЦЭМ!$D$10+'СЕТ СН'!$F$5-'СЕТ СН'!$F$20</f>
        <v>3002.8697459999999</v>
      </c>
      <c r="T20" s="36">
        <f>SUMIFS(СВЦЭМ!$C$39:$C$782,СВЦЭМ!$A$39:$A$782,$A20,СВЦЭМ!$B$39:$B$782,T$11)+'СЕТ СН'!$F$12+СВЦЭМ!$D$10+'СЕТ СН'!$F$5-'СЕТ СН'!$F$20</f>
        <v>2960.1072948299998</v>
      </c>
      <c r="U20" s="36">
        <f>SUMIFS(СВЦЭМ!$C$39:$C$782,СВЦЭМ!$A$39:$A$782,$A20,СВЦЭМ!$B$39:$B$782,U$11)+'СЕТ СН'!$F$12+СВЦЭМ!$D$10+'СЕТ СН'!$F$5-'СЕТ СН'!$F$20</f>
        <v>2982.4929025499996</v>
      </c>
      <c r="V20" s="36">
        <f>SUMIFS(СВЦЭМ!$C$39:$C$782,СВЦЭМ!$A$39:$A$782,$A20,СВЦЭМ!$B$39:$B$782,V$11)+'СЕТ СН'!$F$12+СВЦЭМ!$D$10+'СЕТ СН'!$F$5-'СЕТ СН'!$F$20</f>
        <v>3008.5802069199999</v>
      </c>
      <c r="W20" s="36">
        <f>SUMIFS(СВЦЭМ!$C$39:$C$782,СВЦЭМ!$A$39:$A$782,$A20,СВЦЭМ!$B$39:$B$782,W$11)+'СЕТ СН'!$F$12+СВЦЭМ!$D$10+'СЕТ СН'!$F$5-'СЕТ СН'!$F$20</f>
        <v>2990.9606311299999</v>
      </c>
      <c r="X20" s="36">
        <f>SUMIFS(СВЦЭМ!$C$39:$C$782,СВЦЭМ!$A$39:$A$782,$A20,СВЦЭМ!$B$39:$B$782,X$11)+'СЕТ СН'!$F$12+СВЦЭМ!$D$10+'СЕТ СН'!$F$5-'СЕТ СН'!$F$20</f>
        <v>3030.2854365799999</v>
      </c>
      <c r="Y20" s="36">
        <f>SUMIFS(СВЦЭМ!$C$39:$C$782,СВЦЭМ!$A$39:$A$782,$A20,СВЦЭМ!$B$39:$B$782,Y$11)+'СЕТ СН'!$F$12+СВЦЭМ!$D$10+'СЕТ СН'!$F$5-'СЕТ СН'!$F$20</f>
        <v>3068.8282789</v>
      </c>
    </row>
    <row r="21" spans="1:25" ht="15.75" x14ac:dyDescent="0.2">
      <c r="A21" s="35">
        <f t="shared" si="0"/>
        <v>45270</v>
      </c>
      <c r="B21" s="36">
        <f>SUMIFS(СВЦЭМ!$C$39:$C$782,СВЦЭМ!$A$39:$A$782,$A21,СВЦЭМ!$B$39:$B$782,B$11)+'СЕТ СН'!$F$12+СВЦЭМ!$D$10+'СЕТ СН'!$F$5-'СЕТ СН'!$F$20</f>
        <v>3007.8859567700001</v>
      </c>
      <c r="C21" s="36">
        <f>SUMIFS(СВЦЭМ!$C$39:$C$782,СВЦЭМ!$A$39:$A$782,$A21,СВЦЭМ!$B$39:$B$782,C$11)+'СЕТ СН'!$F$12+СВЦЭМ!$D$10+'СЕТ СН'!$F$5-'СЕТ СН'!$F$20</f>
        <v>3053.0419922900001</v>
      </c>
      <c r="D21" s="36">
        <f>SUMIFS(СВЦЭМ!$C$39:$C$782,СВЦЭМ!$A$39:$A$782,$A21,СВЦЭМ!$B$39:$B$782,D$11)+'СЕТ СН'!$F$12+СВЦЭМ!$D$10+'СЕТ СН'!$F$5-'СЕТ СН'!$F$20</f>
        <v>3073.5439176399996</v>
      </c>
      <c r="E21" s="36">
        <f>SUMIFS(СВЦЭМ!$C$39:$C$782,СВЦЭМ!$A$39:$A$782,$A21,СВЦЭМ!$B$39:$B$782,E$11)+'СЕТ СН'!$F$12+СВЦЭМ!$D$10+'СЕТ СН'!$F$5-'СЕТ СН'!$F$20</f>
        <v>3090.4823551600002</v>
      </c>
      <c r="F21" s="36">
        <f>SUMIFS(СВЦЭМ!$C$39:$C$782,СВЦЭМ!$A$39:$A$782,$A21,СВЦЭМ!$B$39:$B$782,F$11)+'СЕТ СН'!$F$12+СВЦЭМ!$D$10+'СЕТ СН'!$F$5-'СЕТ СН'!$F$20</f>
        <v>3085.4153310399997</v>
      </c>
      <c r="G21" s="36">
        <f>SUMIFS(СВЦЭМ!$C$39:$C$782,СВЦЭМ!$A$39:$A$782,$A21,СВЦЭМ!$B$39:$B$782,G$11)+'СЕТ СН'!$F$12+СВЦЭМ!$D$10+'СЕТ СН'!$F$5-'СЕТ СН'!$F$20</f>
        <v>3057.3981410899996</v>
      </c>
      <c r="H21" s="36">
        <f>SUMIFS(СВЦЭМ!$C$39:$C$782,СВЦЭМ!$A$39:$A$782,$A21,СВЦЭМ!$B$39:$B$782,H$11)+'СЕТ СН'!$F$12+СВЦЭМ!$D$10+'СЕТ СН'!$F$5-'СЕТ СН'!$F$20</f>
        <v>3074.9435784500001</v>
      </c>
      <c r="I21" s="36">
        <f>SUMIFS(СВЦЭМ!$C$39:$C$782,СВЦЭМ!$A$39:$A$782,$A21,СВЦЭМ!$B$39:$B$782,I$11)+'СЕТ СН'!$F$12+СВЦЭМ!$D$10+'СЕТ СН'!$F$5-'СЕТ СН'!$F$20</f>
        <v>3056.8946090999998</v>
      </c>
      <c r="J21" s="36">
        <f>SUMIFS(СВЦЭМ!$C$39:$C$782,СВЦЭМ!$A$39:$A$782,$A21,СВЦЭМ!$B$39:$B$782,J$11)+'СЕТ СН'!$F$12+СВЦЭМ!$D$10+'СЕТ СН'!$F$5-'СЕТ СН'!$F$20</f>
        <v>3008.9698105099997</v>
      </c>
      <c r="K21" s="36">
        <f>SUMIFS(СВЦЭМ!$C$39:$C$782,СВЦЭМ!$A$39:$A$782,$A21,СВЦЭМ!$B$39:$B$782,K$11)+'СЕТ СН'!$F$12+СВЦЭМ!$D$10+'СЕТ СН'!$F$5-'СЕТ СН'!$F$20</f>
        <v>2941.8345855500002</v>
      </c>
      <c r="L21" s="36">
        <f>SUMIFS(СВЦЭМ!$C$39:$C$782,СВЦЭМ!$A$39:$A$782,$A21,СВЦЭМ!$B$39:$B$782,L$11)+'СЕТ СН'!$F$12+СВЦЭМ!$D$10+'СЕТ СН'!$F$5-'СЕТ СН'!$F$20</f>
        <v>2906.14705048</v>
      </c>
      <c r="M21" s="36">
        <f>SUMIFS(СВЦЭМ!$C$39:$C$782,СВЦЭМ!$A$39:$A$782,$A21,СВЦЭМ!$B$39:$B$782,M$11)+'СЕТ СН'!$F$12+СВЦЭМ!$D$10+'СЕТ СН'!$F$5-'СЕТ СН'!$F$20</f>
        <v>2901.6494418900002</v>
      </c>
      <c r="N21" s="36">
        <f>SUMIFS(СВЦЭМ!$C$39:$C$782,СВЦЭМ!$A$39:$A$782,$A21,СВЦЭМ!$B$39:$B$782,N$11)+'СЕТ СН'!$F$12+СВЦЭМ!$D$10+'СЕТ СН'!$F$5-'СЕТ СН'!$F$20</f>
        <v>2906.1849095699999</v>
      </c>
      <c r="O21" s="36">
        <f>SUMIFS(СВЦЭМ!$C$39:$C$782,СВЦЭМ!$A$39:$A$782,$A21,СВЦЭМ!$B$39:$B$782,O$11)+'СЕТ СН'!$F$12+СВЦЭМ!$D$10+'СЕТ СН'!$F$5-'СЕТ СН'!$F$20</f>
        <v>2942.7981285799997</v>
      </c>
      <c r="P21" s="36">
        <f>SUMIFS(СВЦЭМ!$C$39:$C$782,СВЦЭМ!$A$39:$A$782,$A21,СВЦЭМ!$B$39:$B$782,P$11)+'СЕТ СН'!$F$12+СВЦЭМ!$D$10+'СЕТ СН'!$F$5-'СЕТ СН'!$F$20</f>
        <v>2960.5608141399998</v>
      </c>
      <c r="Q21" s="36">
        <f>SUMIFS(СВЦЭМ!$C$39:$C$782,СВЦЭМ!$A$39:$A$782,$A21,СВЦЭМ!$B$39:$B$782,Q$11)+'СЕТ СН'!$F$12+СВЦЭМ!$D$10+'СЕТ СН'!$F$5-'СЕТ СН'!$F$20</f>
        <v>2960.8798804899998</v>
      </c>
      <c r="R21" s="36">
        <f>SUMIFS(СВЦЭМ!$C$39:$C$782,СВЦЭМ!$A$39:$A$782,$A21,СВЦЭМ!$B$39:$B$782,R$11)+'СЕТ СН'!$F$12+СВЦЭМ!$D$10+'СЕТ СН'!$F$5-'СЕТ СН'!$F$20</f>
        <v>2954.70561271</v>
      </c>
      <c r="S21" s="36">
        <f>SUMIFS(СВЦЭМ!$C$39:$C$782,СВЦЭМ!$A$39:$A$782,$A21,СВЦЭМ!$B$39:$B$782,S$11)+'СЕТ СН'!$F$12+СВЦЭМ!$D$10+'СЕТ СН'!$F$5-'СЕТ СН'!$F$20</f>
        <v>2898.63632805</v>
      </c>
      <c r="T21" s="36">
        <f>SUMIFS(СВЦЭМ!$C$39:$C$782,СВЦЭМ!$A$39:$A$782,$A21,СВЦЭМ!$B$39:$B$782,T$11)+'СЕТ СН'!$F$12+СВЦЭМ!$D$10+'СЕТ СН'!$F$5-'СЕТ СН'!$F$20</f>
        <v>2854.5964316499999</v>
      </c>
      <c r="U21" s="36">
        <f>SUMIFS(СВЦЭМ!$C$39:$C$782,СВЦЭМ!$A$39:$A$782,$A21,СВЦЭМ!$B$39:$B$782,U$11)+'СЕТ СН'!$F$12+СВЦЭМ!$D$10+'СЕТ СН'!$F$5-'СЕТ СН'!$F$20</f>
        <v>2865.1175575699999</v>
      </c>
      <c r="V21" s="36">
        <f>SUMIFS(СВЦЭМ!$C$39:$C$782,СВЦЭМ!$A$39:$A$782,$A21,СВЦЭМ!$B$39:$B$782,V$11)+'СЕТ СН'!$F$12+СВЦЭМ!$D$10+'СЕТ СН'!$F$5-'СЕТ СН'!$F$20</f>
        <v>2894.9095076699996</v>
      </c>
      <c r="W21" s="36">
        <f>SUMIFS(СВЦЭМ!$C$39:$C$782,СВЦЭМ!$A$39:$A$782,$A21,СВЦЭМ!$B$39:$B$782,W$11)+'СЕТ СН'!$F$12+СВЦЭМ!$D$10+'СЕТ СН'!$F$5-'СЕТ СН'!$F$20</f>
        <v>2914.92489875</v>
      </c>
      <c r="X21" s="36">
        <f>SUMIFS(СВЦЭМ!$C$39:$C$782,СВЦЭМ!$A$39:$A$782,$A21,СВЦЭМ!$B$39:$B$782,X$11)+'СЕТ СН'!$F$12+СВЦЭМ!$D$10+'СЕТ СН'!$F$5-'СЕТ СН'!$F$20</f>
        <v>2957.02581461</v>
      </c>
      <c r="Y21" s="36">
        <f>SUMIFS(СВЦЭМ!$C$39:$C$782,СВЦЭМ!$A$39:$A$782,$A21,СВЦЭМ!$B$39:$B$782,Y$11)+'СЕТ СН'!$F$12+СВЦЭМ!$D$10+'СЕТ СН'!$F$5-'СЕТ СН'!$F$20</f>
        <v>2992.4492481400002</v>
      </c>
    </row>
    <row r="22" spans="1:25" ht="15.75" x14ac:dyDescent="0.2">
      <c r="A22" s="35">
        <f t="shared" si="0"/>
        <v>45271</v>
      </c>
      <c r="B22" s="36">
        <f>SUMIFS(СВЦЭМ!$C$39:$C$782,СВЦЭМ!$A$39:$A$782,$A22,СВЦЭМ!$B$39:$B$782,B$11)+'СЕТ СН'!$F$12+СВЦЭМ!$D$10+'СЕТ СН'!$F$5-'СЕТ СН'!$F$20</f>
        <v>2994.8757701200002</v>
      </c>
      <c r="C22" s="36">
        <f>SUMIFS(СВЦЭМ!$C$39:$C$782,СВЦЭМ!$A$39:$A$782,$A22,СВЦЭМ!$B$39:$B$782,C$11)+'СЕТ СН'!$F$12+СВЦЭМ!$D$10+'СЕТ СН'!$F$5-'СЕТ СН'!$F$20</f>
        <v>3018.7534646699996</v>
      </c>
      <c r="D22" s="36">
        <f>SUMIFS(СВЦЭМ!$C$39:$C$782,СВЦЭМ!$A$39:$A$782,$A22,СВЦЭМ!$B$39:$B$782,D$11)+'СЕТ СН'!$F$12+СВЦЭМ!$D$10+'СЕТ СН'!$F$5-'СЕТ СН'!$F$20</f>
        <v>3051.9022754500002</v>
      </c>
      <c r="E22" s="36">
        <f>SUMIFS(СВЦЭМ!$C$39:$C$782,СВЦЭМ!$A$39:$A$782,$A22,СВЦЭМ!$B$39:$B$782,E$11)+'СЕТ СН'!$F$12+СВЦЭМ!$D$10+'СЕТ СН'!$F$5-'СЕТ СН'!$F$20</f>
        <v>3056.5496671399997</v>
      </c>
      <c r="F22" s="36">
        <f>SUMIFS(СВЦЭМ!$C$39:$C$782,СВЦЭМ!$A$39:$A$782,$A22,СВЦЭМ!$B$39:$B$782,F$11)+'СЕТ СН'!$F$12+СВЦЭМ!$D$10+'СЕТ СН'!$F$5-'СЕТ СН'!$F$20</f>
        <v>3040.8929851799999</v>
      </c>
      <c r="G22" s="36">
        <f>SUMIFS(СВЦЭМ!$C$39:$C$782,СВЦЭМ!$A$39:$A$782,$A22,СВЦЭМ!$B$39:$B$782,G$11)+'СЕТ СН'!$F$12+СВЦЭМ!$D$10+'СЕТ СН'!$F$5-'СЕТ СН'!$F$20</f>
        <v>3033.5888199599999</v>
      </c>
      <c r="H22" s="36">
        <f>SUMIFS(СВЦЭМ!$C$39:$C$782,СВЦЭМ!$A$39:$A$782,$A22,СВЦЭМ!$B$39:$B$782,H$11)+'СЕТ СН'!$F$12+СВЦЭМ!$D$10+'СЕТ СН'!$F$5-'СЕТ СН'!$F$20</f>
        <v>2972.5273170800001</v>
      </c>
      <c r="I22" s="36">
        <f>SUMIFS(СВЦЭМ!$C$39:$C$782,СВЦЭМ!$A$39:$A$782,$A22,СВЦЭМ!$B$39:$B$782,I$11)+'СЕТ СН'!$F$12+СВЦЭМ!$D$10+'СЕТ СН'!$F$5-'СЕТ СН'!$F$20</f>
        <v>2948.5041698300001</v>
      </c>
      <c r="J22" s="36">
        <f>SUMIFS(СВЦЭМ!$C$39:$C$782,СВЦЭМ!$A$39:$A$782,$A22,СВЦЭМ!$B$39:$B$782,J$11)+'СЕТ СН'!$F$12+СВЦЭМ!$D$10+'СЕТ СН'!$F$5-'СЕТ СН'!$F$20</f>
        <v>2905.3028637799998</v>
      </c>
      <c r="K22" s="36">
        <f>SUMIFS(СВЦЭМ!$C$39:$C$782,СВЦЭМ!$A$39:$A$782,$A22,СВЦЭМ!$B$39:$B$782,K$11)+'СЕТ СН'!$F$12+СВЦЭМ!$D$10+'СЕТ СН'!$F$5-'СЕТ СН'!$F$20</f>
        <v>2894.5843402599999</v>
      </c>
      <c r="L22" s="36">
        <f>SUMIFS(СВЦЭМ!$C$39:$C$782,СВЦЭМ!$A$39:$A$782,$A22,СВЦЭМ!$B$39:$B$782,L$11)+'СЕТ СН'!$F$12+СВЦЭМ!$D$10+'СЕТ СН'!$F$5-'СЕТ СН'!$F$20</f>
        <v>2883.9925789600002</v>
      </c>
      <c r="M22" s="36">
        <f>SUMIFS(СВЦЭМ!$C$39:$C$782,СВЦЭМ!$A$39:$A$782,$A22,СВЦЭМ!$B$39:$B$782,M$11)+'СЕТ СН'!$F$12+СВЦЭМ!$D$10+'СЕТ СН'!$F$5-'СЕТ СН'!$F$20</f>
        <v>2891.4825374699999</v>
      </c>
      <c r="N22" s="36">
        <f>SUMIFS(СВЦЭМ!$C$39:$C$782,СВЦЭМ!$A$39:$A$782,$A22,СВЦЭМ!$B$39:$B$782,N$11)+'СЕТ СН'!$F$12+СВЦЭМ!$D$10+'СЕТ СН'!$F$5-'СЕТ СН'!$F$20</f>
        <v>2891.1631884600001</v>
      </c>
      <c r="O22" s="36">
        <f>SUMIFS(СВЦЭМ!$C$39:$C$782,СВЦЭМ!$A$39:$A$782,$A22,СВЦЭМ!$B$39:$B$782,O$11)+'СЕТ СН'!$F$12+СВЦЭМ!$D$10+'СЕТ СН'!$F$5-'СЕТ СН'!$F$20</f>
        <v>2915.5756565499996</v>
      </c>
      <c r="P22" s="36">
        <f>SUMIFS(СВЦЭМ!$C$39:$C$782,СВЦЭМ!$A$39:$A$782,$A22,СВЦЭМ!$B$39:$B$782,P$11)+'СЕТ СН'!$F$12+СВЦЭМ!$D$10+'СЕТ СН'!$F$5-'СЕТ СН'!$F$20</f>
        <v>2925.9853399799999</v>
      </c>
      <c r="Q22" s="36">
        <f>SUMIFS(СВЦЭМ!$C$39:$C$782,СВЦЭМ!$A$39:$A$782,$A22,СВЦЭМ!$B$39:$B$782,Q$11)+'СЕТ СН'!$F$12+СВЦЭМ!$D$10+'СЕТ СН'!$F$5-'СЕТ СН'!$F$20</f>
        <v>2922.3844794199999</v>
      </c>
      <c r="R22" s="36">
        <f>SUMIFS(СВЦЭМ!$C$39:$C$782,СВЦЭМ!$A$39:$A$782,$A22,СВЦЭМ!$B$39:$B$782,R$11)+'СЕТ СН'!$F$12+СВЦЭМ!$D$10+'СЕТ СН'!$F$5-'СЕТ СН'!$F$20</f>
        <v>2911.7604354599998</v>
      </c>
      <c r="S22" s="36">
        <f>SUMIFS(СВЦЭМ!$C$39:$C$782,СВЦЭМ!$A$39:$A$782,$A22,СВЦЭМ!$B$39:$B$782,S$11)+'СЕТ СН'!$F$12+СВЦЭМ!$D$10+'СЕТ СН'!$F$5-'СЕТ СН'!$F$20</f>
        <v>2862.44403625</v>
      </c>
      <c r="T22" s="36">
        <f>SUMIFS(СВЦЭМ!$C$39:$C$782,СВЦЭМ!$A$39:$A$782,$A22,СВЦЭМ!$B$39:$B$782,T$11)+'СЕТ СН'!$F$12+СВЦЭМ!$D$10+'СЕТ СН'!$F$5-'СЕТ СН'!$F$20</f>
        <v>2833.0299608699997</v>
      </c>
      <c r="U22" s="36">
        <f>SUMIFS(СВЦЭМ!$C$39:$C$782,СВЦЭМ!$A$39:$A$782,$A22,СВЦЭМ!$B$39:$B$782,U$11)+'СЕТ СН'!$F$12+СВЦЭМ!$D$10+'СЕТ СН'!$F$5-'СЕТ СН'!$F$20</f>
        <v>2853.53583884</v>
      </c>
      <c r="V22" s="36">
        <f>SUMIFS(СВЦЭМ!$C$39:$C$782,СВЦЭМ!$A$39:$A$782,$A22,СВЦЭМ!$B$39:$B$782,V$11)+'СЕТ СН'!$F$12+СВЦЭМ!$D$10+'СЕТ СН'!$F$5-'СЕТ СН'!$F$20</f>
        <v>2875.83046319</v>
      </c>
      <c r="W22" s="36">
        <f>SUMIFS(СВЦЭМ!$C$39:$C$782,СВЦЭМ!$A$39:$A$782,$A22,СВЦЭМ!$B$39:$B$782,W$11)+'СЕТ СН'!$F$12+СВЦЭМ!$D$10+'СЕТ СН'!$F$5-'СЕТ СН'!$F$20</f>
        <v>2898.3202682299998</v>
      </c>
      <c r="X22" s="36">
        <f>SUMIFS(СВЦЭМ!$C$39:$C$782,СВЦЭМ!$A$39:$A$782,$A22,СВЦЭМ!$B$39:$B$782,X$11)+'СЕТ СН'!$F$12+СВЦЭМ!$D$10+'СЕТ СН'!$F$5-'СЕТ СН'!$F$20</f>
        <v>2918.7434531199997</v>
      </c>
      <c r="Y22" s="36">
        <f>SUMIFS(СВЦЭМ!$C$39:$C$782,СВЦЭМ!$A$39:$A$782,$A22,СВЦЭМ!$B$39:$B$782,Y$11)+'СЕТ СН'!$F$12+СВЦЭМ!$D$10+'СЕТ СН'!$F$5-'СЕТ СН'!$F$20</f>
        <v>2936.8850517299998</v>
      </c>
    </row>
    <row r="23" spans="1:25" ht="15.75" x14ac:dyDescent="0.2">
      <c r="A23" s="35">
        <f t="shared" si="0"/>
        <v>45272</v>
      </c>
      <c r="B23" s="36">
        <f>SUMIFS(СВЦЭМ!$C$39:$C$782,СВЦЭМ!$A$39:$A$782,$A23,СВЦЭМ!$B$39:$B$782,B$11)+'СЕТ СН'!$F$12+СВЦЭМ!$D$10+'СЕТ СН'!$F$5-'СЕТ СН'!$F$20</f>
        <v>3083.1887385800001</v>
      </c>
      <c r="C23" s="36">
        <f>SUMIFS(СВЦЭМ!$C$39:$C$782,СВЦЭМ!$A$39:$A$782,$A23,СВЦЭМ!$B$39:$B$782,C$11)+'СЕТ СН'!$F$12+СВЦЭМ!$D$10+'СЕТ СН'!$F$5-'СЕТ СН'!$F$20</f>
        <v>3113.24454719</v>
      </c>
      <c r="D23" s="36">
        <f>SUMIFS(СВЦЭМ!$C$39:$C$782,СВЦЭМ!$A$39:$A$782,$A23,СВЦЭМ!$B$39:$B$782,D$11)+'СЕТ СН'!$F$12+СВЦЭМ!$D$10+'СЕТ СН'!$F$5-'СЕТ СН'!$F$20</f>
        <v>3120.0037143199997</v>
      </c>
      <c r="E23" s="36">
        <f>SUMIFS(СВЦЭМ!$C$39:$C$782,СВЦЭМ!$A$39:$A$782,$A23,СВЦЭМ!$B$39:$B$782,E$11)+'СЕТ СН'!$F$12+СВЦЭМ!$D$10+'СЕТ СН'!$F$5-'СЕТ СН'!$F$20</f>
        <v>3136.1225957799998</v>
      </c>
      <c r="F23" s="36">
        <f>SUMIFS(СВЦЭМ!$C$39:$C$782,СВЦЭМ!$A$39:$A$782,$A23,СВЦЭМ!$B$39:$B$782,F$11)+'СЕТ СН'!$F$12+СВЦЭМ!$D$10+'СЕТ СН'!$F$5-'СЕТ СН'!$F$20</f>
        <v>3105.2918158699999</v>
      </c>
      <c r="G23" s="36">
        <f>SUMIFS(СВЦЭМ!$C$39:$C$782,СВЦЭМ!$A$39:$A$782,$A23,СВЦЭМ!$B$39:$B$782,G$11)+'СЕТ СН'!$F$12+СВЦЭМ!$D$10+'СЕТ СН'!$F$5-'СЕТ СН'!$F$20</f>
        <v>3091.8773719599999</v>
      </c>
      <c r="H23" s="36">
        <f>SUMIFS(СВЦЭМ!$C$39:$C$782,СВЦЭМ!$A$39:$A$782,$A23,СВЦЭМ!$B$39:$B$782,H$11)+'СЕТ СН'!$F$12+СВЦЭМ!$D$10+'СЕТ СН'!$F$5-'СЕТ СН'!$F$20</f>
        <v>3065.6451000899997</v>
      </c>
      <c r="I23" s="36">
        <f>SUMIFS(СВЦЭМ!$C$39:$C$782,СВЦЭМ!$A$39:$A$782,$A23,СВЦЭМ!$B$39:$B$782,I$11)+'СЕТ СН'!$F$12+СВЦЭМ!$D$10+'СЕТ СН'!$F$5-'СЕТ СН'!$F$20</f>
        <v>3005.7816661799998</v>
      </c>
      <c r="J23" s="36">
        <f>SUMIFS(СВЦЭМ!$C$39:$C$782,СВЦЭМ!$A$39:$A$782,$A23,СВЦЭМ!$B$39:$B$782,J$11)+'СЕТ СН'!$F$12+СВЦЭМ!$D$10+'СЕТ СН'!$F$5-'СЕТ СН'!$F$20</f>
        <v>2969.5472277499998</v>
      </c>
      <c r="K23" s="36">
        <f>SUMIFS(СВЦЭМ!$C$39:$C$782,СВЦЭМ!$A$39:$A$782,$A23,СВЦЭМ!$B$39:$B$782,K$11)+'СЕТ СН'!$F$12+СВЦЭМ!$D$10+'СЕТ СН'!$F$5-'СЕТ СН'!$F$20</f>
        <v>2958.5279086</v>
      </c>
      <c r="L23" s="36">
        <f>SUMIFS(СВЦЭМ!$C$39:$C$782,СВЦЭМ!$A$39:$A$782,$A23,СВЦЭМ!$B$39:$B$782,L$11)+'СЕТ СН'!$F$12+СВЦЭМ!$D$10+'СЕТ СН'!$F$5-'СЕТ СН'!$F$20</f>
        <v>2942.25189288</v>
      </c>
      <c r="M23" s="36">
        <f>SUMIFS(СВЦЭМ!$C$39:$C$782,СВЦЭМ!$A$39:$A$782,$A23,СВЦЭМ!$B$39:$B$782,M$11)+'СЕТ СН'!$F$12+СВЦЭМ!$D$10+'СЕТ СН'!$F$5-'СЕТ СН'!$F$20</f>
        <v>2969.0103061499999</v>
      </c>
      <c r="N23" s="36">
        <f>SUMIFS(СВЦЭМ!$C$39:$C$782,СВЦЭМ!$A$39:$A$782,$A23,СВЦЭМ!$B$39:$B$782,N$11)+'СЕТ СН'!$F$12+СВЦЭМ!$D$10+'СЕТ СН'!$F$5-'СЕТ СН'!$F$20</f>
        <v>2976.0026512099998</v>
      </c>
      <c r="O23" s="36">
        <f>SUMIFS(СВЦЭМ!$C$39:$C$782,СВЦЭМ!$A$39:$A$782,$A23,СВЦЭМ!$B$39:$B$782,O$11)+'СЕТ СН'!$F$12+СВЦЭМ!$D$10+'СЕТ СН'!$F$5-'СЕТ СН'!$F$20</f>
        <v>2986.1076600899996</v>
      </c>
      <c r="P23" s="36">
        <f>SUMIFS(СВЦЭМ!$C$39:$C$782,СВЦЭМ!$A$39:$A$782,$A23,СВЦЭМ!$B$39:$B$782,P$11)+'СЕТ СН'!$F$12+СВЦЭМ!$D$10+'СЕТ СН'!$F$5-'СЕТ СН'!$F$20</f>
        <v>2979.02751197</v>
      </c>
      <c r="Q23" s="36">
        <f>SUMIFS(СВЦЭМ!$C$39:$C$782,СВЦЭМ!$A$39:$A$782,$A23,СВЦЭМ!$B$39:$B$782,Q$11)+'СЕТ СН'!$F$12+СВЦЭМ!$D$10+'СЕТ СН'!$F$5-'СЕТ СН'!$F$20</f>
        <v>2996.0103626399996</v>
      </c>
      <c r="R23" s="36">
        <f>SUMIFS(СВЦЭМ!$C$39:$C$782,СВЦЭМ!$A$39:$A$782,$A23,СВЦЭМ!$B$39:$B$782,R$11)+'СЕТ СН'!$F$12+СВЦЭМ!$D$10+'СЕТ СН'!$F$5-'СЕТ СН'!$F$20</f>
        <v>2996.6086276599999</v>
      </c>
      <c r="S23" s="36">
        <f>SUMIFS(СВЦЭМ!$C$39:$C$782,СВЦЭМ!$A$39:$A$782,$A23,СВЦЭМ!$B$39:$B$782,S$11)+'СЕТ СН'!$F$12+СВЦЭМ!$D$10+'СЕТ СН'!$F$5-'СЕТ СН'!$F$20</f>
        <v>2948.34750798</v>
      </c>
      <c r="T23" s="36">
        <f>SUMIFS(СВЦЭМ!$C$39:$C$782,СВЦЭМ!$A$39:$A$782,$A23,СВЦЭМ!$B$39:$B$782,T$11)+'СЕТ СН'!$F$12+СВЦЭМ!$D$10+'СЕТ СН'!$F$5-'СЕТ СН'!$F$20</f>
        <v>2917.9432603099999</v>
      </c>
      <c r="U23" s="36">
        <f>SUMIFS(СВЦЭМ!$C$39:$C$782,СВЦЭМ!$A$39:$A$782,$A23,СВЦЭМ!$B$39:$B$782,U$11)+'СЕТ СН'!$F$12+СВЦЭМ!$D$10+'СЕТ СН'!$F$5-'СЕТ СН'!$F$20</f>
        <v>2931.7392107999999</v>
      </c>
      <c r="V23" s="36">
        <f>SUMIFS(СВЦЭМ!$C$39:$C$782,СВЦЭМ!$A$39:$A$782,$A23,СВЦЭМ!$B$39:$B$782,V$11)+'СЕТ СН'!$F$12+СВЦЭМ!$D$10+'СЕТ СН'!$F$5-'СЕТ СН'!$F$20</f>
        <v>2947.8730034599998</v>
      </c>
      <c r="W23" s="36">
        <f>SUMIFS(СВЦЭМ!$C$39:$C$782,СВЦЭМ!$A$39:$A$782,$A23,СВЦЭМ!$B$39:$B$782,W$11)+'СЕТ СН'!$F$12+СВЦЭМ!$D$10+'СЕТ СН'!$F$5-'СЕТ СН'!$F$20</f>
        <v>2961.8120799899998</v>
      </c>
      <c r="X23" s="36">
        <f>SUMIFS(СВЦЭМ!$C$39:$C$782,СВЦЭМ!$A$39:$A$782,$A23,СВЦЭМ!$B$39:$B$782,X$11)+'СЕТ СН'!$F$12+СВЦЭМ!$D$10+'СЕТ СН'!$F$5-'СЕТ СН'!$F$20</f>
        <v>2990.8550174399998</v>
      </c>
      <c r="Y23" s="36">
        <f>SUMIFS(СВЦЭМ!$C$39:$C$782,СВЦЭМ!$A$39:$A$782,$A23,СВЦЭМ!$B$39:$B$782,Y$11)+'СЕТ СН'!$F$12+СВЦЭМ!$D$10+'СЕТ СН'!$F$5-'СЕТ СН'!$F$20</f>
        <v>3022.4916538299999</v>
      </c>
    </row>
    <row r="24" spans="1:25" ht="15.75" x14ac:dyDescent="0.2">
      <c r="A24" s="35">
        <f t="shared" si="0"/>
        <v>45273</v>
      </c>
      <c r="B24" s="36">
        <f>SUMIFS(СВЦЭМ!$C$39:$C$782,СВЦЭМ!$A$39:$A$782,$A24,СВЦЭМ!$B$39:$B$782,B$11)+'СЕТ СН'!$F$12+СВЦЭМ!$D$10+'СЕТ СН'!$F$5-'СЕТ СН'!$F$20</f>
        <v>3007.89240419</v>
      </c>
      <c r="C24" s="36">
        <f>SUMIFS(СВЦЭМ!$C$39:$C$782,СВЦЭМ!$A$39:$A$782,$A24,СВЦЭМ!$B$39:$B$782,C$11)+'СЕТ СН'!$F$12+СВЦЭМ!$D$10+'СЕТ СН'!$F$5-'СЕТ СН'!$F$20</f>
        <v>3034.2373036399999</v>
      </c>
      <c r="D24" s="36">
        <f>SUMIFS(СВЦЭМ!$C$39:$C$782,СВЦЭМ!$A$39:$A$782,$A24,СВЦЭМ!$B$39:$B$782,D$11)+'СЕТ СН'!$F$12+СВЦЭМ!$D$10+'СЕТ СН'!$F$5-'СЕТ СН'!$F$20</f>
        <v>3066.8282498099998</v>
      </c>
      <c r="E24" s="36">
        <f>SUMIFS(СВЦЭМ!$C$39:$C$782,СВЦЭМ!$A$39:$A$782,$A24,СВЦЭМ!$B$39:$B$782,E$11)+'СЕТ СН'!$F$12+СВЦЭМ!$D$10+'СЕТ СН'!$F$5-'СЕТ СН'!$F$20</f>
        <v>3055.5869200299999</v>
      </c>
      <c r="F24" s="36">
        <f>SUMIFS(СВЦЭМ!$C$39:$C$782,СВЦЭМ!$A$39:$A$782,$A24,СВЦЭМ!$B$39:$B$782,F$11)+'СЕТ СН'!$F$12+СВЦЭМ!$D$10+'СЕТ СН'!$F$5-'СЕТ СН'!$F$20</f>
        <v>3071.1646525300002</v>
      </c>
      <c r="G24" s="36">
        <f>SUMIFS(СВЦЭМ!$C$39:$C$782,СВЦЭМ!$A$39:$A$782,$A24,СВЦЭМ!$B$39:$B$782,G$11)+'СЕТ СН'!$F$12+СВЦЭМ!$D$10+'СЕТ СН'!$F$5-'СЕТ СН'!$F$20</f>
        <v>3044.9857447999998</v>
      </c>
      <c r="H24" s="36">
        <f>SUMIFS(СВЦЭМ!$C$39:$C$782,СВЦЭМ!$A$39:$A$782,$A24,СВЦЭМ!$B$39:$B$782,H$11)+'СЕТ СН'!$F$12+СВЦЭМ!$D$10+'СЕТ СН'!$F$5-'СЕТ СН'!$F$20</f>
        <v>2985.1487127299997</v>
      </c>
      <c r="I24" s="36">
        <f>SUMIFS(СВЦЭМ!$C$39:$C$782,СВЦЭМ!$A$39:$A$782,$A24,СВЦЭМ!$B$39:$B$782,I$11)+'СЕТ СН'!$F$12+СВЦЭМ!$D$10+'СЕТ СН'!$F$5-'СЕТ СН'!$F$20</f>
        <v>2895.5793878899999</v>
      </c>
      <c r="J24" s="36">
        <f>SUMIFS(СВЦЭМ!$C$39:$C$782,СВЦЭМ!$A$39:$A$782,$A24,СВЦЭМ!$B$39:$B$782,J$11)+'СЕТ СН'!$F$12+СВЦЭМ!$D$10+'СЕТ СН'!$F$5-'СЕТ СН'!$F$20</f>
        <v>2857.15255703</v>
      </c>
      <c r="K24" s="36">
        <f>SUMIFS(СВЦЭМ!$C$39:$C$782,СВЦЭМ!$A$39:$A$782,$A24,СВЦЭМ!$B$39:$B$782,K$11)+'СЕТ СН'!$F$12+СВЦЭМ!$D$10+'СЕТ СН'!$F$5-'СЕТ СН'!$F$20</f>
        <v>2893.6654512599998</v>
      </c>
      <c r="L24" s="36">
        <f>SUMIFS(СВЦЭМ!$C$39:$C$782,СВЦЭМ!$A$39:$A$782,$A24,СВЦЭМ!$B$39:$B$782,L$11)+'СЕТ СН'!$F$12+СВЦЭМ!$D$10+'СЕТ СН'!$F$5-'СЕТ СН'!$F$20</f>
        <v>2880.20252884</v>
      </c>
      <c r="M24" s="36">
        <f>SUMIFS(СВЦЭМ!$C$39:$C$782,СВЦЭМ!$A$39:$A$782,$A24,СВЦЭМ!$B$39:$B$782,M$11)+'СЕТ СН'!$F$12+СВЦЭМ!$D$10+'СЕТ СН'!$F$5-'СЕТ СН'!$F$20</f>
        <v>2912.0004202399996</v>
      </c>
      <c r="N24" s="36">
        <f>SUMIFS(СВЦЭМ!$C$39:$C$782,СВЦЭМ!$A$39:$A$782,$A24,СВЦЭМ!$B$39:$B$782,N$11)+'СЕТ СН'!$F$12+СВЦЭМ!$D$10+'СЕТ СН'!$F$5-'СЕТ СН'!$F$20</f>
        <v>2923.89663802</v>
      </c>
      <c r="O24" s="36">
        <f>SUMIFS(СВЦЭМ!$C$39:$C$782,СВЦЭМ!$A$39:$A$782,$A24,СВЦЭМ!$B$39:$B$782,O$11)+'СЕТ СН'!$F$12+СВЦЭМ!$D$10+'СЕТ СН'!$F$5-'СЕТ СН'!$F$20</f>
        <v>2941.07762383</v>
      </c>
      <c r="P24" s="36">
        <f>SUMIFS(СВЦЭМ!$C$39:$C$782,СВЦЭМ!$A$39:$A$782,$A24,СВЦЭМ!$B$39:$B$782,P$11)+'СЕТ СН'!$F$12+СВЦЭМ!$D$10+'СЕТ СН'!$F$5-'СЕТ СН'!$F$20</f>
        <v>2942.5022839899998</v>
      </c>
      <c r="Q24" s="36">
        <f>SUMIFS(СВЦЭМ!$C$39:$C$782,СВЦЭМ!$A$39:$A$782,$A24,СВЦЭМ!$B$39:$B$782,Q$11)+'СЕТ СН'!$F$12+СВЦЭМ!$D$10+'СЕТ СН'!$F$5-'СЕТ СН'!$F$20</f>
        <v>2941.2323563899999</v>
      </c>
      <c r="R24" s="36">
        <f>SUMIFS(СВЦЭМ!$C$39:$C$782,СВЦЭМ!$A$39:$A$782,$A24,СВЦЭМ!$B$39:$B$782,R$11)+'СЕТ СН'!$F$12+СВЦЭМ!$D$10+'СЕТ СН'!$F$5-'СЕТ СН'!$F$20</f>
        <v>2929.3353385800001</v>
      </c>
      <c r="S24" s="36">
        <f>SUMIFS(СВЦЭМ!$C$39:$C$782,СВЦЭМ!$A$39:$A$782,$A24,СВЦЭМ!$B$39:$B$782,S$11)+'СЕТ СН'!$F$12+СВЦЭМ!$D$10+'СЕТ СН'!$F$5-'СЕТ СН'!$F$20</f>
        <v>2840.3393857599999</v>
      </c>
      <c r="T24" s="36">
        <f>SUMIFS(СВЦЭМ!$C$39:$C$782,СВЦЭМ!$A$39:$A$782,$A24,СВЦЭМ!$B$39:$B$782,T$11)+'СЕТ СН'!$F$12+СВЦЭМ!$D$10+'СЕТ СН'!$F$5-'СЕТ СН'!$F$20</f>
        <v>2819.8951988600002</v>
      </c>
      <c r="U24" s="36">
        <f>SUMIFS(СВЦЭМ!$C$39:$C$782,СВЦЭМ!$A$39:$A$782,$A24,СВЦЭМ!$B$39:$B$782,U$11)+'СЕТ СН'!$F$12+СВЦЭМ!$D$10+'СЕТ СН'!$F$5-'СЕТ СН'!$F$20</f>
        <v>2833.5085159700002</v>
      </c>
      <c r="V24" s="36">
        <f>SUMIFS(СВЦЭМ!$C$39:$C$782,СВЦЭМ!$A$39:$A$782,$A24,СВЦЭМ!$B$39:$B$782,V$11)+'СЕТ СН'!$F$12+СВЦЭМ!$D$10+'СЕТ СН'!$F$5-'СЕТ СН'!$F$20</f>
        <v>2821.01138085</v>
      </c>
      <c r="W24" s="36">
        <f>SUMIFS(СВЦЭМ!$C$39:$C$782,СВЦЭМ!$A$39:$A$782,$A24,СВЦЭМ!$B$39:$B$782,W$11)+'СЕТ СН'!$F$12+СВЦЭМ!$D$10+'СЕТ СН'!$F$5-'СЕТ СН'!$F$20</f>
        <v>2833.8795931999998</v>
      </c>
      <c r="X24" s="36">
        <f>SUMIFS(СВЦЭМ!$C$39:$C$782,СВЦЭМ!$A$39:$A$782,$A24,СВЦЭМ!$B$39:$B$782,X$11)+'СЕТ СН'!$F$12+СВЦЭМ!$D$10+'СЕТ СН'!$F$5-'СЕТ СН'!$F$20</f>
        <v>2864.61303275</v>
      </c>
      <c r="Y24" s="36">
        <f>SUMIFS(СВЦЭМ!$C$39:$C$782,СВЦЭМ!$A$39:$A$782,$A24,СВЦЭМ!$B$39:$B$782,Y$11)+'СЕТ СН'!$F$12+СВЦЭМ!$D$10+'СЕТ СН'!$F$5-'СЕТ СН'!$F$20</f>
        <v>2887.4380519199999</v>
      </c>
    </row>
    <row r="25" spans="1:25" ht="15.75" x14ac:dyDescent="0.2">
      <c r="A25" s="35">
        <f t="shared" si="0"/>
        <v>45274</v>
      </c>
      <c r="B25" s="36">
        <f>SUMIFS(СВЦЭМ!$C$39:$C$782,СВЦЭМ!$A$39:$A$782,$A25,СВЦЭМ!$B$39:$B$782,B$11)+'СЕТ СН'!$F$12+СВЦЭМ!$D$10+'СЕТ СН'!$F$5-'СЕТ СН'!$F$20</f>
        <v>2998.4311703399999</v>
      </c>
      <c r="C25" s="36">
        <f>SUMIFS(СВЦЭМ!$C$39:$C$782,СВЦЭМ!$A$39:$A$782,$A25,СВЦЭМ!$B$39:$B$782,C$11)+'СЕТ СН'!$F$12+СВЦЭМ!$D$10+'СЕТ СН'!$F$5-'СЕТ СН'!$F$20</f>
        <v>3033.1733225799999</v>
      </c>
      <c r="D25" s="36">
        <f>SUMIFS(СВЦЭМ!$C$39:$C$782,СВЦЭМ!$A$39:$A$782,$A25,СВЦЭМ!$B$39:$B$782,D$11)+'СЕТ СН'!$F$12+СВЦЭМ!$D$10+'СЕТ СН'!$F$5-'СЕТ СН'!$F$20</f>
        <v>3059.1457048499997</v>
      </c>
      <c r="E25" s="36">
        <f>SUMIFS(СВЦЭМ!$C$39:$C$782,СВЦЭМ!$A$39:$A$782,$A25,СВЦЭМ!$B$39:$B$782,E$11)+'СЕТ СН'!$F$12+СВЦЭМ!$D$10+'СЕТ СН'!$F$5-'СЕТ СН'!$F$20</f>
        <v>3067.1038465299998</v>
      </c>
      <c r="F25" s="36">
        <f>SUMIFS(СВЦЭМ!$C$39:$C$782,СВЦЭМ!$A$39:$A$782,$A25,СВЦЭМ!$B$39:$B$782,F$11)+'СЕТ СН'!$F$12+СВЦЭМ!$D$10+'СЕТ СН'!$F$5-'СЕТ СН'!$F$20</f>
        <v>3064.5455397999999</v>
      </c>
      <c r="G25" s="36">
        <f>SUMIFS(СВЦЭМ!$C$39:$C$782,СВЦЭМ!$A$39:$A$782,$A25,СВЦЭМ!$B$39:$B$782,G$11)+'СЕТ СН'!$F$12+СВЦЭМ!$D$10+'СЕТ СН'!$F$5-'СЕТ СН'!$F$20</f>
        <v>3046.8880237499998</v>
      </c>
      <c r="H25" s="36">
        <f>SUMIFS(СВЦЭМ!$C$39:$C$782,СВЦЭМ!$A$39:$A$782,$A25,СВЦЭМ!$B$39:$B$782,H$11)+'СЕТ СН'!$F$12+СВЦЭМ!$D$10+'СЕТ СН'!$F$5-'СЕТ СН'!$F$20</f>
        <v>2998.0131493499998</v>
      </c>
      <c r="I25" s="36">
        <f>SUMIFS(СВЦЭМ!$C$39:$C$782,СВЦЭМ!$A$39:$A$782,$A25,СВЦЭМ!$B$39:$B$782,I$11)+'СЕТ СН'!$F$12+СВЦЭМ!$D$10+'СЕТ СН'!$F$5-'СЕТ СН'!$F$20</f>
        <v>2948.9550488</v>
      </c>
      <c r="J25" s="36">
        <f>SUMIFS(СВЦЭМ!$C$39:$C$782,СВЦЭМ!$A$39:$A$782,$A25,СВЦЭМ!$B$39:$B$782,J$11)+'СЕТ СН'!$F$12+СВЦЭМ!$D$10+'СЕТ СН'!$F$5-'СЕТ СН'!$F$20</f>
        <v>2897.5606992399998</v>
      </c>
      <c r="K25" s="36">
        <f>SUMIFS(СВЦЭМ!$C$39:$C$782,СВЦЭМ!$A$39:$A$782,$A25,СВЦЭМ!$B$39:$B$782,K$11)+'СЕТ СН'!$F$12+СВЦЭМ!$D$10+'СЕТ СН'!$F$5-'СЕТ СН'!$F$20</f>
        <v>2894.9593944999997</v>
      </c>
      <c r="L25" s="36">
        <f>SUMIFS(СВЦЭМ!$C$39:$C$782,СВЦЭМ!$A$39:$A$782,$A25,СВЦЭМ!$B$39:$B$782,L$11)+'СЕТ СН'!$F$12+СВЦЭМ!$D$10+'СЕТ СН'!$F$5-'СЕТ СН'!$F$20</f>
        <v>2905.6212107000001</v>
      </c>
      <c r="M25" s="36">
        <f>SUMIFS(СВЦЭМ!$C$39:$C$782,СВЦЭМ!$A$39:$A$782,$A25,СВЦЭМ!$B$39:$B$782,M$11)+'СЕТ СН'!$F$12+СВЦЭМ!$D$10+'СЕТ СН'!$F$5-'СЕТ СН'!$F$20</f>
        <v>2917.3639447300002</v>
      </c>
      <c r="N25" s="36">
        <f>SUMIFS(СВЦЭМ!$C$39:$C$782,СВЦЭМ!$A$39:$A$782,$A25,СВЦЭМ!$B$39:$B$782,N$11)+'СЕТ СН'!$F$12+СВЦЭМ!$D$10+'СЕТ СН'!$F$5-'СЕТ СН'!$F$20</f>
        <v>2951.66469134</v>
      </c>
      <c r="O25" s="36">
        <f>SUMIFS(СВЦЭМ!$C$39:$C$782,СВЦЭМ!$A$39:$A$782,$A25,СВЦЭМ!$B$39:$B$782,O$11)+'СЕТ СН'!$F$12+СВЦЭМ!$D$10+'СЕТ СН'!$F$5-'СЕТ СН'!$F$20</f>
        <v>2951.4633794900001</v>
      </c>
      <c r="P25" s="36">
        <f>SUMIFS(СВЦЭМ!$C$39:$C$782,СВЦЭМ!$A$39:$A$782,$A25,СВЦЭМ!$B$39:$B$782,P$11)+'СЕТ СН'!$F$12+СВЦЭМ!$D$10+'СЕТ СН'!$F$5-'СЕТ СН'!$F$20</f>
        <v>2977.4296141899999</v>
      </c>
      <c r="Q25" s="36">
        <f>SUMIFS(СВЦЭМ!$C$39:$C$782,СВЦЭМ!$A$39:$A$782,$A25,СВЦЭМ!$B$39:$B$782,Q$11)+'СЕТ СН'!$F$12+СВЦЭМ!$D$10+'СЕТ СН'!$F$5-'СЕТ СН'!$F$20</f>
        <v>2972.3830065900002</v>
      </c>
      <c r="R25" s="36">
        <f>SUMIFS(СВЦЭМ!$C$39:$C$782,СВЦЭМ!$A$39:$A$782,$A25,СВЦЭМ!$B$39:$B$782,R$11)+'СЕТ СН'!$F$12+СВЦЭМ!$D$10+'СЕТ СН'!$F$5-'СЕТ СН'!$F$20</f>
        <v>2972.2021626799997</v>
      </c>
      <c r="S25" s="36">
        <f>SUMIFS(СВЦЭМ!$C$39:$C$782,СВЦЭМ!$A$39:$A$782,$A25,СВЦЭМ!$B$39:$B$782,S$11)+'СЕТ СН'!$F$12+СВЦЭМ!$D$10+'СЕТ СН'!$F$5-'СЕТ СН'!$F$20</f>
        <v>2961.12008762</v>
      </c>
      <c r="T25" s="36">
        <f>SUMIFS(СВЦЭМ!$C$39:$C$782,СВЦЭМ!$A$39:$A$782,$A25,СВЦЭМ!$B$39:$B$782,T$11)+'СЕТ СН'!$F$12+СВЦЭМ!$D$10+'СЕТ СН'!$F$5-'СЕТ СН'!$F$20</f>
        <v>2919.7603598599999</v>
      </c>
      <c r="U25" s="36">
        <f>SUMIFS(СВЦЭМ!$C$39:$C$782,СВЦЭМ!$A$39:$A$782,$A25,СВЦЭМ!$B$39:$B$782,U$11)+'СЕТ СН'!$F$12+СВЦЭМ!$D$10+'СЕТ СН'!$F$5-'СЕТ СН'!$F$20</f>
        <v>2901.4284188399997</v>
      </c>
      <c r="V25" s="36">
        <f>SUMIFS(СВЦЭМ!$C$39:$C$782,СВЦЭМ!$A$39:$A$782,$A25,СВЦЭМ!$B$39:$B$782,V$11)+'СЕТ СН'!$F$12+СВЦЭМ!$D$10+'СЕТ СН'!$F$5-'СЕТ СН'!$F$20</f>
        <v>2886.8538687700002</v>
      </c>
      <c r="W25" s="36">
        <f>SUMIFS(СВЦЭМ!$C$39:$C$782,СВЦЭМ!$A$39:$A$782,$A25,СВЦЭМ!$B$39:$B$782,W$11)+'СЕТ СН'!$F$12+СВЦЭМ!$D$10+'СЕТ СН'!$F$5-'СЕТ СН'!$F$20</f>
        <v>2917.5094242999999</v>
      </c>
      <c r="X25" s="36">
        <f>SUMIFS(СВЦЭМ!$C$39:$C$782,СВЦЭМ!$A$39:$A$782,$A25,СВЦЭМ!$B$39:$B$782,X$11)+'СЕТ СН'!$F$12+СВЦЭМ!$D$10+'СЕТ СН'!$F$5-'СЕТ СН'!$F$20</f>
        <v>2957.9738981800001</v>
      </c>
      <c r="Y25" s="36">
        <f>SUMIFS(СВЦЭМ!$C$39:$C$782,СВЦЭМ!$A$39:$A$782,$A25,СВЦЭМ!$B$39:$B$782,Y$11)+'СЕТ СН'!$F$12+СВЦЭМ!$D$10+'СЕТ СН'!$F$5-'СЕТ СН'!$F$20</f>
        <v>2993.70709618</v>
      </c>
    </row>
    <row r="26" spans="1:25" ht="15.75" x14ac:dyDescent="0.2">
      <c r="A26" s="35">
        <f t="shared" si="0"/>
        <v>45275</v>
      </c>
      <c r="B26" s="36">
        <f>SUMIFS(СВЦЭМ!$C$39:$C$782,СВЦЭМ!$A$39:$A$782,$A26,СВЦЭМ!$B$39:$B$782,B$11)+'СЕТ СН'!$F$12+СВЦЭМ!$D$10+'СЕТ СН'!$F$5-'СЕТ СН'!$F$20</f>
        <v>2969.77534797</v>
      </c>
      <c r="C26" s="36">
        <f>SUMIFS(СВЦЭМ!$C$39:$C$782,СВЦЭМ!$A$39:$A$782,$A26,СВЦЭМ!$B$39:$B$782,C$11)+'СЕТ СН'!$F$12+СВЦЭМ!$D$10+'СЕТ СН'!$F$5-'СЕТ СН'!$F$20</f>
        <v>3045.5436979899996</v>
      </c>
      <c r="D26" s="36">
        <f>SUMIFS(СВЦЭМ!$C$39:$C$782,СВЦЭМ!$A$39:$A$782,$A26,СВЦЭМ!$B$39:$B$782,D$11)+'СЕТ СН'!$F$12+СВЦЭМ!$D$10+'СЕТ СН'!$F$5-'СЕТ СН'!$F$20</f>
        <v>3061.5501441099996</v>
      </c>
      <c r="E26" s="36">
        <f>SUMIFS(СВЦЭМ!$C$39:$C$782,СВЦЭМ!$A$39:$A$782,$A26,СВЦЭМ!$B$39:$B$782,E$11)+'СЕТ СН'!$F$12+СВЦЭМ!$D$10+'СЕТ СН'!$F$5-'СЕТ СН'!$F$20</f>
        <v>3079.23946587</v>
      </c>
      <c r="F26" s="36">
        <f>SUMIFS(СВЦЭМ!$C$39:$C$782,СВЦЭМ!$A$39:$A$782,$A26,СВЦЭМ!$B$39:$B$782,F$11)+'СЕТ СН'!$F$12+СВЦЭМ!$D$10+'СЕТ СН'!$F$5-'СЕТ СН'!$F$20</f>
        <v>3080.7016894799999</v>
      </c>
      <c r="G26" s="36">
        <f>SUMIFS(СВЦЭМ!$C$39:$C$782,СВЦЭМ!$A$39:$A$782,$A26,СВЦЭМ!$B$39:$B$782,G$11)+'СЕТ СН'!$F$12+СВЦЭМ!$D$10+'СЕТ СН'!$F$5-'СЕТ СН'!$F$20</f>
        <v>3059.0887503899999</v>
      </c>
      <c r="H26" s="36">
        <f>SUMIFS(СВЦЭМ!$C$39:$C$782,СВЦЭМ!$A$39:$A$782,$A26,СВЦЭМ!$B$39:$B$782,H$11)+'СЕТ СН'!$F$12+СВЦЭМ!$D$10+'СЕТ СН'!$F$5-'СЕТ СН'!$F$20</f>
        <v>3004.8904888799998</v>
      </c>
      <c r="I26" s="36">
        <f>SUMIFS(СВЦЭМ!$C$39:$C$782,СВЦЭМ!$A$39:$A$782,$A26,СВЦЭМ!$B$39:$B$782,I$11)+'СЕТ СН'!$F$12+СВЦЭМ!$D$10+'СЕТ СН'!$F$5-'СЕТ СН'!$F$20</f>
        <v>2986.39309035</v>
      </c>
      <c r="J26" s="36">
        <f>SUMIFS(СВЦЭМ!$C$39:$C$782,СВЦЭМ!$A$39:$A$782,$A26,СВЦЭМ!$B$39:$B$782,J$11)+'СЕТ СН'!$F$12+СВЦЭМ!$D$10+'СЕТ СН'!$F$5-'СЕТ СН'!$F$20</f>
        <v>2949.3778039899998</v>
      </c>
      <c r="K26" s="36">
        <f>SUMIFS(СВЦЭМ!$C$39:$C$782,СВЦЭМ!$A$39:$A$782,$A26,СВЦЭМ!$B$39:$B$782,K$11)+'СЕТ СН'!$F$12+СВЦЭМ!$D$10+'СЕТ СН'!$F$5-'СЕТ СН'!$F$20</f>
        <v>2921.9821537099997</v>
      </c>
      <c r="L26" s="36">
        <f>SUMIFS(СВЦЭМ!$C$39:$C$782,СВЦЭМ!$A$39:$A$782,$A26,СВЦЭМ!$B$39:$B$782,L$11)+'СЕТ СН'!$F$12+СВЦЭМ!$D$10+'СЕТ СН'!$F$5-'СЕТ СН'!$F$20</f>
        <v>2920.8128187399998</v>
      </c>
      <c r="M26" s="36">
        <f>SUMIFS(СВЦЭМ!$C$39:$C$782,СВЦЭМ!$A$39:$A$782,$A26,СВЦЭМ!$B$39:$B$782,M$11)+'СЕТ СН'!$F$12+СВЦЭМ!$D$10+'СЕТ СН'!$F$5-'СЕТ СН'!$F$20</f>
        <v>2944.7239018099999</v>
      </c>
      <c r="N26" s="36">
        <f>SUMIFS(СВЦЭМ!$C$39:$C$782,СВЦЭМ!$A$39:$A$782,$A26,СВЦЭМ!$B$39:$B$782,N$11)+'СЕТ СН'!$F$12+СВЦЭМ!$D$10+'СЕТ СН'!$F$5-'СЕТ СН'!$F$20</f>
        <v>2949.0399924399999</v>
      </c>
      <c r="O26" s="36">
        <f>SUMIFS(СВЦЭМ!$C$39:$C$782,СВЦЭМ!$A$39:$A$782,$A26,СВЦЭМ!$B$39:$B$782,O$11)+'СЕТ СН'!$F$12+СВЦЭМ!$D$10+'СЕТ СН'!$F$5-'СЕТ СН'!$F$20</f>
        <v>2966.0137901199996</v>
      </c>
      <c r="P26" s="36">
        <f>SUMIFS(СВЦЭМ!$C$39:$C$782,СВЦЭМ!$A$39:$A$782,$A26,СВЦЭМ!$B$39:$B$782,P$11)+'СЕТ СН'!$F$12+СВЦЭМ!$D$10+'СЕТ СН'!$F$5-'СЕТ СН'!$F$20</f>
        <v>2971.7552002900002</v>
      </c>
      <c r="Q26" s="36">
        <f>SUMIFS(СВЦЭМ!$C$39:$C$782,СВЦЭМ!$A$39:$A$782,$A26,СВЦЭМ!$B$39:$B$782,Q$11)+'СЕТ СН'!$F$12+СВЦЭМ!$D$10+'СЕТ СН'!$F$5-'СЕТ СН'!$F$20</f>
        <v>2984.15549014</v>
      </c>
      <c r="R26" s="36">
        <f>SUMIFS(СВЦЭМ!$C$39:$C$782,СВЦЭМ!$A$39:$A$782,$A26,СВЦЭМ!$B$39:$B$782,R$11)+'СЕТ СН'!$F$12+СВЦЭМ!$D$10+'СЕТ СН'!$F$5-'СЕТ СН'!$F$20</f>
        <v>2971.9779325499999</v>
      </c>
      <c r="S26" s="36">
        <f>SUMIFS(СВЦЭМ!$C$39:$C$782,СВЦЭМ!$A$39:$A$782,$A26,СВЦЭМ!$B$39:$B$782,S$11)+'СЕТ СН'!$F$12+СВЦЭМ!$D$10+'СЕТ СН'!$F$5-'СЕТ СН'!$F$20</f>
        <v>2924.0791662299998</v>
      </c>
      <c r="T26" s="36">
        <f>SUMIFS(СВЦЭМ!$C$39:$C$782,СВЦЭМ!$A$39:$A$782,$A26,СВЦЭМ!$B$39:$B$782,T$11)+'СЕТ СН'!$F$12+СВЦЭМ!$D$10+'СЕТ СН'!$F$5-'СЕТ СН'!$F$20</f>
        <v>2904.23997065</v>
      </c>
      <c r="U26" s="36">
        <f>SUMIFS(СВЦЭМ!$C$39:$C$782,СВЦЭМ!$A$39:$A$782,$A26,СВЦЭМ!$B$39:$B$782,U$11)+'СЕТ СН'!$F$12+СВЦЭМ!$D$10+'СЕТ СН'!$F$5-'СЕТ СН'!$F$20</f>
        <v>2925.2237338</v>
      </c>
      <c r="V26" s="36">
        <f>SUMIFS(СВЦЭМ!$C$39:$C$782,СВЦЭМ!$A$39:$A$782,$A26,СВЦЭМ!$B$39:$B$782,V$11)+'СЕТ СН'!$F$12+СВЦЭМ!$D$10+'СЕТ СН'!$F$5-'СЕТ СН'!$F$20</f>
        <v>2934.5729443599998</v>
      </c>
      <c r="W26" s="36">
        <f>SUMIFS(СВЦЭМ!$C$39:$C$782,СВЦЭМ!$A$39:$A$782,$A26,СВЦЭМ!$B$39:$B$782,W$11)+'СЕТ СН'!$F$12+СВЦЭМ!$D$10+'СЕТ СН'!$F$5-'СЕТ СН'!$F$20</f>
        <v>2945.3806302799999</v>
      </c>
      <c r="X26" s="36">
        <f>SUMIFS(СВЦЭМ!$C$39:$C$782,СВЦЭМ!$A$39:$A$782,$A26,СВЦЭМ!$B$39:$B$782,X$11)+'СЕТ СН'!$F$12+СВЦЭМ!$D$10+'СЕТ СН'!$F$5-'СЕТ СН'!$F$20</f>
        <v>2960.9522329800002</v>
      </c>
      <c r="Y26" s="36">
        <f>SUMIFS(СВЦЭМ!$C$39:$C$782,СВЦЭМ!$A$39:$A$782,$A26,СВЦЭМ!$B$39:$B$782,Y$11)+'СЕТ СН'!$F$12+СВЦЭМ!$D$10+'СЕТ СН'!$F$5-'СЕТ СН'!$F$20</f>
        <v>2992.5085217799997</v>
      </c>
    </row>
    <row r="27" spans="1:25" ht="15.75" x14ac:dyDescent="0.2">
      <c r="A27" s="35">
        <f t="shared" si="0"/>
        <v>45276</v>
      </c>
      <c r="B27" s="36">
        <f>SUMIFS(СВЦЭМ!$C$39:$C$782,СВЦЭМ!$A$39:$A$782,$A27,СВЦЭМ!$B$39:$B$782,B$11)+'СЕТ СН'!$F$12+СВЦЭМ!$D$10+'СЕТ СН'!$F$5-'СЕТ СН'!$F$20</f>
        <v>2995.56516229</v>
      </c>
      <c r="C27" s="36">
        <f>SUMIFS(СВЦЭМ!$C$39:$C$782,СВЦЭМ!$A$39:$A$782,$A27,СВЦЭМ!$B$39:$B$782,C$11)+'СЕТ СН'!$F$12+СВЦЭМ!$D$10+'СЕТ СН'!$F$5-'СЕТ СН'!$F$20</f>
        <v>3031.2274827599999</v>
      </c>
      <c r="D27" s="36">
        <f>SUMIFS(СВЦЭМ!$C$39:$C$782,СВЦЭМ!$A$39:$A$782,$A27,СВЦЭМ!$B$39:$B$782,D$11)+'СЕТ СН'!$F$12+СВЦЭМ!$D$10+'СЕТ СН'!$F$5-'СЕТ СН'!$F$20</f>
        <v>3076.64662404</v>
      </c>
      <c r="E27" s="36">
        <f>SUMIFS(СВЦЭМ!$C$39:$C$782,СВЦЭМ!$A$39:$A$782,$A27,СВЦЭМ!$B$39:$B$782,E$11)+'СЕТ СН'!$F$12+СВЦЭМ!$D$10+'СЕТ СН'!$F$5-'СЕТ СН'!$F$20</f>
        <v>3084.10695571</v>
      </c>
      <c r="F27" s="36">
        <f>SUMIFS(СВЦЭМ!$C$39:$C$782,СВЦЭМ!$A$39:$A$782,$A27,СВЦЭМ!$B$39:$B$782,F$11)+'СЕТ СН'!$F$12+СВЦЭМ!$D$10+'СЕТ СН'!$F$5-'СЕТ СН'!$F$20</f>
        <v>3074.0297379599997</v>
      </c>
      <c r="G27" s="36">
        <f>SUMIFS(СВЦЭМ!$C$39:$C$782,СВЦЭМ!$A$39:$A$782,$A27,СВЦЭМ!$B$39:$B$782,G$11)+'СЕТ СН'!$F$12+СВЦЭМ!$D$10+'СЕТ СН'!$F$5-'СЕТ СН'!$F$20</f>
        <v>3068.9951266399999</v>
      </c>
      <c r="H27" s="36">
        <f>SUMIFS(СВЦЭМ!$C$39:$C$782,СВЦЭМ!$A$39:$A$782,$A27,СВЦЭМ!$B$39:$B$782,H$11)+'СЕТ СН'!$F$12+СВЦЭМ!$D$10+'СЕТ СН'!$F$5-'СЕТ СН'!$F$20</f>
        <v>3024.0955816999999</v>
      </c>
      <c r="I27" s="36">
        <f>SUMIFS(СВЦЭМ!$C$39:$C$782,СВЦЭМ!$A$39:$A$782,$A27,СВЦЭМ!$B$39:$B$782,I$11)+'СЕТ СН'!$F$12+СВЦЭМ!$D$10+'СЕТ СН'!$F$5-'СЕТ СН'!$F$20</f>
        <v>2989.67834184</v>
      </c>
      <c r="J27" s="36">
        <f>SUMIFS(СВЦЭМ!$C$39:$C$782,СВЦЭМ!$A$39:$A$782,$A27,СВЦЭМ!$B$39:$B$782,J$11)+'СЕТ СН'!$F$12+СВЦЭМ!$D$10+'СЕТ СН'!$F$5-'СЕТ СН'!$F$20</f>
        <v>2951.8339949499996</v>
      </c>
      <c r="K27" s="36">
        <f>SUMIFS(СВЦЭМ!$C$39:$C$782,СВЦЭМ!$A$39:$A$782,$A27,СВЦЭМ!$B$39:$B$782,K$11)+'СЕТ СН'!$F$12+СВЦЭМ!$D$10+'СЕТ СН'!$F$5-'СЕТ СН'!$F$20</f>
        <v>2909.7965729899997</v>
      </c>
      <c r="L27" s="36">
        <f>SUMIFS(СВЦЭМ!$C$39:$C$782,СВЦЭМ!$A$39:$A$782,$A27,СВЦЭМ!$B$39:$B$782,L$11)+'СЕТ СН'!$F$12+СВЦЭМ!$D$10+'СЕТ СН'!$F$5-'СЕТ СН'!$F$20</f>
        <v>2865.5393222599996</v>
      </c>
      <c r="M27" s="36">
        <f>SUMIFS(СВЦЭМ!$C$39:$C$782,СВЦЭМ!$A$39:$A$782,$A27,СВЦЭМ!$B$39:$B$782,M$11)+'СЕТ СН'!$F$12+СВЦЭМ!$D$10+'СЕТ СН'!$F$5-'СЕТ СН'!$F$20</f>
        <v>2845.66657592</v>
      </c>
      <c r="N27" s="36">
        <f>SUMIFS(СВЦЭМ!$C$39:$C$782,СВЦЭМ!$A$39:$A$782,$A27,СВЦЭМ!$B$39:$B$782,N$11)+'СЕТ СН'!$F$12+СВЦЭМ!$D$10+'СЕТ СН'!$F$5-'СЕТ СН'!$F$20</f>
        <v>2869.2503254799999</v>
      </c>
      <c r="O27" s="36">
        <f>SUMIFS(СВЦЭМ!$C$39:$C$782,СВЦЭМ!$A$39:$A$782,$A27,СВЦЭМ!$B$39:$B$782,O$11)+'СЕТ СН'!$F$12+СВЦЭМ!$D$10+'СЕТ СН'!$F$5-'СЕТ СН'!$F$20</f>
        <v>2881.0424301100002</v>
      </c>
      <c r="P27" s="36">
        <f>SUMIFS(СВЦЭМ!$C$39:$C$782,СВЦЭМ!$A$39:$A$782,$A27,СВЦЭМ!$B$39:$B$782,P$11)+'СЕТ СН'!$F$12+СВЦЭМ!$D$10+'СЕТ СН'!$F$5-'СЕТ СН'!$F$20</f>
        <v>2868.0400589699998</v>
      </c>
      <c r="Q27" s="36">
        <f>SUMIFS(СВЦЭМ!$C$39:$C$782,СВЦЭМ!$A$39:$A$782,$A27,СВЦЭМ!$B$39:$B$782,Q$11)+'СЕТ СН'!$F$12+СВЦЭМ!$D$10+'СЕТ СН'!$F$5-'СЕТ СН'!$F$20</f>
        <v>2886.0914108899997</v>
      </c>
      <c r="R27" s="36">
        <f>SUMIFS(СВЦЭМ!$C$39:$C$782,СВЦЭМ!$A$39:$A$782,$A27,СВЦЭМ!$B$39:$B$782,R$11)+'СЕТ СН'!$F$12+СВЦЭМ!$D$10+'СЕТ СН'!$F$5-'СЕТ СН'!$F$20</f>
        <v>2906.9390465699998</v>
      </c>
      <c r="S27" s="36">
        <f>SUMIFS(СВЦЭМ!$C$39:$C$782,СВЦЭМ!$A$39:$A$782,$A27,СВЦЭМ!$B$39:$B$782,S$11)+'СЕТ СН'!$F$12+СВЦЭМ!$D$10+'СЕТ СН'!$F$5-'СЕТ СН'!$F$20</f>
        <v>2871.5055095399998</v>
      </c>
      <c r="T27" s="36">
        <f>SUMIFS(СВЦЭМ!$C$39:$C$782,СВЦЭМ!$A$39:$A$782,$A27,СВЦЭМ!$B$39:$B$782,T$11)+'СЕТ СН'!$F$12+СВЦЭМ!$D$10+'СЕТ СН'!$F$5-'СЕТ СН'!$F$20</f>
        <v>2847.6911897</v>
      </c>
      <c r="U27" s="36">
        <f>SUMIFS(СВЦЭМ!$C$39:$C$782,СВЦЭМ!$A$39:$A$782,$A27,СВЦЭМ!$B$39:$B$782,U$11)+'СЕТ СН'!$F$12+СВЦЭМ!$D$10+'СЕТ СН'!$F$5-'СЕТ СН'!$F$20</f>
        <v>2878.1583739099997</v>
      </c>
      <c r="V27" s="36">
        <f>SUMIFS(СВЦЭМ!$C$39:$C$782,СВЦЭМ!$A$39:$A$782,$A27,СВЦЭМ!$B$39:$B$782,V$11)+'СЕТ СН'!$F$12+СВЦЭМ!$D$10+'СЕТ СН'!$F$5-'СЕТ СН'!$F$20</f>
        <v>2875.0605432499997</v>
      </c>
      <c r="W27" s="36">
        <f>SUMIFS(СВЦЭМ!$C$39:$C$782,СВЦЭМ!$A$39:$A$782,$A27,СВЦЭМ!$B$39:$B$782,W$11)+'СЕТ СН'!$F$12+СВЦЭМ!$D$10+'СЕТ СН'!$F$5-'СЕТ СН'!$F$20</f>
        <v>2876.9897593599999</v>
      </c>
      <c r="X27" s="36">
        <f>SUMIFS(СВЦЭМ!$C$39:$C$782,СВЦЭМ!$A$39:$A$782,$A27,СВЦЭМ!$B$39:$B$782,X$11)+'СЕТ СН'!$F$12+СВЦЭМ!$D$10+'СЕТ СН'!$F$5-'СЕТ СН'!$F$20</f>
        <v>2904.3214819999998</v>
      </c>
      <c r="Y27" s="36">
        <f>SUMIFS(СВЦЭМ!$C$39:$C$782,СВЦЭМ!$A$39:$A$782,$A27,СВЦЭМ!$B$39:$B$782,Y$11)+'СЕТ СН'!$F$12+СВЦЭМ!$D$10+'СЕТ СН'!$F$5-'СЕТ СН'!$F$20</f>
        <v>2940.5518822200002</v>
      </c>
    </row>
    <row r="28" spans="1:25" ht="15.75" x14ac:dyDescent="0.2">
      <c r="A28" s="35">
        <f t="shared" si="0"/>
        <v>45277</v>
      </c>
      <c r="B28" s="36">
        <f>SUMIFS(СВЦЭМ!$C$39:$C$782,СВЦЭМ!$A$39:$A$782,$A28,СВЦЭМ!$B$39:$B$782,B$11)+'СЕТ СН'!$F$12+СВЦЭМ!$D$10+'СЕТ СН'!$F$5-'СЕТ СН'!$F$20</f>
        <v>3017.0717647499996</v>
      </c>
      <c r="C28" s="36">
        <f>SUMIFS(СВЦЭМ!$C$39:$C$782,СВЦЭМ!$A$39:$A$782,$A28,СВЦЭМ!$B$39:$B$782,C$11)+'СЕТ СН'!$F$12+СВЦЭМ!$D$10+'СЕТ СН'!$F$5-'СЕТ СН'!$F$20</f>
        <v>3029.7812022899998</v>
      </c>
      <c r="D28" s="36">
        <f>SUMIFS(СВЦЭМ!$C$39:$C$782,СВЦЭМ!$A$39:$A$782,$A28,СВЦЭМ!$B$39:$B$782,D$11)+'СЕТ СН'!$F$12+СВЦЭМ!$D$10+'СЕТ СН'!$F$5-'СЕТ СН'!$F$20</f>
        <v>3067.63626445</v>
      </c>
      <c r="E28" s="36">
        <f>SUMIFS(СВЦЭМ!$C$39:$C$782,СВЦЭМ!$A$39:$A$782,$A28,СВЦЭМ!$B$39:$B$782,E$11)+'СЕТ СН'!$F$12+СВЦЭМ!$D$10+'СЕТ СН'!$F$5-'СЕТ СН'!$F$20</f>
        <v>3063.0322747499999</v>
      </c>
      <c r="F28" s="36">
        <f>SUMIFS(СВЦЭМ!$C$39:$C$782,СВЦЭМ!$A$39:$A$782,$A28,СВЦЭМ!$B$39:$B$782,F$11)+'СЕТ СН'!$F$12+СВЦЭМ!$D$10+'СЕТ СН'!$F$5-'СЕТ СН'!$F$20</f>
        <v>3064.7837045899996</v>
      </c>
      <c r="G28" s="36">
        <f>SUMIFS(СВЦЭМ!$C$39:$C$782,СВЦЭМ!$A$39:$A$782,$A28,СВЦЭМ!$B$39:$B$782,G$11)+'СЕТ СН'!$F$12+СВЦЭМ!$D$10+'СЕТ СН'!$F$5-'СЕТ СН'!$F$20</f>
        <v>3070.0867965999996</v>
      </c>
      <c r="H28" s="36">
        <f>SUMIFS(СВЦЭМ!$C$39:$C$782,СВЦЭМ!$A$39:$A$782,$A28,СВЦЭМ!$B$39:$B$782,H$11)+'СЕТ СН'!$F$12+СВЦЭМ!$D$10+'СЕТ СН'!$F$5-'СЕТ СН'!$F$20</f>
        <v>3054.64339247</v>
      </c>
      <c r="I28" s="36">
        <f>SUMIFS(СВЦЭМ!$C$39:$C$782,СВЦЭМ!$A$39:$A$782,$A28,СВЦЭМ!$B$39:$B$782,I$11)+'СЕТ СН'!$F$12+СВЦЭМ!$D$10+'СЕТ СН'!$F$5-'СЕТ СН'!$F$20</f>
        <v>3048.2918152100001</v>
      </c>
      <c r="J28" s="36">
        <f>SUMIFS(СВЦЭМ!$C$39:$C$782,СВЦЭМ!$A$39:$A$782,$A28,СВЦЭМ!$B$39:$B$782,J$11)+'СЕТ СН'!$F$12+СВЦЭМ!$D$10+'СЕТ СН'!$F$5-'СЕТ СН'!$F$20</f>
        <v>3010.3721580499996</v>
      </c>
      <c r="K28" s="36">
        <f>SUMIFS(СВЦЭМ!$C$39:$C$782,СВЦЭМ!$A$39:$A$782,$A28,СВЦЭМ!$B$39:$B$782,K$11)+'СЕТ СН'!$F$12+СВЦЭМ!$D$10+'СЕТ СН'!$F$5-'СЕТ СН'!$F$20</f>
        <v>2968.2796162099999</v>
      </c>
      <c r="L28" s="36">
        <f>SUMIFS(СВЦЭМ!$C$39:$C$782,СВЦЭМ!$A$39:$A$782,$A28,СВЦЭМ!$B$39:$B$782,L$11)+'СЕТ СН'!$F$12+СВЦЭМ!$D$10+'СЕТ СН'!$F$5-'СЕТ СН'!$F$20</f>
        <v>2920.5241962099999</v>
      </c>
      <c r="M28" s="36">
        <f>SUMIFS(СВЦЭМ!$C$39:$C$782,СВЦЭМ!$A$39:$A$782,$A28,СВЦЭМ!$B$39:$B$782,M$11)+'СЕТ СН'!$F$12+СВЦЭМ!$D$10+'СЕТ СН'!$F$5-'СЕТ СН'!$F$20</f>
        <v>2906.7823707399998</v>
      </c>
      <c r="N28" s="36">
        <f>SUMIFS(СВЦЭМ!$C$39:$C$782,СВЦЭМ!$A$39:$A$782,$A28,СВЦЭМ!$B$39:$B$782,N$11)+'СЕТ СН'!$F$12+СВЦЭМ!$D$10+'СЕТ СН'!$F$5-'СЕТ СН'!$F$20</f>
        <v>2920.9851104700001</v>
      </c>
      <c r="O28" s="36">
        <f>SUMIFS(СВЦЭМ!$C$39:$C$782,СВЦЭМ!$A$39:$A$782,$A28,СВЦЭМ!$B$39:$B$782,O$11)+'СЕТ СН'!$F$12+СВЦЭМ!$D$10+'СЕТ СН'!$F$5-'СЕТ СН'!$F$20</f>
        <v>2931.1000499499996</v>
      </c>
      <c r="P28" s="36">
        <f>SUMIFS(СВЦЭМ!$C$39:$C$782,СВЦЭМ!$A$39:$A$782,$A28,СВЦЭМ!$B$39:$B$782,P$11)+'СЕТ СН'!$F$12+СВЦЭМ!$D$10+'СЕТ СН'!$F$5-'СЕТ СН'!$F$20</f>
        <v>2928.3864462499996</v>
      </c>
      <c r="Q28" s="36">
        <f>SUMIFS(СВЦЭМ!$C$39:$C$782,СВЦЭМ!$A$39:$A$782,$A28,СВЦЭМ!$B$39:$B$782,Q$11)+'СЕТ СН'!$F$12+СВЦЭМ!$D$10+'СЕТ СН'!$F$5-'СЕТ СН'!$F$20</f>
        <v>2936.4014399399998</v>
      </c>
      <c r="R28" s="36">
        <f>SUMIFS(СВЦЭМ!$C$39:$C$782,СВЦЭМ!$A$39:$A$782,$A28,СВЦЭМ!$B$39:$B$782,R$11)+'СЕТ СН'!$F$12+СВЦЭМ!$D$10+'СЕТ СН'!$F$5-'СЕТ СН'!$F$20</f>
        <v>2945.8096115799999</v>
      </c>
      <c r="S28" s="36">
        <f>SUMIFS(СВЦЭМ!$C$39:$C$782,СВЦЭМ!$A$39:$A$782,$A28,СВЦЭМ!$B$39:$B$782,S$11)+'СЕТ СН'!$F$12+СВЦЭМ!$D$10+'СЕТ СН'!$F$5-'СЕТ СН'!$F$20</f>
        <v>2901.7433914799999</v>
      </c>
      <c r="T28" s="36">
        <f>SUMIFS(СВЦЭМ!$C$39:$C$782,СВЦЭМ!$A$39:$A$782,$A28,СВЦЭМ!$B$39:$B$782,T$11)+'СЕТ СН'!$F$12+СВЦЭМ!$D$10+'СЕТ СН'!$F$5-'СЕТ СН'!$F$20</f>
        <v>2859.3259655900001</v>
      </c>
      <c r="U28" s="36">
        <f>SUMIFS(СВЦЭМ!$C$39:$C$782,СВЦЭМ!$A$39:$A$782,$A28,СВЦЭМ!$B$39:$B$782,U$11)+'СЕТ СН'!$F$12+СВЦЭМ!$D$10+'СЕТ СН'!$F$5-'СЕТ СН'!$F$20</f>
        <v>2856.9260350200002</v>
      </c>
      <c r="V28" s="36">
        <f>SUMIFS(СВЦЭМ!$C$39:$C$782,СВЦЭМ!$A$39:$A$782,$A28,СВЦЭМ!$B$39:$B$782,V$11)+'СЕТ СН'!$F$12+СВЦЭМ!$D$10+'СЕТ СН'!$F$5-'СЕТ СН'!$F$20</f>
        <v>2887.94316424</v>
      </c>
      <c r="W28" s="36">
        <f>SUMIFS(СВЦЭМ!$C$39:$C$782,СВЦЭМ!$A$39:$A$782,$A28,СВЦЭМ!$B$39:$B$782,W$11)+'СЕТ СН'!$F$12+СВЦЭМ!$D$10+'СЕТ СН'!$F$5-'СЕТ СН'!$F$20</f>
        <v>2887.0660983199996</v>
      </c>
      <c r="X28" s="36">
        <f>SUMIFS(СВЦЭМ!$C$39:$C$782,СВЦЭМ!$A$39:$A$782,$A28,СВЦЭМ!$B$39:$B$782,X$11)+'СЕТ СН'!$F$12+СВЦЭМ!$D$10+'СЕТ СН'!$F$5-'СЕТ СН'!$F$20</f>
        <v>2927.5315624200002</v>
      </c>
      <c r="Y28" s="36">
        <f>SUMIFS(СВЦЭМ!$C$39:$C$782,СВЦЭМ!$A$39:$A$782,$A28,СВЦЭМ!$B$39:$B$782,Y$11)+'СЕТ СН'!$F$12+СВЦЭМ!$D$10+'СЕТ СН'!$F$5-'СЕТ СН'!$F$20</f>
        <v>2968.10587704</v>
      </c>
    </row>
    <row r="29" spans="1:25" ht="15.75" x14ac:dyDescent="0.2">
      <c r="A29" s="35">
        <f t="shared" si="0"/>
        <v>45278</v>
      </c>
      <c r="B29" s="36">
        <f>SUMIFS(СВЦЭМ!$C$39:$C$782,СВЦЭМ!$A$39:$A$782,$A29,СВЦЭМ!$B$39:$B$782,B$11)+'СЕТ СН'!$F$12+СВЦЭМ!$D$10+'СЕТ СН'!$F$5-'СЕТ СН'!$F$20</f>
        <v>2879.4797880699998</v>
      </c>
      <c r="C29" s="36">
        <f>SUMIFS(СВЦЭМ!$C$39:$C$782,СВЦЭМ!$A$39:$A$782,$A29,СВЦЭМ!$B$39:$B$782,C$11)+'СЕТ СН'!$F$12+СВЦЭМ!$D$10+'СЕТ СН'!$F$5-'СЕТ СН'!$F$20</f>
        <v>2915.6523671599998</v>
      </c>
      <c r="D29" s="36">
        <f>SUMIFS(СВЦЭМ!$C$39:$C$782,СВЦЭМ!$A$39:$A$782,$A29,СВЦЭМ!$B$39:$B$782,D$11)+'СЕТ СН'!$F$12+СВЦЭМ!$D$10+'СЕТ СН'!$F$5-'СЕТ СН'!$F$20</f>
        <v>2945.12318615</v>
      </c>
      <c r="E29" s="36">
        <f>SUMIFS(СВЦЭМ!$C$39:$C$782,СВЦЭМ!$A$39:$A$782,$A29,СВЦЭМ!$B$39:$B$782,E$11)+'СЕТ СН'!$F$12+СВЦЭМ!$D$10+'СЕТ СН'!$F$5-'СЕТ СН'!$F$20</f>
        <v>2958.98723797</v>
      </c>
      <c r="F29" s="36">
        <f>SUMIFS(СВЦЭМ!$C$39:$C$782,СВЦЭМ!$A$39:$A$782,$A29,СВЦЭМ!$B$39:$B$782,F$11)+'СЕТ СН'!$F$12+СВЦЭМ!$D$10+'СЕТ СН'!$F$5-'СЕТ СН'!$F$20</f>
        <v>2961.18232382</v>
      </c>
      <c r="G29" s="36">
        <f>SUMIFS(СВЦЭМ!$C$39:$C$782,СВЦЭМ!$A$39:$A$782,$A29,СВЦЭМ!$B$39:$B$782,G$11)+'СЕТ СН'!$F$12+СВЦЭМ!$D$10+'СЕТ СН'!$F$5-'СЕТ СН'!$F$20</f>
        <v>2938.7085692399996</v>
      </c>
      <c r="H29" s="36">
        <f>SUMIFS(СВЦЭМ!$C$39:$C$782,СВЦЭМ!$A$39:$A$782,$A29,СВЦЭМ!$B$39:$B$782,H$11)+'СЕТ СН'!$F$12+СВЦЭМ!$D$10+'СЕТ СН'!$F$5-'СЕТ СН'!$F$20</f>
        <v>2888.0426278799996</v>
      </c>
      <c r="I29" s="36">
        <f>SUMIFS(СВЦЭМ!$C$39:$C$782,СВЦЭМ!$A$39:$A$782,$A29,СВЦЭМ!$B$39:$B$782,I$11)+'СЕТ СН'!$F$12+СВЦЭМ!$D$10+'СЕТ СН'!$F$5-'СЕТ СН'!$F$20</f>
        <v>2839.49378024</v>
      </c>
      <c r="J29" s="36">
        <f>SUMIFS(СВЦЭМ!$C$39:$C$782,СВЦЭМ!$A$39:$A$782,$A29,СВЦЭМ!$B$39:$B$782,J$11)+'СЕТ СН'!$F$12+СВЦЭМ!$D$10+'СЕТ СН'!$F$5-'СЕТ СН'!$F$20</f>
        <v>2813.3157438199996</v>
      </c>
      <c r="K29" s="36">
        <f>SUMIFS(СВЦЭМ!$C$39:$C$782,СВЦЭМ!$A$39:$A$782,$A29,СВЦЭМ!$B$39:$B$782,K$11)+'СЕТ СН'!$F$12+СВЦЭМ!$D$10+'СЕТ СН'!$F$5-'СЕТ СН'!$F$20</f>
        <v>2777.12982164</v>
      </c>
      <c r="L29" s="36">
        <f>SUMIFS(СВЦЭМ!$C$39:$C$782,СВЦЭМ!$A$39:$A$782,$A29,СВЦЭМ!$B$39:$B$782,L$11)+'СЕТ СН'!$F$12+СВЦЭМ!$D$10+'СЕТ СН'!$F$5-'СЕТ СН'!$F$20</f>
        <v>2765.2421699199999</v>
      </c>
      <c r="M29" s="36">
        <f>SUMIFS(СВЦЭМ!$C$39:$C$782,СВЦЭМ!$A$39:$A$782,$A29,СВЦЭМ!$B$39:$B$782,M$11)+'СЕТ СН'!$F$12+СВЦЭМ!$D$10+'СЕТ СН'!$F$5-'СЕТ СН'!$F$20</f>
        <v>2788.7940631399997</v>
      </c>
      <c r="N29" s="36">
        <f>SUMIFS(СВЦЭМ!$C$39:$C$782,СВЦЭМ!$A$39:$A$782,$A29,СВЦЭМ!$B$39:$B$782,N$11)+'СЕТ СН'!$F$12+СВЦЭМ!$D$10+'СЕТ СН'!$F$5-'СЕТ СН'!$F$20</f>
        <v>2794.0644695999999</v>
      </c>
      <c r="O29" s="36">
        <f>SUMIFS(СВЦЭМ!$C$39:$C$782,СВЦЭМ!$A$39:$A$782,$A29,СВЦЭМ!$B$39:$B$782,O$11)+'СЕТ СН'!$F$12+СВЦЭМ!$D$10+'СЕТ СН'!$F$5-'СЕТ СН'!$F$20</f>
        <v>2803.6478302400001</v>
      </c>
      <c r="P29" s="36">
        <f>SUMIFS(СВЦЭМ!$C$39:$C$782,СВЦЭМ!$A$39:$A$782,$A29,СВЦЭМ!$B$39:$B$782,P$11)+'СЕТ СН'!$F$12+СВЦЭМ!$D$10+'СЕТ СН'!$F$5-'СЕТ СН'!$F$20</f>
        <v>2825.0753379399998</v>
      </c>
      <c r="Q29" s="36">
        <f>SUMIFS(СВЦЭМ!$C$39:$C$782,СВЦЭМ!$A$39:$A$782,$A29,СВЦЭМ!$B$39:$B$782,Q$11)+'СЕТ СН'!$F$12+СВЦЭМ!$D$10+'СЕТ СН'!$F$5-'СЕТ СН'!$F$20</f>
        <v>2830.32646553</v>
      </c>
      <c r="R29" s="36">
        <f>SUMIFS(СВЦЭМ!$C$39:$C$782,СВЦЭМ!$A$39:$A$782,$A29,СВЦЭМ!$B$39:$B$782,R$11)+'СЕТ СН'!$F$12+СВЦЭМ!$D$10+'СЕТ СН'!$F$5-'СЕТ СН'!$F$20</f>
        <v>2826.69978128</v>
      </c>
      <c r="S29" s="36">
        <f>SUMIFS(СВЦЭМ!$C$39:$C$782,СВЦЭМ!$A$39:$A$782,$A29,СВЦЭМ!$B$39:$B$782,S$11)+'СЕТ СН'!$F$12+СВЦЭМ!$D$10+'СЕТ СН'!$F$5-'СЕТ СН'!$F$20</f>
        <v>2800.45896494</v>
      </c>
      <c r="T29" s="36">
        <f>SUMIFS(СВЦЭМ!$C$39:$C$782,СВЦЭМ!$A$39:$A$782,$A29,СВЦЭМ!$B$39:$B$782,T$11)+'СЕТ СН'!$F$12+СВЦЭМ!$D$10+'СЕТ СН'!$F$5-'СЕТ СН'!$F$20</f>
        <v>2768.03243505</v>
      </c>
      <c r="U29" s="36">
        <f>SUMIFS(СВЦЭМ!$C$39:$C$782,СВЦЭМ!$A$39:$A$782,$A29,СВЦЭМ!$B$39:$B$782,U$11)+'СЕТ СН'!$F$12+СВЦЭМ!$D$10+'СЕТ СН'!$F$5-'СЕТ СН'!$F$20</f>
        <v>2757.0083257899996</v>
      </c>
      <c r="V29" s="36">
        <f>SUMIFS(СВЦЭМ!$C$39:$C$782,СВЦЭМ!$A$39:$A$782,$A29,СВЦЭМ!$B$39:$B$782,V$11)+'СЕТ СН'!$F$12+СВЦЭМ!$D$10+'СЕТ СН'!$F$5-'СЕТ СН'!$F$20</f>
        <v>2784.9209970699999</v>
      </c>
      <c r="W29" s="36">
        <f>SUMIFS(СВЦЭМ!$C$39:$C$782,СВЦЭМ!$A$39:$A$782,$A29,СВЦЭМ!$B$39:$B$782,W$11)+'СЕТ СН'!$F$12+СВЦЭМ!$D$10+'СЕТ СН'!$F$5-'СЕТ СН'!$F$20</f>
        <v>2765.1171645200002</v>
      </c>
      <c r="X29" s="36">
        <f>SUMIFS(СВЦЭМ!$C$39:$C$782,СВЦЭМ!$A$39:$A$782,$A29,СВЦЭМ!$B$39:$B$782,X$11)+'СЕТ СН'!$F$12+СВЦЭМ!$D$10+'СЕТ СН'!$F$5-'СЕТ СН'!$F$20</f>
        <v>2807.58182708</v>
      </c>
      <c r="Y29" s="36">
        <f>SUMIFS(СВЦЭМ!$C$39:$C$782,СВЦЭМ!$A$39:$A$782,$A29,СВЦЭМ!$B$39:$B$782,Y$11)+'СЕТ СН'!$F$12+СВЦЭМ!$D$10+'СЕТ СН'!$F$5-'СЕТ СН'!$F$20</f>
        <v>2833.8795531799997</v>
      </c>
    </row>
    <row r="30" spans="1:25" ht="15.75" x14ac:dyDescent="0.2">
      <c r="A30" s="35">
        <f t="shared" si="0"/>
        <v>45279</v>
      </c>
      <c r="B30" s="36">
        <f>SUMIFS(СВЦЭМ!$C$39:$C$782,СВЦЭМ!$A$39:$A$782,$A30,СВЦЭМ!$B$39:$B$782,B$11)+'СЕТ СН'!$F$12+СВЦЭМ!$D$10+'СЕТ СН'!$F$5-'СЕТ СН'!$F$20</f>
        <v>2877.9657993999999</v>
      </c>
      <c r="C30" s="36">
        <f>SUMIFS(СВЦЭМ!$C$39:$C$782,СВЦЭМ!$A$39:$A$782,$A30,СВЦЭМ!$B$39:$B$782,C$11)+'СЕТ СН'!$F$12+СВЦЭМ!$D$10+'СЕТ СН'!$F$5-'СЕТ СН'!$F$20</f>
        <v>2964.55029577</v>
      </c>
      <c r="D30" s="36">
        <f>SUMIFS(СВЦЭМ!$C$39:$C$782,СВЦЭМ!$A$39:$A$782,$A30,СВЦЭМ!$B$39:$B$782,D$11)+'СЕТ СН'!$F$12+СВЦЭМ!$D$10+'СЕТ СН'!$F$5-'СЕТ СН'!$F$20</f>
        <v>3006.3959417899996</v>
      </c>
      <c r="E30" s="36">
        <f>SUMIFS(СВЦЭМ!$C$39:$C$782,СВЦЭМ!$A$39:$A$782,$A30,СВЦЭМ!$B$39:$B$782,E$11)+'СЕТ СН'!$F$12+СВЦЭМ!$D$10+'СЕТ СН'!$F$5-'СЕТ СН'!$F$20</f>
        <v>3024.0550114799998</v>
      </c>
      <c r="F30" s="36">
        <f>SUMIFS(СВЦЭМ!$C$39:$C$782,СВЦЭМ!$A$39:$A$782,$A30,СВЦЭМ!$B$39:$B$782,F$11)+'СЕТ СН'!$F$12+СВЦЭМ!$D$10+'СЕТ СН'!$F$5-'СЕТ СН'!$F$20</f>
        <v>3015.7273494299998</v>
      </c>
      <c r="G30" s="36">
        <f>SUMIFS(СВЦЭМ!$C$39:$C$782,СВЦЭМ!$A$39:$A$782,$A30,СВЦЭМ!$B$39:$B$782,G$11)+'СЕТ СН'!$F$12+СВЦЭМ!$D$10+'СЕТ СН'!$F$5-'СЕТ СН'!$F$20</f>
        <v>2998.70722415</v>
      </c>
      <c r="H30" s="36">
        <f>SUMIFS(СВЦЭМ!$C$39:$C$782,СВЦЭМ!$A$39:$A$782,$A30,СВЦЭМ!$B$39:$B$782,H$11)+'СЕТ СН'!$F$12+СВЦЭМ!$D$10+'СЕТ СН'!$F$5-'СЕТ СН'!$F$20</f>
        <v>2928.8822683500002</v>
      </c>
      <c r="I30" s="36">
        <f>SUMIFS(СВЦЭМ!$C$39:$C$782,СВЦЭМ!$A$39:$A$782,$A30,СВЦЭМ!$B$39:$B$782,I$11)+'СЕТ СН'!$F$12+СВЦЭМ!$D$10+'СЕТ СН'!$F$5-'СЕТ СН'!$F$20</f>
        <v>2877.4281415099999</v>
      </c>
      <c r="J30" s="36">
        <f>SUMIFS(СВЦЭМ!$C$39:$C$782,СВЦЭМ!$A$39:$A$782,$A30,СВЦЭМ!$B$39:$B$782,J$11)+'СЕТ СН'!$F$12+СВЦЭМ!$D$10+'СЕТ СН'!$F$5-'СЕТ СН'!$F$20</f>
        <v>2856.4886579699996</v>
      </c>
      <c r="K30" s="36">
        <f>SUMIFS(СВЦЭМ!$C$39:$C$782,СВЦЭМ!$A$39:$A$782,$A30,СВЦЭМ!$B$39:$B$782,K$11)+'СЕТ СН'!$F$12+СВЦЭМ!$D$10+'СЕТ СН'!$F$5-'СЕТ СН'!$F$20</f>
        <v>2820.8387660199996</v>
      </c>
      <c r="L30" s="36">
        <f>SUMIFS(СВЦЭМ!$C$39:$C$782,СВЦЭМ!$A$39:$A$782,$A30,СВЦЭМ!$B$39:$B$782,L$11)+'СЕТ СН'!$F$12+СВЦЭМ!$D$10+'СЕТ СН'!$F$5-'СЕТ СН'!$F$20</f>
        <v>2803.0120761399999</v>
      </c>
      <c r="M30" s="36">
        <f>SUMIFS(СВЦЭМ!$C$39:$C$782,СВЦЭМ!$A$39:$A$782,$A30,СВЦЭМ!$B$39:$B$782,M$11)+'СЕТ СН'!$F$12+СВЦЭМ!$D$10+'СЕТ СН'!$F$5-'СЕТ СН'!$F$20</f>
        <v>2824.7025344799999</v>
      </c>
      <c r="N30" s="36">
        <f>SUMIFS(СВЦЭМ!$C$39:$C$782,СВЦЭМ!$A$39:$A$782,$A30,СВЦЭМ!$B$39:$B$782,N$11)+'СЕТ СН'!$F$12+СВЦЭМ!$D$10+'СЕТ СН'!$F$5-'СЕТ СН'!$F$20</f>
        <v>2846.8183271799999</v>
      </c>
      <c r="O30" s="36">
        <f>SUMIFS(СВЦЭМ!$C$39:$C$782,СВЦЭМ!$A$39:$A$782,$A30,СВЦЭМ!$B$39:$B$782,O$11)+'СЕТ СН'!$F$12+СВЦЭМ!$D$10+'СЕТ СН'!$F$5-'СЕТ СН'!$F$20</f>
        <v>2855.8166345700001</v>
      </c>
      <c r="P30" s="36">
        <f>SUMIFS(СВЦЭМ!$C$39:$C$782,СВЦЭМ!$A$39:$A$782,$A30,СВЦЭМ!$B$39:$B$782,P$11)+'СЕТ СН'!$F$12+СВЦЭМ!$D$10+'СЕТ СН'!$F$5-'СЕТ СН'!$F$20</f>
        <v>2864.1314874899999</v>
      </c>
      <c r="Q30" s="36">
        <f>SUMIFS(СВЦЭМ!$C$39:$C$782,СВЦЭМ!$A$39:$A$782,$A30,СВЦЭМ!$B$39:$B$782,Q$11)+'СЕТ СН'!$F$12+СВЦЭМ!$D$10+'СЕТ СН'!$F$5-'СЕТ СН'!$F$20</f>
        <v>2873.9992906500001</v>
      </c>
      <c r="R30" s="36">
        <f>SUMIFS(СВЦЭМ!$C$39:$C$782,СВЦЭМ!$A$39:$A$782,$A30,СВЦЭМ!$B$39:$B$782,R$11)+'СЕТ СН'!$F$12+СВЦЭМ!$D$10+'СЕТ СН'!$F$5-'СЕТ СН'!$F$20</f>
        <v>2865.1485200299999</v>
      </c>
      <c r="S30" s="36">
        <f>SUMIFS(СВЦЭМ!$C$39:$C$782,СВЦЭМ!$A$39:$A$782,$A30,СВЦЭМ!$B$39:$B$782,S$11)+'СЕТ СН'!$F$12+СВЦЭМ!$D$10+'СЕТ СН'!$F$5-'СЕТ СН'!$F$20</f>
        <v>2823.4154635099999</v>
      </c>
      <c r="T30" s="36">
        <f>SUMIFS(СВЦЭМ!$C$39:$C$782,СВЦЭМ!$A$39:$A$782,$A30,СВЦЭМ!$B$39:$B$782,T$11)+'СЕТ СН'!$F$12+СВЦЭМ!$D$10+'СЕТ СН'!$F$5-'СЕТ СН'!$F$20</f>
        <v>2793.2738798599999</v>
      </c>
      <c r="U30" s="36">
        <f>SUMIFS(СВЦЭМ!$C$39:$C$782,СВЦЭМ!$A$39:$A$782,$A30,СВЦЭМ!$B$39:$B$782,U$11)+'СЕТ СН'!$F$12+СВЦЭМ!$D$10+'СЕТ СН'!$F$5-'СЕТ СН'!$F$20</f>
        <v>2804.1015282399999</v>
      </c>
      <c r="V30" s="36">
        <f>SUMIFS(СВЦЭМ!$C$39:$C$782,СВЦЭМ!$A$39:$A$782,$A30,СВЦЭМ!$B$39:$B$782,V$11)+'СЕТ СН'!$F$12+СВЦЭМ!$D$10+'СЕТ СН'!$F$5-'СЕТ СН'!$F$20</f>
        <v>2826.5733711799999</v>
      </c>
      <c r="W30" s="36">
        <f>SUMIFS(СВЦЭМ!$C$39:$C$782,СВЦЭМ!$A$39:$A$782,$A30,СВЦЭМ!$B$39:$B$782,W$11)+'СЕТ СН'!$F$12+СВЦЭМ!$D$10+'СЕТ СН'!$F$5-'СЕТ СН'!$F$20</f>
        <v>2834.1338034199998</v>
      </c>
      <c r="X30" s="36">
        <f>SUMIFS(СВЦЭМ!$C$39:$C$782,СВЦЭМ!$A$39:$A$782,$A30,СВЦЭМ!$B$39:$B$782,X$11)+'СЕТ СН'!$F$12+СВЦЭМ!$D$10+'СЕТ СН'!$F$5-'СЕТ СН'!$F$20</f>
        <v>2862.8256940900001</v>
      </c>
      <c r="Y30" s="36">
        <f>SUMIFS(СВЦЭМ!$C$39:$C$782,СВЦЭМ!$A$39:$A$782,$A30,СВЦЭМ!$B$39:$B$782,Y$11)+'СЕТ СН'!$F$12+СВЦЭМ!$D$10+'СЕТ СН'!$F$5-'СЕТ СН'!$F$20</f>
        <v>2903.5835297799999</v>
      </c>
    </row>
    <row r="31" spans="1:25" ht="15.75" x14ac:dyDescent="0.2">
      <c r="A31" s="35">
        <f t="shared" si="0"/>
        <v>45280</v>
      </c>
      <c r="B31" s="36">
        <f>SUMIFS(СВЦЭМ!$C$39:$C$782,СВЦЭМ!$A$39:$A$782,$A31,СВЦЭМ!$B$39:$B$782,B$11)+'СЕТ СН'!$F$12+СВЦЭМ!$D$10+'СЕТ СН'!$F$5-'СЕТ СН'!$F$20</f>
        <v>2968.8108125299996</v>
      </c>
      <c r="C31" s="36">
        <f>SUMIFS(СВЦЭМ!$C$39:$C$782,СВЦЭМ!$A$39:$A$782,$A31,СВЦЭМ!$B$39:$B$782,C$11)+'СЕТ СН'!$F$12+СВЦЭМ!$D$10+'СЕТ СН'!$F$5-'СЕТ СН'!$F$20</f>
        <v>3010.02345969</v>
      </c>
      <c r="D31" s="36">
        <f>SUMIFS(СВЦЭМ!$C$39:$C$782,СВЦЭМ!$A$39:$A$782,$A31,СВЦЭМ!$B$39:$B$782,D$11)+'СЕТ СН'!$F$12+СВЦЭМ!$D$10+'СЕТ СН'!$F$5-'СЕТ СН'!$F$20</f>
        <v>3047.3894958199999</v>
      </c>
      <c r="E31" s="36">
        <f>SUMIFS(СВЦЭМ!$C$39:$C$782,СВЦЭМ!$A$39:$A$782,$A31,СВЦЭМ!$B$39:$B$782,E$11)+'СЕТ СН'!$F$12+СВЦЭМ!$D$10+'СЕТ СН'!$F$5-'СЕТ СН'!$F$20</f>
        <v>3052.4828511199999</v>
      </c>
      <c r="F31" s="36">
        <f>SUMIFS(СВЦЭМ!$C$39:$C$782,СВЦЭМ!$A$39:$A$782,$A31,СВЦЭМ!$B$39:$B$782,F$11)+'СЕТ СН'!$F$12+СВЦЭМ!$D$10+'СЕТ СН'!$F$5-'СЕТ СН'!$F$20</f>
        <v>3050.5696429299996</v>
      </c>
      <c r="G31" s="36">
        <f>SUMIFS(СВЦЭМ!$C$39:$C$782,СВЦЭМ!$A$39:$A$782,$A31,СВЦЭМ!$B$39:$B$782,G$11)+'СЕТ СН'!$F$12+СВЦЭМ!$D$10+'СЕТ СН'!$F$5-'СЕТ СН'!$F$20</f>
        <v>3017.6368422999999</v>
      </c>
      <c r="H31" s="36">
        <f>SUMIFS(СВЦЭМ!$C$39:$C$782,СВЦЭМ!$A$39:$A$782,$A31,СВЦЭМ!$B$39:$B$782,H$11)+'СЕТ СН'!$F$12+СВЦЭМ!$D$10+'СЕТ СН'!$F$5-'СЕТ СН'!$F$20</f>
        <v>2963.6376969799999</v>
      </c>
      <c r="I31" s="36">
        <f>SUMIFS(СВЦЭМ!$C$39:$C$782,СВЦЭМ!$A$39:$A$782,$A31,СВЦЭМ!$B$39:$B$782,I$11)+'СЕТ СН'!$F$12+СВЦЭМ!$D$10+'СЕТ СН'!$F$5-'СЕТ СН'!$F$20</f>
        <v>2920.1122815399999</v>
      </c>
      <c r="J31" s="36">
        <f>SUMIFS(СВЦЭМ!$C$39:$C$782,СВЦЭМ!$A$39:$A$782,$A31,СВЦЭМ!$B$39:$B$782,J$11)+'СЕТ СН'!$F$12+СВЦЭМ!$D$10+'СЕТ СН'!$F$5-'СЕТ СН'!$F$20</f>
        <v>2913.84124432</v>
      </c>
      <c r="K31" s="36">
        <f>SUMIFS(СВЦЭМ!$C$39:$C$782,СВЦЭМ!$A$39:$A$782,$A31,СВЦЭМ!$B$39:$B$782,K$11)+'СЕТ СН'!$F$12+СВЦЭМ!$D$10+'СЕТ СН'!$F$5-'СЕТ СН'!$F$20</f>
        <v>2888.8520393299996</v>
      </c>
      <c r="L31" s="36">
        <f>SUMIFS(СВЦЭМ!$C$39:$C$782,СВЦЭМ!$A$39:$A$782,$A31,СВЦЭМ!$B$39:$B$782,L$11)+'СЕТ СН'!$F$12+СВЦЭМ!$D$10+'СЕТ СН'!$F$5-'СЕТ СН'!$F$20</f>
        <v>2860.49314392</v>
      </c>
      <c r="M31" s="36">
        <f>SUMIFS(СВЦЭМ!$C$39:$C$782,СВЦЭМ!$A$39:$A$782,$A31,СВЦЭМ!$B$39:$B$782,M$11)+'СЕТ СН'!$F$12+СВЦЭМ!$D$10+'СЕТ СН'!$F$5-'СЕТ СН'!$F$20</f>
        <v>2886.3800917399999</v>
      </c>
      <c r="N31" s="36">
        <f>SUMIFS(СВЦЭМ!$C$39:$C$782,СВЦЭМ!$A$39:$A$782,$A31,СВЦЭМ!$B$39:$B$782,N$11)+'СЕТ СН'!$F$12+СВЦЭМ!$D$10+'СЕТ СН'!$F$5-'СЕТ СН'!$F$20</f>
        <v>2894.9659459699997</v>
      </c>
      <c r="O31" s="36">
        <f>SUMIFS(СВЦЭМ!$C$39:$C$782,СВЦЭМ!$A$39:$A$782,$A31,СВЦЭМ!$B$39:$B$782,O$11)+'СЕТ СН'!$F$12+СВЦЭМ!$D$10+'СЕТ СН'!$F$5-'СЕТ СН'!$F$20</f>
        <v>2911.5917799499998</v>
      </c>
      <c r="P31" s="36">
        <f>SUMIFS(СВЦЭМ!$C$39:$C$782,СВЦЭМ!$A$39:$A$782,$A31,СВЦЭМ!$B$39:$B$782,P$11)+'СЕТ СН'!$F$12+СВЦЭМ!$D$10+'СЕТ СН'!$F$5-'СЕТ СН'!$F$20</f>
        <v>2925.5098299000001</v>
      </c>
      <c r="Q31" s="36">
        <f>SUMIFS(СВЦЭМ!$C$39:$C$782,СВЦЭМ!$A$39:$A$782,$A31,СВЦЭМ!$B$39:$B$782,Q$11)+'СЕТ СН'!$F$12+СВЦЭМ!$D$10+'СЕТ СН'!$F$5-'СЕТ СН'!$F$20</f>
        <v>2936.7349887099999</v>
      </c>
      <c r="R31" s="36">
        <f>SUMIFS(СВЦЭМ!$C$39:$C$782,СВЦЭМ!$A$39:$A$782,$A31,СВЦЭМ!$B$39:$B$782,R$11)+'СЕТ СН'!$F$12+СВЦЭМ!$D$10+'СЕТ СН'!$F$5-'СЕТ СН'!$F$20</f>
        <v>2928.5444698599999</v>
      </c>
      <c r="S31" s="36">
        <f>SUMIFS(СВЦЭМ!$C$39:$C$782,СВЦЭМ!$A$39:$A$782,$A31,СВЦЭМ!$B$39:$B$782,S$11)+'СЕТ СН'!$F$12+СВЦЭМ!$D$10+'СЕТ СН'!$F$5-'СЕТ СН'!$F$20</f>
        <v>2892.8891126799999</v>
      </c>
      <c r="T31" s="36">
        <f>SUMIFS(СВЦЭМ!$C$39:$C$782,СВЦЭМ!$A$39:$A$782,$A31,СВЦЭМ!$B$39:$B$782,T$11)+'СЕТ СН'!$F$12+СВЦЭМ!$D$10+'СЕТ СН'!$F$5-'СЕТ СН'!$F$20</f>
        <v>2871.3549190100002</v>
      </c>
      <c r="U31" s="36">
        <f>SUMIFS(СВЦЭМ!$C$39:$C$782,СВЦЭМ!$A$39:$A$782,$A31,СВЦЭМ!$B$39:$B$782,U$11)+'СЕТ СН'!$F$12+СВЦЭМ!$D$10+'СЕТ СН'!$F$5-'СЕТ СН'!$F$20</f>
        <v>2870.9351058900002</v>
      </c>
      <c r="V31" s="36">
        <f>SUMIFS(СВЦЭМ!$C$39:$C$782,СВЦЭМ!$A$39:$A$782,$A31,СВЦЭМ!$B$39:$B$782,V$11)+'СЕТ СН'!$F$12+СВЦЭМ!$D$10+'СЕТ СН'!$F$5-'СЕТ СН'!$F$20</f>
        <v>2897.3969011600002</v>
      </c>
      <c r="W31" s="36">
        <f>SUMIFS(СВЦЭМ!$C$39:$C$782,СВЦЭМ!$A$39:$A$782,$A31,СВЦЭМ!$B$39:$B$782,W$11)+'СЕТ СН'!$F$12+СВЦЭМ!$D$10+'СЕТ СН'!$F$5-'СЕТ СН'!$F$20</f>
        <v>2903.1071757999998</v>
      </c>
      <c r="X31" s="36">
        <f>SUMIFS(СВЦЭМ!$C$39:$C$782,СВЦЭМ!$A$39:$A$782,$A31,СВЦЭМ!$B$39:$B$782,X$11)+'СЕТ СН'!$F$12+СВЦЭМ!$D$10+'СЕТ СН'!$F$5-'СЕТ СН'!$F$20</f>
        <v>2927.9861096699997</v>
      </c>
      <c r="Y31" s="36">
        <f>SUMIFS(СВЦЭМ!$C$39:$C$782,СВЦЭМ!$A$39:$A$782,$A31,СВЦЭМ!$B$39:$B$782,Y$11)+'СЕТ СН'!$F$12+СВЦЭМ!$D$10+'СЕТ СН'!$F$5-'СЕТ СН'!$F$20</f>
        <v>2938.0174523300002</v>
      </c>
    </row>
    <row r="32" spans="1:25" ht="15.75" x14ac:dyDescent="0.2">
      <c r="A32" s="35">
        <f t="shared" si="0"/>
        <v>45281</v>
      </c>
      <c r="B32" s="36">
        <f>SUMIFS(СВЦЭМ!$C$39:$C$782,СВЦЭМ!$A$39:$A$782,$A32,СВЦЭМ!$B$39:$B$782,B$11)+'СЕТ СН'!$F$12+СВЦЭМ!$D$10+'СЕТ СН'!$F$5-'СЕТ СН'!$F$20</f>
        <v>3014.7527615299996</v>
      </c>
      <c r="C32" s="36">
        <f>SUMIFS(СВЦЭМ!$C$39:$C$782,СВЦЭМ!$A$39:$A$782,$A32,СВЦЭМ!$B$39:$B$782,C$11)+'СЕТ СН'!$F$12+СВЦЭМ!$D$10+'СЕТ СН'!$F$5-'СЕТ СН'!$F$20</f>
        <v>3068.21574607</v>
      </c>
      <c r="D32" s="36">
        <f>SUMIFS(СВЦЭМ!$C$39:$C$782,СВЦЭМ!$A$39:$A$782,$A32,СВЦЭМ!$B$39:$B$782,D$11)+'СЕТ СН'!$F$12+СВЦЭМ!$D$10+'СЕТ СН'!$F$5-'СЕТ СН'!$F$20</f>
        <v>3101.27984582</v>
      </c>
      <c r="E32" s="36">
        <f>SUMIFS(СВЦЭМ!$C$39:$C$782,СВЦЭМ!$A$39:$A$782,$A32,СВЦЭМ!$B$39:$B$782,E$11)+'СЕТ СН'!$F$12+СВЦЭМ!$D$10+'СЕТ СН'!$F$5-'СЕТ СН'!$F$20</f>
        <v>3107.0253888899997</v>
      </c>
      <c r="F32" s="36">
        <f>SUMIFS(СВЦЭМ!$C$39:$C$782,СВЦЭМ!$A$39:$A$782,$A32,СВЦЭМ!$B$39:$B$782,F$11)+'СЕТ СН'!$F$12+СВЦЭМ!$D$10+'СЕТ СН'!$F$5-'СЕТ СН'!$F$20</f>
        <v>3117.8284720299998</v>
      </c>
      <c r="G32" s="36">
        <f>SUMIFS(СВЦЭМ!$C$39:$C$782,СВЦЭМ!$A$39:$A$782,$A32,СВЦЭМ!$B$39:$B$782,G$11)+'СЕТ СН'!$F$12+СВЦЭМ!$D$10+'СЕТ СН'!$F$5-'СЕТ СН'!$F$20</f>
        <v>3121.4658350700001</v>
      </c>
      <c r="H32" s="36">
        <f>SUMIFS(СВЦЭМ!$C$39:$C$782,СВЦЭМ!$A$39:$A$782,$A32,СВЦЭМ!$B$39:$B$782,H$11)+'СЕТ СН'!$F$12+СВЦЭМ!$D$10+'СЕТ СН'!$F$5-'СЕТ СН'!$F$20</f>
        <v>3071.6018003099998</v>
      </c>
      <c r="I32" s="36">
        <f>SUMIFS(СВЦЭМ!$C$39:$C$782,СВЦЭМ!$A$39:$A$782,$A32,СВЦЭМ!$B$39:$B$782,I$11)+'СЕТ СН'!$F$12+СВЦЭМ!$D$10+'СЕТ СН'!$F$5-'СЕТ СН'!$F$20</f>
        <v>2999.6065705599999</v>
      </c>
      <c r="J32" s="36">
        <f>SUMIFS(СВЦЭМ!$C$39:$C$782,СВЦЭМ!$A$39:$A$782,$A32,СВЦЭМ!$B$39:$B$782,J$11)+'СЕТ СН'!$F$12+СВЦЭМ!$D$10+'СЕТ СН'!$F$5-'СЕТ СН'!$F$20</f>
        <v>2967.81993599</v>
      </c>
      <c r="K32" s="36">
        <f>SUMIFS(СВЦЭМ!$C$39:$C$782,СВЦЭМ!$A$39:$A$782,$A32,СВЦЭМ!$B$39:$B$782,K$11)+'СЕТ СН'!$F$12+СВЦЭМ!$D$10+'СЕТ СН'!$F$5-'СЕТ СН'!$F$20</f>
        <v>2959.0580217699999</v>
      </c>
      <c r="L32" s="36">
        <f>SUMIFS(СВЦЭМ!$C$39:$C$782,СВЦЭМ!$A$39:$A$782,$A32,СВЦЭМ!$B$39:$B$782,L$11)+'СЕТ СН'!$F$12+СВЦЭМ!$D$10+'СЕТ СН'!$F$5-'СЕТ СН'!$F$20</f>
        <v>2961.1487696499998</v>
      </c>
      <c r="M32" s="36">
        <f>SUMIFS(СВЦЭМ!$C$39:$C$782,СВЦЭМ!$A$39:$A$782,$A32,СВЦЭМ!$B$39:$B$782,M$11)+'СЕТ СН'!$F$12+СВЦЭМ!$D$10+'СЕТ СН'!$F$5-'СЕТ СН'!$F$20</f>
        <v>2964.0884132199999</v>
      </c>
      <c r="N32" s="36">
        <f>SUMIFS(СВЦЭМ!$C$39:$C$782,СВЦЭМ!$A$39:$A$782,$A32,СВЦЭМ!$B$39:$B$782,N$11)+'СЕТ СН'!$F$12+СВЦЭМ!$D$10+'СЕТ СН'!$F$5-'СЕТ СН'!$F$20</f>
        <v>2983.5725973899998</v>
      </c>
      <c r="O32" s="36">
        <f>SUMIFS(СВЦЭМ!$C$39:$C$782,СВЦЭМ!$A$39:$A$782,$A32,СВЦЭМ!$B$39:$B$782,O$11)+'СЕТ СН'!$F$12+СВЦЭМ!$D$10+'СЕТ СН'!$F$5-'СЕТ СН'!$F$20</f>
        <v>2995.1898936999996</v>
      </c>
      <c r="P32" s="36">
        <f>SUMIFS(СВЦЭМ!$C$39:$C$782,СВЦЭМ!$A$39:$A$782,$A32,СВЦЭМ!$B$39:$B$782,P$11)+'СЕТ СН'!$F$12+СВЦЭМ!$D$10+'СЕТ СН'!$F$5-'СЕТ СН'!$F$20</f>
        <v>3009.73662797</v>
      </c>
      <c r="Q32" s="36">
        <f>SUMIFS(СВЦЭМ!$C$39:$C$782,СВЦЭМ!$A$39:$A$782,$A32,СВЦЭМ!$B$39:$B$782,Q$11)+'СЕТ СН'!$F$12+СВЦЭМ!$D$10+'СЕТ СН'!$F$5-'СЕТ СН'!$F$20</f>
        <v>3001.0593574499999</v>
      </c>
      <c r="R32" s="36">
        <f>SUMIFS(СВЦЭМ!$C$39:$C$782,СВЦЭМ!$A$39:$A$782,$A32,СВЦЭМ!$B$39:$B$782,R$11)+'СЕТ СН'!$F$12+СВЦЭМ!$D$10+'СЕТ СН'!$F$5-'СЕТ СН'!$F$20</f>
        <v>2987.0822042199998</v>
      </c>
      <c r="S32" s="36">
        <f>SUMIFS(СВЦЭМ!$C$39:$C$782,СВЦЭМ!$A$39:$A$782,$A32,СВЦЭМ!$B$39:$B$782,S$11)+'СЕТ СН'!$F$12+СВЦЭМ!$D$10+'СЕТ СН'!$F$5-'СЕТ СН'!$F$20</f>
        <v>2954.0922186099997</v>
      </c>
      <c r="T32" s="36">
        <f>SUMIFS(СВЦЭМ!$C$39:$C$782,СВЦЭМ!$A$39:$A$782,$A32,СВЦЭМ!$B$39:$B$782,T$11)+'СЕТ СН'!$F$12+СВЦЭМ!$D$10+'СЕТ СН'!$F$5-'СЕТ СН'!$F$20</f>
        <v>2930.2188473299998</v>
      </c>
      <c r="U32" s="36">
        <f>SUMIFS(СВЦЭМ!$C$39:$C$782,СВЦЭМ!$A$39:$A$782,$A32,СВЦЭМ!$B$39:$B$782,U$11)+'СЕТ СН'!$F$12+СВЦЭМ!$D$10+'СЕТ СН'!$F$5-'СЕТ СН'!$F$20</f>
        <v>2933.9448441099998</v>
      </c>
      <c r="V32" s="36">
        <f>SUMIFS(СВЦЭМ!$C$39:$C$782,СВЦЭМ!$A$39:$A$782,$A32,СВЦЭМ!$B$39:$B$782,V$11)+'СЕТ СН'!$F$12+СВЦЭМ!$D$10+'СЕТ СН'!$F$5-'СЕТ СН'!$F$20</f>
        <v>2968.1469833699998</v>
      </c>
      <c r="W32" s="36">
        <f>SUMIFS(СВЦЭМ!$C$39:$C$782,СВЦЭМ!$A$39:$A$782,$A32,СВЦЭМ!$B$39:$B$782,W$11)+'СЕТ СН'!$F$12+СВЦЭМ!$D$10+'СЕТ СН'!$F$5-'СЕТ СН'!$F$20</f>
        <v>2978.14198274</v>
      </c>
      <c r="X32" s="36">
        <f>SUMIFS(СВЦЭМ!$C$39:$C$782,СВЦЭМ!$A$39:$A$782,$A32,СВЦЭМ!$B$39:$B$782,X$11)+'СЕТ СН'!$F$12+СВЦЭМ!$D$10+'СЕТ СН'!$F$5-'СЕТ СН'!$F$20</f>
        <v>3012.4760241899999</v>
      </c>
      <c r="Y32" s="36">
        <f>SUMIFS(СВЦЭМ!$C$39:$C$782,СВЦЭМ!$A$39:$A$782,$A32,СВЦЭМ!$B$39:$B$782,Y$11)+'СЕТ СН'!$F$12+СВЦЭМ!$D$10+'СЕТ СН'!$F$5-'СЕТ СН'!$F$20</f>
        <v>3029.7661630499997</v>
      </c>
    </row>
    <row r="33" spans="1:25" ht="15.75" x14ac:dyDescent="0.2">
      <c r="A33" s="35">
        <f t="shared" si="0"/>
        <v>45282</v>
      </c>
      <c r="B33" s="36">
        <f>SUMIFS(СВЦЭМ!$C$39:$C$782,СВЦЭМ!$A$39:$A$782,$A33,СВЦЭМ!$B$39:$B$782,B$11)+'СЕТ СН'!$F$12+СВЦЭМ!$D$10+'СЕТ СН'!$F$5-'СЕТ СН'!$F$20</f>
        <v>3022.6894818199999</v>
      </c>
      <c r="C33" s="36">
        <f>SUMIFS(СВЦЭМ!$C$39:$C$782,СВЦЭМ!$A$39:$A$782,$A33,СВЦЭМ!$B$39:$B$782,C$11)+'СЕТ СН'!$F$12+СВЦЭМ!$D$10+'СЕТ СН'!$F$5-'СЕТ СН'!$F$20</f>
        <v>3077.5086007299997</v>
      </c>
      <c r="D33" s="36">
        <f>SUMIFS(СВЦЭМ!$C$39:$C$782,СВЦЭМ!$A$39:$A$782,$A33,СВЦЭМ!$B$39:$B$782,D$11)+'СЕТ СН'!$F$12+СВЦЭМ!$D$10+'СЕТ СН'!$F$5-'СЕТ СН'!$F$20</f>
        <v>3101.9031964400001</v>
      </c>
      <c r="E33" s="36">
        <f>SUMIFS(СВЦЭМ!$C$39:$C$782,СВЦЭМ!$A$39:$A$782,$A33,СВЦЭМ!$B$39:$B$782,E$11)+'СЕТ СН'!$F$12+СВЦЭМ!$D$10+'СЕТ СН'!$F$5-'СЕТ СН'!$F$20</f>
        <v>3226.6664446899995</v>
      </c>
      <c r="F33" s="36">
        <f>SUMIFS(СВЦЭМ!$C$39:$C$782,СВЦЭМ!$A$39:$A$782,$A33,СВЦЭМ!$B$39:$B$782,F$11)+'СЕТ СН'!$F$12+СВЦЭМ!$D$10+'СЕТ СН'!$F$5-'СЕТ СН'!$F$20</f>
        <v>3227.2967599000003</v>
      </c>
      <c r="G33" s="36">
        <f>SUMIFS(СВЦЭМ!$C$39:$C$782,СВЦЭМ!$A$39:$A$782,$A33,СВЦЭМ!$B$39:$B$782,G$11)+'СЕТ СН'!$F$12+СВЦЭМ!$D$10+'СЕТ СН'!$F$5-'СЕТ СН'!$F$20</f>
        <v>3218.0912542899996</v>
      </c>
      <c r="H33" s="36">
        <f>SUMIFS(СВЦЭМ!$C$39:$C$782,СВЦЭМ!$A$39:$A$782,$A33,СВЦЭМ!$B$39:$B$782,H$11)+'СЕТ СН'!$F$12+СВЦЭМ!$D$10+'СЕТ СН'!$F$5-'СЕТ СН'!$F$20</f>
        <v>3152.3800807099997</v>
      </c>
      <c r="I33" s="36">
        <f>SUMIFS(СВЦЭМ!$C$39:$C$782,СВЦЭМ!$A$39:$A$782,$A33,СВЦЭМ!$B$39:$B$782,I$11)+'СЕТ СН'!$F$12+СВЦЭМ!$D$10+'СЕТ СН'!$F$5-'СЕТ СН'!$F$20</f>
        <v>3090.0914675899999</v>
      </c>
      <c r="J33" s="36">
        <f>SUMIFS(СВЦЭМ!$C$39:$C$782,СВЦЭМ!$A$39:$A$782,$A33,СВЦЭМ!$B$39:$B$782,J$11)+'СЕТ СН'!$F$12+СВЦЭМ!$D$10+'СЕТ СН'!$F$5-'СЕТ СН'!$F$20</f>
        <v>3048.2068920299998</v>
      </c>
      <c r="K33" s="36">
        <f>SUMIFS(СВЦЭМ!$C$39:$C$782,СВЦЭМ!$A$39:$A$782,$A33,СВЦЭМ!$B$39:$B$782,K$11)+'СЕТ СН'!$F$12+СВЦЭМ!$D$10+'СЕТ СН'!$F$5-'СЕТ СН'!$F$20</f>
        <v>3012.5507742999998</v>
      </c>
      <c r="L33" s="36">
        <f>SUMIFS(СВЦЭМ!$C$39:$C$782,СВЦЭМ!$A$39:$A$782,$A33,СВЦЭМ!$B$39:$B$782,L$11)+'СЕТ СН'!$F$12+СВЦЭМ!$D$10+'СЕТ СН'!$F$5-'СЕТ СН'!$F$20</f>
        <v>3016.9406485199997</v>
      </c>
      <c r="M33" s="36">
        <f>SUMIFS(СВЦЭМ!$C$39:$C$782,СВЦЭМ!$A$39:$A$782,$A33,СВЦЭМ!$B$39:$B$782,M$11)+'СЕТ СН'!$F$12+СВЦЭМ!$D$10+'СЕТ СН'!$F$5-'СЕТ СН'!$F$20</f>
        <v>3024.7721873199998</v>
      </c>
      <c r="N33" s="36">
        <f>SUMIFS(СВЦЭМ!$C$39:$C$782,СВЦЭМ!$A$39:$A$782,$A33,СВЦЭМ!$B$39:$B$782,N$11)+'СЕТ СН'!$F$12+СВЦЭМ!$D$10+'СЕТ СН'!$F$5-'СЕТ СН'!$F$20</f>
        <v>3044.0911028599999</v>
      </c>
      <c r="O33" s="36">
        <f>SUMIFS(СВЦЭМ!$C$39:$C$782,СВЦЭМ!$A$39:$A$782,$A33,СВЦЭМ!$B$39:$B$782,O$11)+'СЕТ СН'!$F$12+СВЦЭМ!$D$10+'СЕТ СН'!$F$5-'СЕТ СН'!$F$20</f>
        <v>3060.7438075</v>
      </c>
      <c r="P33" s="36">
        <f>SUMIFS(СВЦЭМ!$C$39:$C$782,СВЦЭМ!$A$39:$A$782,$A33,СВЦЭМ!$B$39:$B$782,P$11)+'СЕТ СН'!$F$12+СВЦЭМ!$D$10+'СЕТ СН'!$F$5-'СЕТ СН'!$F$20</f>
        <v>3074.84719146</v>
      </c>
      <c r="Q33" s="36">
        <f>SUMIFS(СВЦЭМ!$C$39:$C$782,СВЦЭМ!$A$39:$A$782,$A33,СВЦЭМ!$B$39:$B$782,Q$11)+'СЕТ СН'!$F$12+СВЦЭМ!$D$10+'СЕТ СН'!$F$5-'СЕТ СН'!$F$20</f>
        <v>3083.2246991800002</v>
      </c>
      <c r="R33" s="36">
        <f>SUMIFS(СВЦЭМ!$C$39:$C$782,СВЦЭМ!$A$39:$A$782,$A33,СВЦЭМ!$B$39:$B$782,R$11)+'СЕТ СН'!$F$12+СВЦЭМ!$D$10+'СЕТ СН'!$F$5-'СЕТ СН'!$F$20</f>
        <v>3094.5303650300002</v>
      </c>
      <c r="S33" s="36">
        <f>SUMIFS(СВЦЭМ!$C$39:$C$782,СВЦЭМ!$A$39:$A$782,$A33,СВЦЭМ!$B$39:$B$782,S$11)+'СЕТ СН'!$F$12+СВЦЭМ!$D$10+'СЕТ СН'!$F$5-'СЕТ СН'!$F$20</f>
        <v>3064.3673871399997</v>
      </c>
      <c r="T33" s="36">
        <f>SUMIFS(СВЦЭМ!$C$39:$C$782,СВЦЭМ!$A$39:$A$782,$A33,СВЦЭМ!$B$39:$B$782,T$11)+'СЕТ СН'!$F$12+СВЦЭМ!$D$10+'СЕТ СН'!$F$5-'СЕТ СН'!$F$20</f>
        <v>3046.1321947500001</v>
      </c>
      <c r="U33" s="36">
        <f>SUMIFS(СВЦЭМ!$C$39:$C$782,СВЦЭМ!$A$39:$A$782,$A33,СВЦЭМ!$B$39:$B$782,U$11)+'СЕТ СН'!$F$12+СВЦЭМ!$D$10+'СЕТ СН'!$F$5-'СЕТ СН'!$F$20</f>
        <v>3054.8872637499999</v>
      </c>
      <c r="V33" s="36">
        <f>SUMIFS(СВЦЭМ!$C$39:$C$782,СВЦЭМ!$A$39:$A$782,$A33,СВЦЭМ!$B$39:$B$782,V$11)+'СЕТ СН'!$F$12+СВЦЭМ!$D$10+'СЕТ СН'!$F$5-'СЕТ СН'!$F$20</f>
        <v>3069.7259790500002</v>
      </c>
      <c r="W33" s="36">
        <f>SUMIFS(СВЦЭМ!$C$39:$C$782,СВЦЭМ!$A$39:$A$782,$A33,СВЦЭМ!$B$39:$B$782,W$11)+'СЕТ СН'!$F$12+СВЦЭМ!$D$10+'СЕТ СН'!$F$5-'СЕТ СН'!$F$20</f>
        <v>3080.4427135400001</v>
      </c>
      <c r="X33" s="36">
        <f>SUMIFS(СВЦЭМ!$C$39:$C$782,СВЦЭМ!$A$39:$A$782,$A33,СВЦЭМ!$B$39:$B$782,X$11)+'СЕТ СН'!$F$12+СВЦЭМ!$D$10+'СЕТ СН'!$F$5-'СЕТ СН'!$F$20</f>
        <v>3115.6554930900002</v>
      </c>
      <c r="Y33" s="36">
        <f>SUMIFS(СВЦЭМ!$C$39:$C$782,СВЦЭМ!$A$39:$A$782,$A33,СВЦЭМ!$B$39:$B$782,Y$11)+'СЕТ СН'!$F$12+СВЦЭМ!$D$10+'СЕТ СН'!$F$5-'СЕТ СН'!$F$20</f>
        <v>3137.6909357799996</v>
      </c>
    </row>
    <row r="34" spans="1:25" ht="15.75" x14ac:dyDescent="0.2">
      <c r="A34" s="35">
        <f t="shared" si="0"/>
        <v>45283</v>
      </c>
      <c r="B34" s="36">
        <f>SUMIFS(СВЦЭМ!$C$39:$C$782,СВЦЭМ!$A$39:$A$782,$A34,СВЦЭМ!$B$39:$B$782,B$11)+'СЕТ СН'!$F$12+СВЦЭМ!$D$10+'СЕТ СН'!$F$5-'СЕТ СН'!$F$20</f>
        <v>2988.0357773599999</v>
      </c>
      <c r="C34" s="36">
        <f>SUMIFS(СВЦЭМ!$C$39:$C$782,СВЦЭМ!$A$39:$A$782,$A34,СВЦЭМ!$B$39:$B$782,C$11)+'СЕТ СН'!$F$12+СВЦЭМ!$D$10+'СЕТ СН'!$F$5-'СЕТ СН'!$F$20</f>
        <v>2968.40768656</v>
      </c>
      <c r="D34" s="36">
        <f>SUMIFS(СВЦЭМ!$C$39:$C$782,СВЦЭМ!$A$39:$A$782,$A34,СВЦЭМ!$B$39:$B$782,D$11)+'СЕТ СН'!$F$12+СВЦЭМ!$D$10+'СЕТ СН'!$F$5-'СЕТ СН'!$F$20</f>
        <v>3003.6685567499999</v>
      </c>
      <c r="E34" s="36">
        <f>SUMIFS(СВЦЭМ!$C$39:$C$782,СВЦЭМ!$A$39:$A$782,$A34,СВЦЭМ!$B$39:$B$782,E$11)+'СЕТ СН'!$F$12+СВЦЭМ!$D$10+'СЕТ СН'!$F$5-'СЕТ СН'!$F$20</f>
        <v>3159.4492952500004</v>
      </c>
      <c r="F34" s="36">
        <f>SUMIFS(СВЦЭМ!$C$39:$C$782,СВЦЭМ!$A$39:$A$782,$A34,СВЦЭМ!$B$39:$B$782,F$11)+'СЕТ СН'!$F$12+СВЦЭМ!$D$10+'СЕТ СН'!$F$5-'СЕТ СН'!$F$20</f>
        <v>3158.9185762300003</v>
      </c>
      <c r="G34" s="36">
        <f>SUMIFS(СВЦЭМ!$C$39:$C$782,СВЦЭМ!$A$39:$A$782,$A34,СВЦЭМ!$B$39:$B$782,G$11)+'СЕТ СН'!$F$12+СВЦЭМ!$D$10+'СЕТ СН'!$F$5-'СЕТ СН'!$F$20</f>
        <v>3140.6795492600004</v>
      </c>
      <c r="H34" s="36">
        <f>SUMIFS(СВЦЭМ!$C$39:$C$782,СВЦЭМ!$A$39:$A$782,$A34,СВЦЭМ!$B$39:$B$782,H$11)+'СЕТ СН'!$F$12+СВЦЭМ!$D$10+'СЕТ СН'!$F$5-'СЕТ СН'!$F$20</f>
        <v>3122.3006030099996</v>
      </c>
      <c r="I34" s="36">
        <f>SUMIFS(СВЦЭМ!$C$39:$C$782,СВЦЭМ!$A$39:$A$782,$A34,СВЦЭМ!$B$39:$B$782,I$11)+'СЕТ СН'!$F$12+СВЦЭМ!$D$10+'СЕТ СН'!$F$5-'СЕТ СН'!$F$20</f>
        <v>3086.0938571099996</v>
      </c>
      <c r="J34" s="36">
        <f>SUMIFS(СВЦЭМ!$C$39:$C$782,СВЦЭМ!$A$39:$A$782,$A34,СВЦЭМ!$B$39:$B$782,J$11)+'СЕТ СН'!$F$12+СВЦЭМ!$D$10+'СЕТ СН'!$F$5-'СЕТ СН'!$F$20</f>
        <v>3028.0614661600002</v>
      </c>
      <c r="K34" s="36">
        <f>SUMIFS(СВЦЭМ!$C$39:$C$782,СВЦЭМ!$A$39:$A$782,$A34,СВЦЭМ!$B$39:$B$782,K$11)+'СЕТ СН'!$F$12+СВЦЭМ!$D$10+'СЕТ СН'!$F$5-'СЕТ СН'!$F$20</f>
        <v>2989.32974182</v>
      </c>
      <c r="L34" s="36">
        <f>SUMIFS(СВЦЭМ!$C$39:$C$782,СВЦЭМ!$A$39:$A$782,$A34,СВЦЭМ!$B$39:$B$782,L$11)+'СЕТ СН'!$F$12+СВЦЭМ!$D$10+'СЕТ СН'!$F$5-'СЕТ СН'!$F$20</f>
        <v>2953.2145671199996</v>
      </c>
      <c r="M34" s="36">
        <f>SUMIFS(СВЦЭМ!$C$39:$C$782,СВЦЭМ!$A$39:$A$782,$A34,СВЦЭМ!$B$39:$B$782,M$11)+'СЕТ СН'!$F$12+СВЦЭМ!$D$10+'СЕТ СН'!$F$5-'СЕТ СН'!$F$20</f>
        <v>2943.10137682</v>
      </c>
      <c r="N34" s="36">
        <f>SUMIFS(СВЦЭМ!$C$39:$C$782,СВЦЭМ!$A$39:$A$782,$A34,СВЦЭМ!$B$39:$B$782,N$11)+'СЕТ СН'!$F$12+СВЦЭМ!$D$10+'СЕТ СН'!$F$5-'СЕТ СН'!$F$20</f>
        <v>2934.3696923899997</v>
      </c>
      <c r="O34" s="36">
        <f>SUMIFS(СВЦЭМ!$C$39:$C$782,СВЦЭМ!$A$39:$A$782,$A34,СВЦЭМ!$B$39:$B$782,O$11)+'СЕТ СН'!$F$12+СВЦЭМ!$D$10+'СЕТ СН'!$F$5-'СЕТ СН'!$F$20</f>
        <v>2931.6262690399999</v>
      </c>
      <c r="P34" s="36">
        <f>SUMIFS(СВЦЭМ!$C$39:$C$782,СВЦЭМ!$A$39:$A$782,$A34,СВЦЭМ!$B$39:$B$782,P$11)+'СЕТ СН'!$F$12+СВЦЭМ!$D$10+'СЕТ СН'!$F$5-'СЕТ СН'!$F$20</f>
        <v>2939.73894058</v>
      </c>
      <c r="Q34" s="36">
        <f>SUMIFS(СВЦЭМ!$C$39:$C$782,СВЦЭМ!$A$39:$A$782,$A34,СВЦЭМ!$B$39:$B$782,Q$11)+'СЕТ СН'!$F$12+СВЦЭМ!$D$10+'СЕТ СН'!$F$5-'СЕТ СН'!$F$20</f>
        <v>2954.6511126599999</v>
      </c>
      <c r="R34" s="36">
        <f>SUMIFS(СВЦЭМ!$C$39:$C$782,СВЦЭМ!$A$39:$A$782,$A34,СВЦЭМ!$B$39:$B$782,R$11)+'СЕТ СН'!$F$12+СВЦЭМ!$D$10+'СЕТ СН'!$F$5-'СЕТ СН'!$F$20</f>
        <v>2940.29223791</v>
      </c>
      <c r="S34" s="36">
        <f>SUMIFS(СВЦЭМ!$C$39:$C$782,СВЦЭМ!$A$39:$A$782,$A34,СВЦЭМ!$B$39:$B$782,S$11)+'СЕТ СН'!$F$12+СВЦЭМ!$D$10+'СЕТ СН'!$F$5-'СЕТ СН'!$F$20</f>
        <v>2908.6089306499998</v>
      </c>
      <c r="T34" s="36">
        <f>SUMIFS(СВЦЭМ!$C$39:$C$782,СВЦЭМ!$A$39:$A$782,$A34,СВЦЭМ!$B$39:$B$782,T$11)+'СЕТ СН'!$F$12+СВЦЭМ!$D$10+'СЕТ СН'!$F$5-'СЕТ СН'!$F$20</f>
        <v>2928.7044793599998</v>
      </c>
      <c r="U34" s="36">
        <f>SUMIFS(СВЦЭМ!$C$39:$C$782,СВЦЭМ!$A$39:$A$782,$A34,СВЦЭМ!$B$39:$B$782,U$11)+'СЕТ СН'!$F$12+СВЦЭМ!$D$10+'СЕТ СН'!$F$5-'СЕТ СН'!$F$20</f>
        <v>2942.54861605</v>
      </c>
      <c r="V34" s="36">
        <f>SUMIFS(СВЦЭМ!$C$39:$C$782,СВЦЭМ!$A$39:$A$782,$A34,СВЦЭМ!$B$39:$B$782,V$11)+'СЕТ СН'!$F$12+СВЦЭМ!$D$10+'СЕТ СН'!$F$5-'СЕТ СН'!$F$20</f>
        <v>2955.1973702599998</v>
      </c>
      <c r="W34" s="36">
        <f>SUMIFS(СВЦЭМ!$C$39:$C$782,СВЦЭМ!$A$39:$A$782,$A34,СВЦЭМ!$B$39:$B$782,W$11)+'СЕТ СН'!$F$12+СВЦЭМ!$D$10+'СЕТ СН'!$F$5-'СЕТ СН'!$F$20</f>
        <v>2964.3338606799998</v>
      </c>
      <c r="X34" s="36">
        <f>SUMIFS(СВЦЭМ!$C$39:$C$782,СВЦЭМ!$A$39:$A$782,$A34,СВЦЭМ!$B$39:$B$782,X$11)+'СЕТ СН'!$F$12+СВЦЭМ!$D$10+'СЕТ СН'!$F$5-'СЕТ СН'!$F$20</f>
        <v>2999.1620524399996</v>
      </c>
      <c r="Y34" s="36">
        <f>SUMIFS(СВЦЭМ!$C$39:$C$782,СВЦЭМ!$A$39:$A$782,$A34,СВЦЭМ!$B$39:$B$782,Y$11)+'СЕТ СН'!$F$12+СВЦЭМ!$D$10+'СЕТ СН'!$F$5-'СЕТ СН'!$F$20</f>
        <v>3009.7689233499996</v>
      </c>
    </row>
    <row r="35" spans="1:25" ht="15.75" x14ac:dyDescent="0.2">
      <c r="A35" s="35">
        <f t="shared" si="0"/>
        <v>45284</v>
      </c>
      <c r="B35" s="36">
        <f>SUMIFS(СВЦЭМ!$C$39:$C$782,СВЦЭМ!$A$39:$A$782,$A35,СВЦЭМ!$B$39:$B$782,B$11)+'СЕТ СН'!$F$12+СВЦЭМ!$D$10+'СЕТ СН'!$F$5-'СЕТ СН'!$F$20</f>
        <v>2906.1512076600002</v>
      </c>
      <c r="C35" s="36">
        <f>SUMIFS(СВЦЭМ!$C$39:$C$782,СВЦЭМ!$A$39:$A$782,$A35,СВЦЭМ!$B$39:$B$782,C$11)+'СЕТ СН'!$F$12+СВЦЭМ!$D$10+'СЕТ СН'!$F$5-'СЕТ СН'!$F$20</f>
        <v>2974.4180809600002</v>
      </c>
      <c r="D35" s="36">
        <f>SUMIFS(СВЦЭМ!$C$39:$C$782,СВЦЭМ!$A$39:$A$782,$A35,СВЦЭМ!$B$39:$B$782,D$11)+'СЕТ СН'!$F$12+СВЦЭМ!$D$10+'СЕТ СН'!$F$5-'СЕТ СН'!$F$20</f>
        <v>3029.9385998299999</v>
      </c>
      <c r="E35" s="36">
        <f>SUMIFS(СВЦЭМ!$C$39:$C$782,СВЦЭМ!$A$39:$A$782,$A35,СВЦЭМ!$B$39:$B$782,E$11)+'СЕТ СН'!$F$12+СВЦЭМ!$D$10+'СЕТ СН'!$F$5-'СЕТ СН'!$F$20</f>
        <v>3068.83375953</v>
      </c>
      <c r="F35" s="36">
        <f>SUMIFS(СВЦЭМ!$C$39:$C$782,СВЦЭМ!$A$39:$A$782,$A35,СВЦЭМ!$B$39:$B$782,F$11)+'СЕТ СН'!$F$12+СВЦЭМ!$D$10+'СЕТ СН'!$F$5-'СЕТ СН'!$F$20</f>
        <v>3079.1364700499998</v>
      </c>
      <c r="G35" s="36">
        <f>SUMIFS(СВЦЭМ!$C$39:$C$782,СВЦЭМ!$A$39:$A$782,$A35,СВЦЭМ!$B$39:$B$782,G$11)+'СЕТ СН'!$F$12+СВЦЭМ!$D$10+'СЕТ СН'!$F$5-'СЕТ СН'!$F$20</f>
        <v>3059.3309462899997</v>
      </c>
      <c r="H35" s="36">
        <f>SUMIFS(СВЦЭМ!$C$39:$C$782,СВЦЭМ!$A$39:$A$782,$A35,СВЦЭМ!$B$39:$B$782,H$11)+'СЕТ СН'!$F$12+СВЦЭМ!$D$10+'СЕТ СН'!$F$5-'СЕТ СН'!$F$20</f>
        <v>3047.6136898999998</v>
      </c>
      <c r="I35" s="36">
        <f>SUMIFS(СВЦЭМ!$C$39:$C$782,СВЦЭМ!$A$39:$A$782,$A35,СВЦЭМ!$B$39:$B$782,I$11)+'СЕТ СН'!$F$12+СВЦЭМ!$D$10+'СЕТ СН'!$F$5-'СЕТ СН'!$F$20</f>
        <v>3017.7118529199997</v>
      </c>
      <c r="J35" s="36">
        <f>SUMIFS(СВЦЭМ!$C$39:$C$782,СВЦЭМ!$A$39:$A$782,$A35,СВЦЭМ!$B$39:$B$782,J$11)+'СЕТ СН'!$F$12+СВЦЭМ!$D$10+'СЕТ СН'!$F$5-'СЕТ СН'!$F$20</f>
        <v>2979.6815193699999</v>
      </c>
      <c r="K35" s="36">
        <f>SUMIFS(СВЦЭМ!$C$39:$C$782,СВЦЭМ!$A$39:$A$782,$A35,СВЦЭМ!$B$39:$B$782,K$11)+'СЕТ СН'!$F$12+СВЦЭМ!$D$10+'СЕТ СН'!$F$5-'СЕТ СН'!$F$20</f>
        <v>2961.9502929800001</v>
      </c>
      <c r="L35" s="36">
        <f>SUMIFS(СВЦЭМ!$C$39:$C$782,СВЦЭМ!$A$39:$A$782,$A35,СВЦЭМ!$B$39:$B$782,L$11)+'СЕТ СН'!$F$12+СВЦЭМ!$D$10+'СЕТ СН'!$F$5-'СЕТ СН'!$F$20</f>
        <v>2900.5519239400001</v>
      </c>
      <c r="M35" s="36">
        <f>SUMIFS(СВЦЭМ!$C$39:$C$782,СВЦЭМ!$A$39:$A$782,$A35,СВЦЭМ!$B$39:$B$782,M$11)+'СЕТ СН'!$F$12+СВЦЭМ!$D$10+'СЕТ СН'!$F$5-'СЕТ СН'!$F$20</f>
        <v>2885.3067703099996</v>
      </c>
      <c r="N35" s="36">
        <f>SUMIFS(СВЦЭМ!$C$39:$C$782,СВЦЭМ!$A$39:$A$782,$A35,СВЦЭМ!$B$39:$B$782,N$11)+'СЕТ СН'!$F$12+СВЦЭМ!$D$10+'СЕТ СН'!$F$5-'СЕТ СН'!$F$20</f>
        <v>2894.5036256499998</v>
      </c>
      <c r="O35" s="36">
        <f>SUMIFS(СВЦЭМ!$C$39:$C$782,СВЦЭМ!$A$39:$A$782,$A35,СВЦЭМ!$B$39:$B$782,O$11)+'СЕТ СН'!$F$12+СВЦЭМ!$D$10+'СЕТ СН'!$F$5-'СЕТ СН'!$F$20</f>
        <v>2925.0024313699996</v>
      </c>
      <c r="P35" s="36">
        <f>SUMIFS(СВЦЭМ!$C$39:$C$782,СВЦЭМ!$A$39:$A$782,$A35,СВЦЭМ!$B$39:$B$782,P$11)+'СЕТ СН'!$F$12+СВЦЭМ!$D$10+'СЕТ СН'!$F$5-'СЕТ СН'!$F$20</f>
        <v>2912.0712795700001</v>
      </c>
      <c r="Q35" s="36">
        <f>SUMIFS(СВЦЭМ!$C$39:$C$782,СВЦЭМ!$A$39:$A$782,$A35,СВЦЭМ!$B$39:$B$782,Q$11)+'СЕТ СН'!$F$12+СВЦЭМ!$D$10+'СЕТ СН'!$F$5-'СЕТ СН'!$F$20</f>
        <v>2908.3046873100002</v>
      </c>
      <c r="R35" s="36">
        <f>SUMIFS(СВЦЭМ!$C$39:$C$782,СВЦЭМ!$A$39:$A$782,$A35,СВЦЭМ!$B$39:$B$782,R$11)+'СЕТ СН'!$F$12+СВЦЭМ!$D$10+'СЕТ СН'!$F$5-'СЕТ СН'!$F$20</f>
        <v>2910.4240510899999</v>
      </c>
      <c r="S35" s="36">
        <f>SUMIFS(СВЦЭМ!$C$39:$C$782,СВЦЭМ!$A$39:$A$782,$A35,СВЦЭМ!$B$39:$B$782,S$11)+'СЕТ СН'!$F$12+СВЦЭМ!$D$10+'СЕТ СН'!$F$5-'СЕТ СН'!$F$20</f>
        <v>2894.0565407099998</v>
      </c>
      <c r="T35" s="36">
        <f>SUMIFS(СВЦЭМ!$C$39:$C$782,СВЦЭМ!$A$39:$A$782,$A35,СВЦЭМ!$B$39:$B$782,T$11)+'СЕТ СН'!$F$12+СВЦЭМ!$D$10+'СЕТ СН'!$F$5-'СЕТ СН'!$F$20</f>
        <v>2869.7731318799997</v>
      </c>
      <c r="U35" s="36">
        <f>SUMIFS(СВЦЭМ!$C$39:$C$782,СВЦЭМ!$A$39:$A$782,$A35,СВЦЭМ!$B$39:$B$782,U$11)+'СЕТ СН'!$F$12+СВЦЭМ!$D$10+'СЕТ СН'!$F$5-'СЕТ СН'!$F$20</f>
        <v>2875.2906138500002</v>
      </c>
      <c r="V35" s="36">
        <f>SUMIFS(СВЦЭМ!$C$39:$C$782,СВЦЭМ!$A$39:$A$782,$A35,СВЦЭМ!$B$39:$B$782,V$11)+'СЕТ СН'!$F$12+СВЦЭМ!$D$10+'СЕТ СН'!$F$5-'СЕТ СН'!$F$20</f>
        <v>2900.7046018199999</v>
      </c>
      <c r="W35" s="36">
        <f>SUMIFS(СВЦЭМ!$C$39:$C$782,СВЦЭМ!$A$39:$A$782,$A35,СВЦЭМ!$B$39:$B$782,W$11)+'СЕТ СН'!$F$12+СВЦЭМ!$D$10+'СЕТ СН'!$F$5-'СЕТ СН'!$F$20</f>
        <v>2912.2161170199997</v>
      </c>
      <c r="X35" s="36">
        <f>SUMIFS(СВЦЭМ!$C$39:$C$782,СВЦЭМ!$A$39:$A$782,$A35,СВЦЭМ!$B$39:$B$782,X$11)+'СЕТ СН'!$F$12+СВЦЭМ!$D$10+'СЕТ СН'!$F$5-'СЕТ СН'!$F$20</f>
        <v>2942.0753038799999</v>
      </c>
      <c r="Y35" s="36">
        <f>SUMIFS(СВЦЭМ!$C$39:$C$782,СВЦЭМ!$A$39:$A$782,$A35,СВЦЭМ!$B$39:$B$782,Y$11)+'СЕТ СН'!$F$12+СВЦЭМ!$D$10+'СЕТ СН'!$F$5-'СЕТ СН'!$F$20</f>
        <v>2955.3193048599996</v>
      </c>
    </row>
    <row r="36" spans="1:25" ht="15.75" x14ac:dyDescent="0.2">
      <c r="A36" s="35">
        <f t="shared" si="0"/>
        <v>45285</v>
      </c>
      <c r="B36" s="36">
        <f>SUMIFS(СВЦЭМ!$C$39:$C$782,СВЦЭМ!$A$39:$A$782,$A36,СВЦЭМ!$B$39:$B$782,B$11)+'СЕТ СН'!$F$12+СВЦЭМ!$D$10+'СЕТ СН'!$F$5-'СЕТ СН'!$F$20</f>
        <v>3028.4784042900001</v>
      </c>
      <c r="C36" s="36">
        <f>SUMIFS(СВЦЭМ!$C$39:$C$782,СВЦЭМ!$A$39:$A$782,$A36,СВЦЭМ!$B$39:$B$782,C$11)+'СЕТ СН'!$F$12+СВЦЭМ!$D$10+'СЕТ СН'!$F$5-'СЕТ СН'!$F$20</f>
        <v>3072.1843483900002</v>
      </c>
      <c r="D36" s="36">
        <f>SUMIFS(СВЦЭМ!$C$39:$C$782,СВЦЭМ!$A$39:$A$782,$A36,СВЦЭМ!$B$39:$B$782,D$11)+'СЕТ СН'!$F$12+СВЦЭМ!$D$10+'СЕТ СН'!$F$5-'СЕТ СН'!$F$20</f>
        <v>3087.32159546</v>
      </c>
      <c r="E36" s="36">
        <f>SUMIFS(СВЦЭМ!$C$39:$C$782,СВЦЭМ!$A$39:$A$782,$A36,СВЦЭМ!$B$39:$B$782,E$11)+'СЕТ СН'!$F$12+СВЦЭМ!$D$10+'СЕТ СН'!$F$5-'СЕТ СН'!$F$20</f>
        <v>3095.4329699</v>
      </c>
      <c r="F36" s="36">
        <f>SUMIFS(СВЦЭМ!$C$39:$C$782,СВЦЭМ!$A$39:$A$782,$A36,СВЦЭМ!$B$39:$B$782,F$11)+'СЕТ СН'!$F$12+СВЦЭМ!$D$10+'СЕТ СН'!$F$5-'СЕТ СН'!$F$20</f>
        <v>3092.4889902200002</v>
      </c>
      <c r="G36" s="36">
        <f>SUMIFS(СВЦЭМ!$C$39:$C$782,СВЦЭМ!$A$39:$A$782,$A36,СВЦЭМ!$B$39:$B$782,G$11)+'СЕТ СН'!$F$12+СВЦЭМ!$D$10+'СЕТ СН'!$F$5-'СЕТ СН'!$F$20</f>
        <v>3062.9384094699999</v>
      </c>
      <c r="H36" s="36">
        <f>SUMIFS(СВЦЭМ!$C$39:$C$782,СВЦЭМ!$A$39:$A$782,$A36,СВЦЭМ!$B$39:$B$782,H$11)+'СЕТ СН'!$F$12+СВЦЭМ!$D$10+'СЕТ СН'!$F$5-'СЕТ СН'!$F$20</f>
        <v>3033.1316474699997</v>
      </c>
      <c r="I36" s="36">
        <f>SUMIFS(СВЦЭМ!$C$39:$C$782,СВЦЭМ!$A$39:$A$782,$A36,СВЦЭМ!$B$39:$B$782,I$11)+'СЕТ СН'!$F$12+СВЦЭМ!$D$10+'СЕТ СН'!$F$5-'СЕТ СН'!$F$20</f>
        <v>2985.9749795099997</v>
      </c>
      <c r="J36" s="36">
        <f>SUMIFS(СВЦЭМ!$C$39:$C$782,СВЦЭМ!$A$39:$A$782,$A36,СВЦЭМ!$B$39:$B$782,J$11)+'СЕТ СН'!$F$12+СВЦЭМ!$D$10+'СЕТ СН'!$F$5-'СЕТ СН'!$F$20</f>
        <v>2928.89895914</v>
      </c>
      <c r="K36" s="36">
        <f>SUMIFS(СВЦЭМ!$C$39:$C$782,СВЦЭМ!$A$39:$A$782,$A36,СВЦЭМ!$B$39:$B$782,K$11)+'СЕТ СН'!$F$12+СВЦЭМ!$D$10+'СЕТ СН'!$F$5-'СЕТ СН'!$F$20</f>
        <v>2895.7603918599998</v>
      </c>
      <c r="L36" s="36">
        <f>SUMIFS(СВЦЭМ!$C$39:$C$782,СВЦЭМ!$A$39:$A$782,$A36,СВЦЭМ!$B$39:$B$782,L$11)+'СЕТ СН'!$F$12+СВЦЭМ!$D$10+'СЕТ СН'!$F$5-'СЕТ СН'!$F$20</f>
        <v>2883.1993134699997</v>
      </c>
      <c r="M36" s="36">
        <f>SUMIFS(СВЦЭМ!$C$39:$C$782,СВЦЭМ!$A$39:$A$782,$A36,СВЦЭМ!$B$39:$B$782,M$11)+'СЕТ СН'!$F$12+СВЦЭМ!$D$10+'СЕТ СН'!$F$5-'СЕТ СН'!$F$20</f>
        <v>2900.8065455300002</v>
      </c>
      <c r="N36" s="36">
        <f>SUMIFS(СВЦЭМ!$C$39:$C$782,СВЦЭМ!$A$39:$A$782,$A36,СВЦЭМ!$B$39:$B$782,N$11)+'СЕТ СН'!$F$12+СВЦЭМ!$D$10+'СЕТ СН'!$F$5-'СЕТ СН'!$F$20</f>
        <v>2897.3521853599996</v>
      </c>
      <c r="O36" s="36">
        <f>SUMIFS(СВЦЭМ!$C$39:$C$782,СВЦЭМ!$A$39:$A$782,$A36,СВЦЭМ!$B$39:$B$782,O$11)+'СЕТ СН'!$F$12+СВЦЭМ!$D$10+'СЕТ СН'!$F$5-'СЕТ СН'!$F$20</f>
        <v>2905.5127667699999</v>
      </c>
      <c r="P36" s="36">
        <f>SUMIFS(СВЦЭМ!$C$39:$C$782,СВЦЭМ!$A$39:$A$782,$A36,СВЦЭМ!$B$39:$B$782,P$11)+'СЕТ СН'!$F$12+СВЦЭМ!$D$10+'СЕТ СН'!$F$5-'СЕТ СН'!$F$20</f>
        <v>2904.9592546200001</v>
      </c>
      <c r="Q36" s="36">
        <f>SUMIFS(СВЦЭМ!$C$39:$C$782,СВЦЭМ!$A$39:$A$782,$A36,СВЦЭМ!$B$39:$B$782,Q$11)+'СЕТ СН'!$F$12+СВЦЭМ!$D$10+'СЕТ СН'!$F$5-'СЕТ СН'!$F$20</f>
        <v>2914.6842447199997</v>
      </c>
      <c r="R36" s="36">
        <f>SUMIFS(СВЦЭМ!$C$39:$C$782,СВЦЭМ!$A$39:$A$782,$A36,СВЦЭМ!$B$39:$B$782,R$11)+'СЕТ СН'!$F$12+СВЦЭМ!$D$10+'СЕТ СН'!$F$5-'СЕТ СН'!$F$20</f>
        <v>2933.7469919</v>
      </c>
      <c r="S36" s="36">
        <f>SUMIFS(СВЦЭМ!$C$39:$C$782,СВЦЭМ!$A$39:$A$782,$A36,СВЦЭМ!$B$39:$B$782,S$11)+'СЕТ СН'!$F$12+СВЦЭМ!$D$10+'СЕТ СН'!$F$5-'СЕТ СН'!$F$20</f>
        <v>2903.5615368299996</v>
      </c>
      <c r="T36" s="36">
        <f>SUMIFS(СВЦЭМ!$C$39:$C$782,СВЦЭМ!$A$39:$A$782,$A36,СВЦЭМ!$B$39:$B$782,T$11)+'СЕТ СН'!$F$12+СВЦЭМ!$D$10+'СЕТ СН'!$F$5-'СЕТ СН'!$F$20</f>
        <v>2867.8922143700001</v>
      </c>
      <c r="U36" s="36">
        <f>SUMIFS(СВЦЭМ!$C$39:$C$782,СВЦЭМ!$A$39:$A$782,$A36,СВЦЭМ!$B$39:$B$782,U$11)+'СЕТ СН'!$F$12+СВЦЭМ!$D$10+'СЕТ СН'!$F$5-'СЕТ СН'!$F$20</f>
        <v>2879.8277477499996</v>
      </c>
      <c r="V36" s="36">
        <f>SUMIFS(СВЦЭМ!$C$39:$C$782,СВЦЭМ!$A$39:$A$782,$A36,СВЦЭМ!$B$39:$B$782,V$11)+'СЕТ СН'!$F$12+СВЦЭМ!$D$10+'СЕТ СН'!$F$5-'СЕТ СН'!$F$20</f>
        <v>2902.6335004000002</v>
      </c>
      <c r="W36" s="36">
        <f>SUMIFS(СВЦЭМ!$C$39:$C$782,СВЦЭМ!$A$39:$A$782,$A36,СВЦЭМ!$B$39:$B$782,W$11)+'СЕТ СН'!$F$12+СВЦЭМ!$D$10+'СЕТ СН'!$F$5-'СЕТ СН'!$F$20</f>
        <v>2923.6328586899999</v>
      </c>
      <c r="X36" s="36">
        <f>SUMIFS(СВЦЭМ!$C$39:$C$782,СВЦЭМ!$A$39:$A$782,$A36,СВЦЭМ!$B$39:$B$782,X$11)+'СЕТ СН'!$F$12+СВЦЭМ!$D$10+'СЕТ СН'!$F$5-'СЕТ СН'!$F$20</f>
        <v>2960.0333909800001</v>
      </c>
      <c r="Y36" s="36">
        <f>SUMIFS(СВЦЭМ!$C$39:$C$782,СВЦЭМ!$A$39:$A$782,$A36,СВЦЭМ!$B$39:$B$782,Y$11)+'СЕТ СН'!$F$12+СВЦЭМ!$D$10+'СЕТ СН'!$F$5-'СЕТ СН'!$F$20</f>
        <v>2976.9656999299996</v>
      </c>
    </row>
    <row r="37" spans="1:25" ht="15.75" x14ac:dyDescent="0.2">
      <c r="A37" s="35">
        <f t="shared" si="0"/>
        <v>45286</v>
      </c>
      <c r="B37" s="36">
        <f>SUMIFS(СВЦЭМ!$C$39:$C$782,СВЦЭМ!$A$39:$A$782,$A37,СВЦЭМ!$B$39:$B$782,B$11)+'СЕТ СН'!$F$12+СВЦЭМ!$D$10+'СЕТ СН'!$F$5-'СЕТ СН'!$F$20</f>
        <v>3197.9406965799999</v>
      </c>
      <c r="C37" s="36">
        <f>SUMIFS(СВЦЭМ!$C$39:$C$782,СВЦЭМ!$A$39:$A$782,$A37,СВЦЭМ!$B$39:$B$782,C$11)+'СЕТ СН'!$F$12+СВЦЭМ!$D$10+'СЕТ СН'!$F$5-'СЕТ СН'!$F$20</f>
        <v>3229.8720869299996</v>
      </c>
      <c r="D37" s="36">
        <f>SUMIFS(СВЦЭМ!$C$39:$C$782,СВЦЭМ!$A$39:$A$782,$A37,СВЦЭМ!$B$39:$B$782,D$11)+'СЕТ СН'!$F$12+СВЦЭМ!$D$10+'СЕТ СН'!$F$5-'СЕТ СН'!$F$20</f>
        <v>3237.3567461000002</v>
      </c>
      <c r="E37" s="36">
        <f>SUMIFS(СВЦЭМ!$C$39:$C$782,СВЦЭМ!$A$39:$A$782,$A37,СВЦЭМ!$B$39:$B$782,E$11)+'СЕТ СН'!$F$12+СВЦЭМ!$D$10+'СЕТ СН'!$F$5-'СЕТ СН'!$F$20</f>
        <v>3249.9503218099999</v>
      </c>
      <c r="F37" s="36">
        <f>SUMIFS(СВЦЭМ!$C$39:$C$782,СВЦЭМ!$A$39:$A$782,$A37,СВЦЭМ!$B$39:$B$782,F$11)+'СЕТ СН'!$F$12+СВЦЭМ!$D$10+'СЕТ СН'!$F$5-'СЕТ СН'!$F$20</f>
        <v>3251.0551526299996</v>
      </c>
      <c r="G37" s="36">
        <f>SUMIFS(СВЦЭМ!$C$39:$C$782,СВЦЭМ!$A$39:$A$782,$A37,СВЦЭМ!$B$39:$B$782,G$11)+'СЕТ СН'!$F$12+СВЦЭМ!$D$10+'СЕТ СН'!$F$5-'СЕТ СН'!$F$20</f>
        <v>3224.4871528200001</v>
      </c>
      <c r="H37" s="36">
        <f>SUMIFS(СВЦЭМ!$C$39:$C$782,СВЦЭМ!$A$39:$A$782,$A37,СВЦЭМ!$B$39:$B$782,H$11)+'СЕТ СН'!$F$12+СВЦЭМ!$D$10+'СЕТ СН'!$F$5-'СЕТ СН'!$F$20</f>
        <v>3178.1492256000001</v>
      </c>
      <c r="I37" s="36">
        <f>SUMIFS(СВЦЭМ!$C$39:$C$782,СВЦЭМ!$A$39:$A$782,$A37,СВЦЭМ!$B$39:$B$782,I$11)+'СЕТ СН'!$F$12+СВЦЭМ!$D$10+'СЕТ СН'!$F$5-'СЕТ СН'!$F$20</f>
        <v>3129.8114914799999</v>
      </c>
      <c r="J37" s="36">
        <f>SUMIFS(СВЦЭМ!$C$39:$C$782,СВЦЭМ!$A$39:$A$782,$A37,СВЦЭМ!$B$39:$B$782,J$11)+'СЕТ СН'!$F$12+СВЦЭМ!$D$10+'СЕТ СН'!$F$5-'СЕТ СН'!$F$20</f>
        <v>3078.6548817399998</v>
      </c>
      <c r="K37" s="36">
        <f>SUMIFS(СВЦЭМ!$C$39:$C$782,СВЦЭМ!$A$39:$A$782,$A37,СВЦЭМ!$B$39:$B$782,K$11)+'СЕТ СН'!$F$12+СВЦЭМ!$D$10+'СЕТ СН'!$F$5-'СЕТ СН'!$F$20</f>
        <v>3038.87951415</v>
      </c>
      <c r="L37" s="36">
        <f>SUMIFS(СВЦЭМ!$C$39:$C$782,СВЦЭМ!$A$39:$A$782,$A37,СВЦЭМ!$B$39:$B$782,L$11)+'СЕТ СН'!$F$12+СВЦЭМ!$D$10+'СЕТ СН'!$F$5-'СЕТ СН'!$F$20</f>
        <v>3027.11795489</v>
      </c>
      <c r="M37" s="36">
        <f>SUMIFS(СВЦЭМ!$C$39:$C$782,СВЦЭМ!$A$39:$A$782,$A37,СВЦЭМ!$B$39:$B$782,M$11)+'СЕТ СН'!$F$12+СВЦЭМ!$D$10+'СЕТ СН'!$F$5-'СЕТ СН'!$F$20</f>
        <v>3038.8660070300002</v>
      </c>
      <c r="N37" s="36">
        <f>SUMIFS(СВЦЭМ!$C$39:$C$782,СВЦЭМ!$A$39:$A$782,$A37,СВЦЭМ!$B$39:$B$782,N$11)+'СЕТ СН'!$F$12+СВЦЭМ!$D$10+'СЕТ СН'!$F$5-'СЕТ СН'!$F$20</f>
        <v>3084.0230690799999</v>
      </c>
      <c r="O37" s="36">
        <f>SUMIFS(СВЦЭМ!$C$39:$C$782,СВЦЭМ!$A$39:$A$782,$A37,СВЦЭМ!$B$39:$B$782,O$11)+'СЕТ СН'!$F$12+СВЦЭМ!$D$10+'СЕТ СН'!$F$5-'СЕТ СН'!$F$20</f>
        <v>3125.1553474599996</v>
      </c>
      <c r="P37" s="36">
        <f>SUMIFS(СВЦЭМ!$C$39:$C$782,СВЦЭМ!$A$39:$A$782,$A37,СВЦЭМ!$B$39:$B$782,P$11)+'СЕТ СН'!$F$12+СВЦЭМ!$D$10+'СЕТ СН'!$F$5-'СЕТ СН'!$F$20</f>
        <v>3151.6336830800001</v>
      </c>
      <c r="Q37" s="36">
        <f>SUMIFS(СВЦЭМ!$C$39:$C$782,СВЦЭМ!$A$39:$A$782,$A37,СВЦЭМ!$B$39:$B$782,Q$11)+'СЕТ СН'!$F$12+СВЦЭМ!$D$10+'СЕТ СН'!$F$5-'СЕТ СН'!$F$20</f>
        <v>3185.4924199300003</v>
      </c>
      <c r="R37" s="36">
        <f>SUMIFS(СВЦЭМ!$C$39:$C$782,СВЦЭМ!$A$39:$A$782,$A37,СВЦЭМ!$B$39:$B$782,R$11)+'СЕТ СН'!$F$12+СВЦЭМ!$D$10+'СЕТ СН'!$F$5-'СЕТ СН'!$F$20</f>
        <v>3170.4054614699999</v>
      </c>
      <c r="S37" s="36">
        <f>SUMIFS(СВЦЭМ!$C$39:$C$782,СВЦЭМ!$A$39:$A$782,$A37,СВЦЭМ!$B$39:$B$782,S$11)+'СЕТ СН'!$F$12+СВЦЭМ!$D$10+'СЕТ СН'!$F$5-'СЕТ СН'!$F$20</f>
        <v>3117.8244328299998</v>
      </c>
      <c r="T37" s="36">
        <f>SUMIFS(СВЦЭМ!$C$39:$C$782,СВЦЭМ!$A$39:$A$782,$A37,СВЦЭМ!$B$39:$B$782,T$11)+'СЕТ СН'!$F$12+СВЦЭМ!$D$10+'СЕТ СН'!$F$5-'СЕТ СН'!$F$20</f>
        <v>3097.5820567800001</v>
      </c>
      <c r="U37" s="36">
        <f>SUMIFS(СВЦЭМ!$C$39:$C$782,СВЦЭМ!$A$39:$A$782,$A37,СВЦЭМ!$B$39:$B$782,U$11)+'СЕТ СН'!$F$12+СВЦЭМ!$D$10+'СЕТ СН'!$F$5-'СЕТ СН'!$F$20</f>
        <v>3107.7143652499999</v>
      </c>
      <c r="V37" s="36">
        <f>SUMIFS(СВЦЭМ!$C$39:$C$782,СВЦЭМ!$A$39:$A$782,$A37,СВЦЭМ!$B$39:$B$782,V$11)+'СЕТ СН'!$F$12+СВЦЭМ!$D$10+'СЕТ СН'!$F$5-'СЕТ СН'!$F$20</f>
        <v>3133.6087573699997</v>
      </c>
      <c r="W37" s="36">
        <f>SUMIFS(СВЦЭМ!$C$39:$C$782,СВЦЭМ!$A$39:$A$782,$A37,СВЦЭМ!$B$39:$B$782,W$11)+'СЕТ СН'!$F$12+СВЦЭМ!$D$10+'СЕТ СН'!$F$5-'СЕТ СН'!$F$20</f>
        <v>3161.4179497000005</v>
      </c>
      <c r="X37" s="36">
        <f>SUMIFS(СВЦЭМ!$C$39:$C$782,СВЦЭМ!$A$39:$A$782,$A37,СВЦЭМ!$B$39:$B$782,X$11)+'СЕТ СН'!$F$12+СВЦЭМ!$D$10+'СЕТ СН'!$F$5-'СЕТ СН'!$F$20</f>
        <v>3189.2524110699997</v>
      </c>
      <c r="Y37" s="36">
        <f>SUMIFS(СВЦЭМ!$C$39:$C$782,СВЦЭМ!$A$39:$A$782,$A37,СВЦЭМ!$B$39:$B$782,Y$11)+'СЕТ СН'!$F$12+СВЦЭМ!$D$10+'СЕТ СН'!$F$5-'СЕТ СН'!$F$20</f>
        <v>3205.2914287100002</v>
      </c>
    </row>
    <row r="38" spans="1:25" ht="15.75" x14ac:dyDescent="0.2">
      <c r="A38" s="35">
        <f t="shared" si="0"/>
        <v>45287</v>
      </c>
      <c r="B38" s="36">
        <f>SUMIFS(СВЦЭМ!$C$39:$C$782,СВЦЭМ!$A$39:$A$782,$A38,СВЦЭМ!$B$39:$B$782,B$11)+'СЕТ СН'!$F$12+СВЦЭМ!$D$10+'СЕТ СН'!$F$5-'СЕТ СН'!$F$20</f>
        <v>3157.1791731700005</v>
      </c>
      <c r="C38" s="36">
        <f>SUMIFS(СВЦЭМ!$C$39:$C$782,СВЦЭМ!$A$39:$A$782,$A38,СВЦЭМ!$B$39:$B$782,C$11)+'СЕТ СН'!$F$12+СВЦЭМ!$D$10+'СЕТ СН'!$F$5-'СЕТ СН'!$F$20</f>
        <v>3145.1718695700001</v>
      </c>
      <c r="D38" s="36">
        <f>SUMIFS(СВЦЭМ!$C$39:$C$782,СВЦЭМ!$A$39:$A$782,$A38,СВЦЭМ!$B$39:$B$782,D$11)+'СЕТ СН'!$F$12+СВЦЭМ!$D$10+'СЕТ СН'!$F$5-'СЕТ СН'!$F$20</f>
        <v>3149.1297047099997</v>
      </c>
      <c r="E38" s="36">
        <f>SUMIFS(СВЦЭМ!$C$39:$C$782,СВЦЭМ!$A$39:$A$782,$A38,СВЦЭМ!$B$39:$B$782,E$11)+'СЕТ СН'!$F$12+СВЦЭМ!$D$10+'СЕТ СН'!$F$5-'СЕТ СН'!$F$20</f>
        <v>3165.3090687200001</v>
      </c>
      <c r="F38" s="36">
        <f>SUMIFS(СВЦЭМ!$C$39:$C$782,СВЦЭМ!$A$39:$A$782,$A38,СВЦЭМ!$B$39:$B$782,F$11)+'СЕТ СН'!$F$12+СВЦЭМ!$D$10+'СЕТ СН'!$F$5-'СЕТ СН'!$F$20</f>
        <v>3224.2543450200001</v>
      </c>
      <c r="G38" s="36">
        <f>SUMIFS(СВЦЭМ!$C$39:$C$782,СВЦЭМ!$A$39:$A$782,$A38,СВЦЭМ!$B$39:$B$782,G$11)+'СЕТ СН'!$F$12+СВЦЭМ!$D$10+'СЕТ СН'!$F$5-'СЕТ СН'!$F$20</f>
        <v>3218.91154929</v>
      </c>
      <c r="H38" s="36">
        <f>SUMIFS(СВЦЭМ!$C$39:$C$782,СВЦЭМ!$A$39:$A$782,$A38,СВЦЭМ!$B$39:$B$782,H$11)+'СЕТ СН'!$F$12+СВЦЭМ!$D$10+'СЕТ СН'!$F$5-'СЕТ СН'!$F$20</f>
        <v>3169.73873516</v>
      </c>
      <c r="I38" s="36">
        <f>SUMIFS(СВЦЭМ!$C$39:$C$782,СВЦЭМ!$A$39:$A$782,$A38,СВЦЭМ!$B$39:$B$782,I$11)+'СЕТ СН'!$F$12+СВЦЭМ!$D$10+'СЕТ СН'!$F$5-'СЕТ СН'!$F$20</f>
        <v>3110.0261826799997</v>
      </c>
      <c r="J38" s="36">
        <f>SUMIFS(СВЦЭМ!$C$39:$C$782,СВЦЭМ!$A$39:$A$782,$A38,СВЦЭМ!$B$39:$B$782,J$11)+'СЕТ СН'!$F$12+СВЦЭМ!$D$10+'СЕТ СН'!$F$5-'СЕТ СН'!$F$20</f>
        <v>3093.9910773399997</v>
      </c>
      <c r="K38" s="36">
        <f>SUMIFS(СВЦЭМ!$C$39:$C$782,СВЦЭМ!$A$39:$A$782,$A38,СВЦЭМ!$B$39:$B$782,K$11)+'СЕТ СН'!$F$12+СВЦЭМ!$D$10+'СЕТ СН'!$F$5-'СЕТ СН'!$F$20</f>
        <v>3083.8264020199999</v>
      </c>
      <c r="L38" s="36">
        <f>SUMIFS(СВЦЭМ!$C$39:$C$782,СВЦЭМ!$A$39:$A$782,$A38,СВЦЭМ!$B$39:$B$782,L$11)+'СЕТ СН'!$F$12+СВЦЭМ!$D$10+'СЕТ СН'!$F$5-'СЕТ СН'!$F$20</f>
        <v>3057.0922490399998</v>
      </c>
      <c r="M38" s="36">
        <f>SUMIFS(СВЦЭМ!$C$39:$C$782,СВЦЭМ!$A$39:$A$782,$A38,СВЦЭМ!$B$39:$B$782,M$11)+'СЕТ СН'!$F$12+СВЦЭМ!$D$10+'СЕТ СН'!$F$5-'СЕТ СН'!$F$20</f>
        <v>3061.17865416</v>
      </c>
      <c r="N38" s="36">
        <f>SUMIFS(СВЦЭМ!$C$39:$C$782,СВЦЭМ!$A$39:$A$782,$A38,СВЦЭМ!$B$39:$B$782,N$11)+'СЕТ СН'!$F$12+СВЦЭМ!$D$10+'СЕТ СН'!$F$5-'СЕТ СН'!$F$20</f>
        <v>3079.6053633499996</v>
      </c>
      <c r="O38" s="36">
        <f>SUMIFS(СВЦЭМ!$C$39:$C$782,СВЦЭМ!$A$39:$A$782,$A38,СВЦЭМ!$B$39:$B$782,O$11)+'СЕТ СН'!$F$12+СВЦЭМ!$D$10+'СЕТ СН'!$F$5-'СЕТ СН'!$F$20</f>
        <v>3079.2438644200001</v>
      </c>
      <c r="P38" s="36">
        <f>SUMIFS(СВЦЭМ!$C$39:$C$782,СВЦЭМ!$A$39:$A$782,$A38,СВЦЭМ!$B$39:$B$782,P$11)+'СЕТ СН'!$F$12+СВЦЭМ!$D$10+'СЕТ СН'!$F$5-'СЕТ СН'!$F$20</f>
        <v>3081.46957019</v>
      </c>
      <c r="Q38" s="36">
        <f>SUMIFS(СВЦЭМ!$C$39:$C$782,СВЦЭМ!$A$39:$A$782,$A38,СВЦЭМ!$B$39:$B$782,Q$11)+'СЕТ СН'!$F$12+СВЦЭМ!$D$10+'СЕТ СН'!$F$5-'СЕТ СН'!$F$20</f>
        <v>3059.3874289699997</v>
      </c>
      <c r="R38" s="36">
        <f>SUMIFS(СВЦЭМ!$C$39:$C$782,СВЦЭМ!$A$39:$A$782,$A38,СВЦЭМ!$B$39:$B$782,R$11)+'СЕТ СН'!$F$12+СВЦЭМ!$D$10+'СЕТ СН'!$F$5-'СЕТ СН'!$F$20</f>
        <v>3060.0342967899996</v>
      </c>
      <c r="S38" s="36">
        <f>SUMIFS(СВЦЭМ!$C$39:$C$782,СВЦЭМ!$A$39:$A$782,$A38,СВЦЭМ!$B$39:$B$782,S$11)+'СЕТ СН'!$F$12+СВЦЭМ!$D$10+'СЕТ СН'!$F$5-'СЕТ СН'!$F$20</f>
        <v>3020.0361455000002</v>
      </c>
      <c r="T38" s="36">
        <f>SUMIFS(СВЦЭМ!$C$39:$C$782,СВЦЭМ!$A$39:$A$782,$A38,СВЦЭМ!$B$39:$B$782,T$11)+'СЕТ СН'!$F$12+СВЦЭМ!$D$10+'СЕТ СН'!$F$5-'СЕТ СН'!$F$20</f>
        <v>3041.1508931199996</v>
      </c>
      <c r="U38" s="36">
        <f>SUMIFS(СВЦЭМ!$C$39:$C$782,СВЦЭМ!$A$39:$A$782,$A38,СВЦЭМ!$B$39:$B$782,U$11)+'СЕТ СН'!$F$12+СВЦЭМ!$D$10+'СЕТ СН'!$F$5-'СЕТ СН'!$F$20</f>
        <v>3048.0890704799999</v>
      </c>
      <c r="V38" s="36">
        <f>SUMIFS(СВЦЭМ!$C$39:$C$782,СВЦЭМ!$A$39:$A$782,$A38,СВЦЭМ!$B$39:$B$782,V$11)+'СЕТ СН'!$F$12+СВЦЭМ!$D$10+'СЕТ СН'!$F$5-'СЕТ СН'!$F$20</f>
        <v>3072.3044943499999</v>
      </c>
      <c r="W38" s="36">
        <f>SUMIFS(СВЦЭМ!$C$39:$C$782,СВЦЭМ!$A$39:$A$782,$A38,СВЦЭМ!$B$39:$B$782,W$11)+'СЕТ СН'!$F$12+СВЦЭМ!$D$10+'СЕТ СН'!$F$5-'СЕТ СН'!$F$20</f>
        <v>3064.45617649</v>
      </c>
      <c r="X38" s="36">
        <f>SUMIFS(СВЦЭМ!$C$39:$C$782,СВЦЭМ!$A$39:$A$782,$A38,СВЦЭМ!$B$39:$B$782,X$11)+'СЕТ СН'!$F$12+СВЦЭМ!$D$10+'СЕТ СН'!$F$5-'СЕТ СН'!$F$20</f>
        <v>3088.2528774000002</v>
      </c>
      <c r="Y38" s="36">
        <f>SUMIFS(СВЦЭМ!$C$39:$C$782,СВЦЭМ!$A$39:$A$782,$A38,СВЦЭМ!$B$39:$B$782,Y$11)+'СЕТ СН'!$F$12+СВЦЭМ!$D$10+'СЕТ СН'!$F$5-'СЕТ СН'!$F$20</f>
        <v>3106.23160375</v>
      </c>
    </row>
    <row r="39" spans="1:25" ht="15.75" x14ac:dyDescent="0.2">
      <c r="A39" s="35">
        <f t="shared" si="0"/>
        <v>45288</v>
      </c>
      <c r="B39" s="36">
        <f>SUMIFS(СВЦЭМ!$C$39:$C$782,СВЦЭМ!$A$39:$A$782,$A39,СВЦЭМ!$B$39:$B$782,B$11)+'СЕТ СН'!$F$12+СВЦЭМ!$D$10+'СЕТ СН'!$F$5-'СЕТ СН'!$F$20</f>
        <v>3069.9793242799997</v>
      </c>
      <c r="C39" s="36">
        <f>SUMIFS(СВЦЭМ!$C$39:$C$782,СВЦЭМ!$A$39:$A$782,$A39,СВЦЭМ!$B$39:$B$782,C$11)+'СЕТ СН'!$F$12+СВЦЭМ!$D$10+'СЕТ СН'!$F$5-'СЕТ СН'!$F$20</f>
        <v>3119.89088335</v>
      </c>
      <c r="D39" s="36">
        <f>SUMIFS(СВЦЭМ!$C$39:$C$782,СВЦЭМ!$A$39:$A$782,$A39,СВЦЭМ!$B$39:$B$782,D$11)+'СЕТ СН'!$F$12+СВЦЭМ!$D$10+'СЕТ СН'!$F$5-'СЕТ СН'!$F$20</f>
        <v>3137.2261051799996</v>
      </c>
      <c r="E39" s="36">
        <f>SUMIFS(СВЦЭМ!$C$39:$C$782,СВЦЭМ!$A$39:$A$782,$A39,СВЦЭМ!$B$39:$B$782,E$11)+'СЕТ СН'!$F$12+СВЦЭМ!$D$10+'СЕТ СН'!$F$5-'СЕТ СН'!$F$20</f>
        <v>3140.2174259399999</v>
      </c>
      <c r="F39" s="36">
        <f>SUMIFS(СВЦЭМ!$C$39:$C$782,СВЦЭМ!$A$39:$A$782,$A39,СВЦЭМ!$B$39:$B$782,F$11)+'СЕТ СН'!$F$12+СВЦЭМ!$D$10+'СЕТ СН'!$F$5-'СЕТ СН'!$F$20</f>
        <v>3141.5733784499998</v>
      </c>
      <c r="G39" s="36">
        <f>SUMIFS(СВЦЭМ!$C$39:$C$782,СВЦЭМ!$A$39:$A$782,$A39,СВЦЭМ!$B$39:$B$782,G$11)+'СЕТ СН'!$F$12+СВЦЭМ!$D$10+'СЕТ СН'!$F$5-'СЕТ СН'!$F$20</f>
        <v>3136.8387285299996</v>
      </c>
      <c r="H39" s="36">
        <f>SUMIFS(СВЦЭМ!$C$39:$C$782,СВЦЭМ!$A$39:$A$782,$A39,СВЦЭМ!$B$39:$B$782,H$11)+'СЕТ СН'!$F$12+СВЦЭМ!$D$10+'СЕТ СН'!$F$5-'СЕТ СН'!$F$20</f>
        <v>3082.2039584099998</v>
      </c>
      <c r="I39" s="36">
        <f>SUMIFS(СВЦЭМ!$C$39:$C$782,СВЦЭМ!$A$39:$A$782,$A39,СВЦЭМ!$B$39:$B$782,I$11)+'СЕТ СН'!$F$12+СВЦЭМ!$D$10+'СЕТ СН'!$F$5-'СЕТ СН'!$F$20</f>
        <v>3025.8759959999998</v>
      </c>
      <c r="J39" s="36">
        <f>SUMIFS(СВЦЭМ!$C$39:$C$782,СВЦЭМ!$A$39:$A$782,$A39,СВЦЭМ!$B$39:$B$782,J$11)+'СЕТ СН'!$F$12+СВЦЭМ!$D$10+'СЕТ СН'!$F$5-'СЕТ СН'!$F$20</f>
        <v>2999.19021858</v>
      </c>
      <c r="K39" s="36">
        <f>SUMIFS(СВЦЭМ!$C$39:$C$782,СВЦЭМ!$A$39:$A$782,$A39,СВЦЭМ!$B$39:$B$782,K$11)+'СЕТ СН'!$F$12+СВЦЭМ!$D$10+'СЕТ СН'!$F$5-'СЕТ СН'!$F$20</f>
        <v>2981.8765550600001</v>
      </c>
      <c r="L39" s="36">
        <f>SUMIFS(СВЦЭМ!$C$39:$C$782,СВЦЭМ!$A$39:$A$782,$A39,СВЦЭМ!$B$39:$B$782,L$11)+'СЕТ СН'!$F$12+СВЦЭМ!$D$10+'СЕТ СН'!$F$5-'СЕТ СН'!$F$20</f>
        <v>3010.4412579299997</v>
      </c>
      <c r="M39" s="36">
        <f>SUMIFS(СВЦЭМ!$C$39:$C$782,СВЦЭМ!$A$39:$A$782,$A39,СВЦЭМ!$B$39:$B$782,M$11)+'СЕТ СН'!$F$12+СВЦЭМ!$D$10+'СЕТ СН'!$F$5-'СЕТ СН'!$F$20</f>
        <v>3036.2262812099998</v>
      </c>
      <c r="N39" s="36">
        <f>SUMIFS(СВЦЭМ!$C$39:$C$782,СВЦЭМ!$A$39:$A$782,$A39,СВЦЭМ!$B$39:$B$782,N$11)+'СЕТ СН'!$F$12+СВЦЭМ!$D$10+'СЕТ СН'!$F$5-'СЕТ СН'!$F$20</f>
        <v>3000.8646205999999</v>
      </c>
      <c r="O39" s="36">
        <f>SUMIFS(СВЦЭМ!$C$39:$C$782,СВЦЭМ!$A$39:$A$782,$A39,СВЦЭМ!$B$39:$B$782,O$11)+'СЕТ СН'!$F$12+СВЦЭМ!$D$10+'СЕТ СН'!$F$5-'СЕТ СН'!$F$20</f>
        <v>3007.25391614</v>
      </c>
      <c r="P39" s="36">
        <f>SUMIFS(СВЦЭМ!$C$39:$C$782,СВЦЭМ!$A$39:$A$782,$A39,СВЦЭМ!$B$39:$B$782,P$11)+'СЕТ СН'!$F$12+СВЦЭМ!$D$10+'СЕТ СН'!$F$5-'СЕТ СН'!$F$20</f>
        <v>3002.7506688499998</v>
      </c>
      <c r="Q39" s="36">
        <f>SUMIFS(СВЦЭМ!$C$39:$C$782,СВЦЭМ!$A$39:$A$782,$A39,СВЦЭМ!$B$39:$B$782,Q$11)+'СЕТ СН'!$F$12+СВЦЭМ!$D$10+'СЕТ СН'!$F$5-'СЕТ СН'!$F$20</f>
        <v>2944.4751547699998</v>
      </c>
      <c r="R39" s="36">
        <f>SUMIFS(СВЦЭМ!$C$39:$C$782,СВЦЭМ!$A$39:$A$782,$A39,СВЦЭМ!$B$39:$B$782,R$11)+'СЕТ СН'!$F$12+СВЦЭМ!$D$10+'СЕТ СН'!$F$5-'СЕТ СН'!$F$20</f>
        <v>2956.6728561299997</v>
      </c>
      <c r="S39" s="36">
        <f>SUMIFS(СВЦЭМ!$C$39:$C$782,СВЦЭМ!$A$39:$A$782,$A39,СВЦЭМ!$B$39:$B$782,S$11)+'СЕТ СН'!$F$12+СВЦЭМ!$D$10+'СЕТ СН'!$F$5-'СЕТ СН'!$F$20</f>
        <v>2985.9934315700002</v>
      </c>
      <c r="T39" s="36">
        <f>SUMIFS(СВЦЭМ!$C$39:$C$782,СВЦЭМ!$A$39:$A$782,$A39,СВЦЭМ!$B$39:$B$782,T$11)+'СЕТ СН'!$F$12+СВЦЭМ!$D$10+'СЕТ СН'!$F$5-'СЕТ СН'!$F$20</f>
        <v>2935.3684845500002</v>
      </c>
      <c r="U39" s="36">
        <f>SUMIFS(СВЦЭМ!$C$39:$C$782,СВЦЭМ!$A$39:$A$782,$A39,СВЦЭМ!$B$39:$B$782,U$11)+'СЕТ СН'!$F$12+СВЦЭМ!$D$10+'СЕТ СН'!$F$5-'СЕТ СН'!$F$20</f>
        <v>2976.3280930399997</v>
      </c>
      <c r="V39" s="36">
        <f>SUMIFS(СВЦЭМ!$C$39:$C$782,СВЦЭМ!$A$39:$A$782,$A39,СВЦЭМ!$B$39:$B$782,V$11)+'СЕТ СН'!$F$12+СВЦЭМ!$D$10+'СЕТ СН'!$F$5-'СЕТ СН'!$F$20</f>
        <v>2979.2098862599996</v>
      </c>
      <c r="W39" s="36">
        <f>SUMIFS(СВЦЭМ!$C$39:$C$782,СВЦЭМ!$A$39:$A$782,$A39,СВЦЭМ!$B$39:$B$782,W$11)+'СЕТ СН'!$F$12+СВЦЭМ!$D$10+'СЕТ СН'!$F$5-'СЕТ СН'!$F$20</f>
        <v>3004.9543412799999</v>
      </c>
      <c r="X39" s="36">
        <f>SUMIFS(СВЦЭМ!$C$39:$C$782,СВЦЭМ!$A$39:$A$782,$A39,СВЦЭМ!$B$39:$B$782,X$11)+'СЕТ СН'!$F$12+СВЦЭМ!$D$10+'СЕТ СН'!$F$5-'СЕТ СН'!$F$20</f>
        <v>3013.0884977899996</v>
      </c>
      <c r="Y39" s="36">
        <f>SUMIFS(СВЦЭМ!$C$39:$C$782,СВЦЭМ!$A$39:$A$782,$A39,СВЦЭМ!$B$39:$B$782,Y$11)+'СЕТ СН'!$F$12+СВЦЭМ!$D$10+'СЕТ СН'!$F$5-'СЕТ СН'!$F$20</f>
        <v>3050.7034408899999</v>
      </c>
    </row>
    <row r="40" spans="1:25" ht="15.75" x14ac:dyDescent="0.2">
      <c r="A40" s="35">
        <f t="shared" si="0"/>
        <v>45289</v>
      </c>
      <c r="B40" s="36">
        <f>SUMIFS(СВЦЭМ!$C$39:$C$782,СВЦЭМ!$A$39:$A$782,$A40,СВЦЭМ!$B$39:$B$782,B$11)+'СЕТ СН'!$F$12+СВЦЭМ!$D$10+'СЕТ СН'!$F$5-'СЕТ СН'!$F$20</f>
        <v>3173.1035907100004</v>
      </c>
      <c r="C40" s="36">
        <f>SUMIFS(СВЦЭМ!$C$39:$C$782,СВЦЭМ!$A$39:$A$782,$A40,СВЦЭМ!$B$39:$B$782,C$11)+'СЕТ СН'!$F$12+СВЦЭМ!$D$10+'СЕТ СН'!$F$5-'СЕТ СН'!$F$20</f>
        <v>3222.06618179</v>
      </c>
      <c r="D40" s="36">
        <f>SUMIFS(СВЦЭМ!$C$39:$C$782,СВЦЭМ!$A$39:$A$782,$A40,СВЦЭМ!$B$39:$B$782,D$11)+'СЕТ СН'!$F$12+СВЦЭМ!$D$10+'СЕТ СН'!$F$5-'СЕТ СН'!$F$20</f>
        <v>3190.9742771700003</v>
      </c>
      <c r="E40" s="36">
        <f>SUMIFS(СВЦЭМ!$C$39:$C$782,СВЦЭМ!$A$39:$A$782,$A40,СВЦЭМ!$B$39:$B$782,E$11)+'СЕТ СН'!$F$12+СВЦЭМ!$D$10+'СЕТ СН'!$F$5-'СЕТ СН'!$F$20</f>
        <v>3188.8494708500002</v>
      </c>
      <c r="F40" s="36">
        <f>SUMIFS(СВЦЭМ!$C$39:$C$782,СВЦЭМ!$A$39:$A$782,$A40,СВЦЭМ!$B$39:$B$782,F$11)+'СЕТ СН'!$F$12+СВЦЭМ!$D$10+'СЕТ СН'!$F$5-'СЕТ СН'!$F$20</f>
        <v>3190.3476980699998</v>
      </c>
      <c r="G40" s="36">
        <f>SUMIFS(СВЦЭМ!$C$39:$C$782,СВЦЭМ!$A$39:$A$782,$A40,СВЦЭМ!$B$39:$B$782,G$11)+'СЕТ СН'!$F$12+СВЦЭМ!$D$10+'СЕТ СН'!$F$5-'СЕТ СН'!$F$20</f>
        <v>3108.8559253100002</v>
      </c>
      <c r="H40" s="36">
        <f>SUMIFS(СВЦЭМ!$C$39:$C$782,СВЦЭМ!$A$39:$A$782,$A40,СВЦЭМ!$B$39:$B$782,H$11)+'СЕТ СН'!$F$12+СВЦЭМ!$D$10+'СЕТ СН'!$F$5-'СЕТ СН'!$F$20</f>
        <v>3134.0760619599996</v>
      </c>
      <c r="I40" s="36">
        <f>SUMIFS(СВЦЭМ!$C$39:$C$782,СВЦЭМ!$A$39:$A$782,$A40,СВЦЭМ!$B$39:$B$782,I$11)+'СЕТ СН'!$F$12+СВЦЭМ!$D$10+'СЕТ СН'!$F$5-'СЕТ СН'!$F$20</f>
        <v>3100.5868480600002</v>
      </c>
      <c r="J40" s="36">
        <f>SUMIFS(СВЦЭМ!$C$39:$C$782,СВЦЭМ!$A$39:$A$782,$A40,СВЦЭМ!$B$39:$B$782,J$11)+'СЕТ СН'!$F$12+СВЦЭМ!$D$10+'СЕТ СН'!$F$5-'СЕТ СН'!$F$20</f>
        <v>3097.3736008799997</v>
      </c>
      <c r="K40" s="36">
        <f>SUMIFS(СВЦЭМ!$C$39:$C$782,СВЦЭМ!$A$39:$A$782,$A40,СВЦЭМ!$B$39:$B$782,K$11)+'СЕТ СН'!$F$12+СВЦЭМ!$D$10+'СЕТ СН'!$F$5-'СЕТ СН'!$F$20</f>
        <v>3075.8423936999998</v>
      </c>
      <c r="L40" s="36">
        <f>SUMIFS(СВЦЭМ!$C$39:$C$782,СВЦЭМ!$A$39:$A$782,$A40,СВЦЭМ!$B$39:$B$782,L$11)+'СЕТ СН'!$F$12+СВЦЭМ!$D$10+'СЕТ СН'!$F$5-'СЕТ СН'!$F$20</f>
        <v>3086.5360160800001</v>
      </c>
      <c r="M40" s="36">
        <f>SUMIFS(СВЦЭМ!$C$39:$C$782,СВЦЭМ!$A$39:$A$782,$A40,СВЦЭМ!$B$39:$B$782,M$11)+'СЕТ СН'!$F$12+СВЦЭМ!$D$10+'СЕТ СН'!$F$5-'СЕТ СН'!$F$20</f>
        <v>3110.3252154000002</v>
      </c>
      <c r="N40" s="36">
        <f>SUMIFS(СВЦЭМ!$C$39:$C$782,СВЦЭМ!$A$39:$A$782,$A40,СВЦЭМ!$B$39:$B$782,N$11)+'СЕТ СН'!$F$12+СВЦЭМ!$D$10+'СЕТ СН'!$F$5-'СЕТ СН'!$F$20</f>
        <v>3104.7979427</v>
      </c>
      <c r="O40" s="36">
        <f>SUMIFS(СВЦЭМ!$C$39:$C$782,СВЦЭМ!$A$39:$A$782,$A40,СВЦЭМ!$B$39:$B$782,O$11)+'СЕТ СН'!$F$12+СВЦЭМ!$D$10+'СЕТ СН'!$F$5-'СЕТ СН'!$F$20</f>
        <v>3092.7987192000001</v>
      </c>
      <c r="P40" s="36">
        <f>SUMIFS(СВЦЭМ!$C$39:$C$782,СВЦЭМ!$A$39:$A$782,$A40,СВЦЭМ!$B$39:$B$782,P$11)+'СЕТ СН'!$F$12+СВЦЭМ!$D$10+'СЕТ СН'!$F$5-'СЕТ СН'!$F$20</f>
        <v>3105.4672502799999</v>
      </c>
      <c r="Q40" s="36">
        <f>SUMIFS(СВЦЭМ!$C$39:$C$782,СВЦЭМ!$A$39:$A$782,$A40,СВЦЭМ!$B$39:$B$782,Q$11)+'СЕТ СН'!$F$12+СВЦЭМ!$D$10+'СЕТ СН'!$F$5-'СЕТ СН'!$F$20</f>
        <v>3116.0945998799998</v>
      </c>
      <c r="R40" s="36">
        <f>SUMIFS(СВЦЭМ!$C$39:$C$782,СВЦЭМ!$A$39:$A$782,$A40,СВЦЭМ!$B$39:$B$782,R$11)+'СЕТ СН'!$F$12+СВЦЭМ!$D$10+'СЕТ СН'!$F$5-'СЕТ СН'!$F$20</f>
        <v>3111.8286200100001</v>
      </c>
      <c r="S40" s="36">
        <f>SUMIFS(СВЦЭМ!$C$39:$C$782,СВЦЭМ!$A$39:$A$782,$A40,СВЦЭМ!$B$39:$B$782,S$11)+'СЕТ СН'!$F$12+СВЦЭМ!$D$10+'СЕТ СН'!$F$5-'СЕТ СН'!$F$20</f>
        <v>3066.9985056999999</v>
      </c>
      <c r="T40" s="36">
        <f>SUMIFS(СВЦЭМ!$C$39:$C$782,СВЦЭМ!$A$39:$A$782,$A40,СВЦЭМ!$B$39:$B$782,T$11)+'СЕТ СН'!$F$12+СВЦЭМ!$D$10+'СЕТ СН'!$F$5-'СЕТ СН'!$F$20</f>
        <v>3080.9245398799999</v>
      </c>
      <c r="U40" s="36">
        <f>SUMIFS(СВЦЭМ!$C$39:$C$782,СВЦЭМ!$A$39:$A$782,$A40,СВЦЭМ!$B$39:$B$782,U$11)+'СЕТ СН'!$F$12+СВЦЭМ!$D$10+'СЕТ СН'!$F$5-'СЕТ СН'!$F$20</f>
        <v>3092.2101039899999</v>
      </c>
      <c r="V40" s="36">
        <f>SUMIFS(СВЦЭМ!$C$39:$C$782,СВЦЭМ!$A$39:$A$782,$A40,СВЦЭМ!$B$39:$B$782,V$11)+'СЕТ СН'!$F$12+СВЦЭМ!$D$10+'СЕТ СН'!$F$5-'СЕТ СН'!$F$20</f>
        <v>3120.2328872199996</v>
      </c>
      <c r="W40" s="36">
        <f>SUMIFS(СВЦЭМ!$C$39:$C$782,СВЦЭМ!$A$39:$A$782,$A40,СВЦЭМ!$B$39:$B$782,W$11)+'СЕТ СН'!$F$12+СВЦЭМ!$D$10+'СЕТ СН'!$F$5-'СЕТ СН'!$F$20</f>
        <v>3121.1862468600002</v>
      </c>
      <c r="X40" s="36">
        <f>SUMIFS(СВЦЭМ!$C$39:$C$782,СВЦЭМ!$A$39:$A$782,$A40,СВЦЭМ!$B$39:$B$782,X$11)+'СЕТ СН'!$F$12+СВЦЭМ!$D$10+'СЕТ СН'!$F$5-'СЕТ СН'!$F$20</f>
        <v>3119.7635104999999</v>
      </c>
      <c r="Y40" s="36">
        <f>SUMIFS(СВЦЭМ!$C$39:$C$782,СВЦЭМ!$A$39:$A$782,$A40,СВЦЭМ!$B$39:$B$782,Y$11)+'СЕТ СН'!$F$12+СВЦЭМ!$D$10+'СЕТ СН'!$F$5-'СЕТ СН'!$F$20</f>
        <v>3173.4016563499999</v>
      </c>
    </row>
    <row r="41" spans="1:25" ht="15.75" x14ac:dyDescent="0.2">
      <c r="A41" s="35">
        <f t="shared" si="0"/>
        <v>45290</v>
      </c>
      <c r="B41" s="36">
        <f>SUMIFS(СВЦЭМ!$C$39:$C$782,СВЦЭМ!$A$39:$A$782,$A41,СВЦЭМ!$B$39:$B$782,B$11)+'СЕТ СН'!$F$12+СВЦЭМ!$D$10+'СЕТ СН'!$F$5-'СЕТ СН'!$F$20</f>
        <v>3262.6707497400002</v>
      </c>
      <c r="C41" s="36">
        <f>SUMIFS(СВЦЭМ!$C$39:$C$782,СВЦЭМ!$A$39:$A$782,$A41,СВЦЭМ!$B$39:$B$782,C$11)+'СЕТ СН'!$F$12+СВЦЭМ!$D$10+'СЕТ СН'!$F$5-'СЕТ СН'!$F$20</f>
        <v>3307.5363509999997</v>
      </c>
      <c r="D41" s="36">
        <f>SUMIFS(СВЦЭМ!$C$39:$C$782,СВЦЭМ!$A$39:$A$782,$A41,СВЦЭМ!$B$39:$B$782,D$11)+'СЕТ СН'!$F$12+СВЦЭМ!$D$10+'СЕТ СН'!$F$5-'СЕТ СН'!$F$20</f>
        <v>3327.3972708800002</v>
      </c>
      <c r="E41" s="36">
        <f>SUMIFS(СВЦЭМ!$C$39:$C$782,СВЦЭМ!$A$39:$A$782,$A41,СВЦЭМ!$B$39:$B$782,E$11)+'СЕТ СН'!$F$12+СВЦЭМ!$D$10+'СЕТ СН'!$F$5-'СЕТ СН'!$F$20</f>
        <v>3325.2936876399999</v>
      </c>
      <c r="F41" s="36">
        <f>SUMIFS(СВЦЭМ!$C$39:$C$782,СВЦЭМ!$A$39:$A$782,$A41,СВЦЭМ!$B$39:$B$782,F$11)+'СЕТ СН'!$F$12+СВЦЭМ!$D$10+'СЕТ СН'!$F$5-'СЕТ СН'!$F$20</f>
        <v>3339.34097071</v>
      </c>
      <c r="G41" s="36">
        <f>SUMIFS(СВЦЭМ!$C$39:$C$782,СВЦЭМ!$A$39:$A$782,$A41,СВЦЭМ!$B$39:$B$782,G$11)+'СЕТ СН'!$F$12+СВЦЭМ!$D$10+'СЕТ СН'!$F$5-'СЕТ СН'!$F$20</f>
        <v>3324.7083118399996</v>
      </c>
      <c r="H41" s="36">
        <f>SUMIFS(СВЦЭМ!$C$39:$C$782,СВЦЭМ!$A$39:$A$782,$A41,СВЦЭМ!$B$39:$B$782,H$11)+'СЕТ СН'!$F$12+СВЦЭМ!$D$10+'СЕТ СН'!$F$5-'СЕТ СН'!$F$20</f>
        <v>3315.3194290800002</v>
      </c>
      <c r="I41" s="36">
        <f>SUMIFS(СВЦЭМ!$C$39:$C$782,СВЦЭМ!$A$39:$A$782,$A41,СВЦЭМ!$B$39:$B$782,I$11)+'СЕТ СН'!$F$12+СВЦЭМ!$D$10+'СЕТ СН'!$F$5-'СЕТ СН'!$F$20</f>
        <v>3250.7408494700003</v>
      </c>
      <c r="J41" s="36">
        <f>SUMIFS(СВЦЭМ!$C$39:$C$782,СВЦЭМ!$A$39:$A$782,$A41,СВЦЭМ!$B$39:$B$782,J$11)+'СЕТ СН'!$F$12+СВЦЭМ!$D$10+'СЕТ СН'!$F$5-'СЕТ СН'!$F$20</f>
        <v>3180.7666389699998</v>
      </c>
      <c r="K41" s="36">
        <f>SUMIFS(СВЦЭМ!$C$39:$C$782,СВЦЭМ!$A$39:$A$782,$A41,СВЦЭМ!$B$39:$B$782,K$11)+'СЕТ СН'!$F$12+СВЦЭМ!$D$10+'СЕТ СН'!$F$5-'СЕТ СН'!$F$20</f>
        <v>3184.0784159200002</v>
      </c>
      <c r="L41" s="36">
        <f>SUMIFS(СВЦЭМ!$C$39:$C$782,СВЦЭМ!$A$39:$A$782,$A41,СВЦЭМ!$B$39:$B$782,L$11)+'СЕТ СН'!$F$12+СВЦЭМ!$D$10+'СЕТ СН'!$F$5-'СЕТ СН'!$F$20</f>
        <v>3171.6577352300001</v>
      </c>
      <c r="M41" s="36">
        <f>SUMIFS(СВЦЭМ!$C$39:$C$782,СВЦЭМ!$A$39:$A$782,$A41,СВЦЭМ!$B$39:$B$782,M$11)+'СЕТ СН'!$F$12+СВЦЭМ!$D$10+'СЕТ СН'!$F$5-'СЕТ СН'!$F$20</f>
        <v>3202.8634679699999</v>
      </c>
      <c r="N41" s="36">
        <f>SUMIFS(СВЦЭМ!$C$39:$C$782,СВЦЭМ!$A$39:$A$782,$A41,СВЦЭМ!$B$39:$B$782,N$11)+'СЕТ СН'!$F$12+СВЦЭМ!$D$10+'СЕТ СН'!$F$5-'СЕТ СН'!$F$20</f>
        <v>3210.9175770499996</v>
      </c>
      <c r="O41" s="36">
        <f>SUMIFS(СВЦЭМ!$C$39:$C$782,СВЦЭМ!$A$39:$A$782,$A41,СВЦЭМ!$B$39:$B$782,O$11)+'СЕТ СН'!$F$12+СВЦЭМ!$D$10+'СЕТ СН'!$F$5-'СЕТ СН'!$F$20</f>
        <v>3225.2288262100001</v>
      </c>
      <c r="P41" s="36">
        <f>SUMIFS(СВЦЭМ!$C$39:$C$782,СВЦЭМ!$A$39:$A$782,$A41,СВЦЭМ!$B$39:$B$782,P$11)+'СЕТ СН'!$F$12+СВЦЭМ!$D$10+'СЕТ СН'!$F$5-'СЕТ СН'!$F$20</f>
        <v>3250.8061856900003</v>
      </c>
      <c r="Q41" s="36">
        <f>SUMIFS(СВЦЭМ!$C$39:$C$782,СВЦЭМ!$A$39:$A$782,$A41,СВЦЭМ!$B$39:$B$782,Q$11)+'СЕТ СН'!$F$12+СВЦЭМ!$D$10+'СЕТ СН'!$F$5-'СЕТ СН'!$F$20</f>
        <v>3261.6193571900003</v>
      </c>
      <c r="R41" s="36">
        <f>SUMIFS(СВЦЭМ!$C$39:$C$782,СВЦЭМ!$A$39:$A$782,$A41,СВЦЭМ!$B$39:$B$782,R$11)+'СЕТ СН'!$F$12+СВЦЭМ!$D$10+'СЕТ СН'!$F$5-'СЕТ СН'!$F$20</f>
        <v>3267.2680125099996</v>
      </c>
      <c r="S41" s="36">
        <f>SUMIFS(СВЦЭМ!$C$39:$C$782,СВЦЭМ!$A$39:$A$782,$A41,СВЦЭМ!$B$39:$B$782,S$11)+'СЕТ СН'!$F$12+СВЦЭМ!$D$10+'СЕТ СН'!$F$5-'СЕТ СН'!$F$20</f>
        <v>3244.0286614500001</v>
      </c>
      <c r="T41" s="36">
        <f>SUMIFS(СВЦЭМ!$C$39:$C$782,СВЦЭМ!$A$39:$A$782,$A41,СВЦЭМ!$B$39:$B$782,T$11)+'СЕТ СН'!$F$12+СВЦЭМ!$D$10+'СЕТ СН'!$F$5-'СЕТ СН'!$F$20</f>
        <v>3167.9541187000004</v>
      </c>
      <c r="U41" s="36">
        <f>SUMIFS(СВЦЭМ!$C$39:$C$782,СВЦЭМ!$A$39:$A$782,$A41,СВЦЭМ!$B$39:$B$782,U$11)+'СЕТ СН'!$F$12+СВЦЭМ!$D$10+'СЕТ СН'!$F$5-'СЕТ СН'!$F$20</f>
        <v>3204.5485223799997</v>
      </c>
      <c r="V41" s="36">
        <f>SUMIFS(СВЦЭМ!$C$39:$C$782,СВЦЭМ!$A$39:$A$782,$A41,СВЦЭМ!$B$39:$B$782,V$11)+'СЕТ СН'!$F$12+СВЦЭМ!$D$10+'СЕТ СН'!$F$5-'СЕТ СН'!$F$20</f>
        <v>3214.2014486099997</v>
      </c>
      <c r="W41" s="36">
        <f>SUMIFS(СВЦЭМ!$C$39:$C$782,СВЦЭМ!$A$39:$A$782,$A41,СВЦЭМ!$B$39:$B$782,W$11)+'СЕТ СН'!$F$12+СВЦЭМ!$D$10+'СЕТ СН'!$F$5-'СЕТ СН'!$F$20</f>
        <v>3222.9676020799998</v>
      </c>
      <c r="X41" s="36">
        <f>SUMIFS(СВЦЭМ!$C$39:$C$782,СВЦЭМ!$A$39:$A$782,$A41,СВЦЭМ!$B$39:$B$782,X$11)+'СЕТ СН'!$F$12+СВЦЭМ!$D$10+'СЕТ СН'!$F$5-'СЕТ СН'!$F$20</f>
        <v>3251.3105217900002</v>
      </c>
      <c r="Y41" s="36">
        <f>SUMIFS(СВЦЭМ!$C$39:$C$782,СВЦЭМ!$A$39:$A$782,$A41,СВЦЭМ!$B$39:$B$782,Y$11)+'СЕТ СН'!$F$12+СВЦЭМ!$D$10+'СЕТ СН'!$F$5-'СЕТ СН'!$F$20</f>
        <v>3268.40385358</v>
      </c>
    </row>
    <row r="42" spans="1:25" ht="15.75" x14ac:dyDescent="0.2">
      <c r="A42" s="35">
        <f t="shared" si="0"/>
        <v>45291</v>
      </c>
      <c r="B42" s="36">
        <f>SUMIFS(СВЦЭМ!$C$39:$C$782,СВЦЭМ!$A$39:$A$782,$A42,СВЦЭМ!$B$39:$B$782,B$11)+'СЕТ СН'!$F$12+СВЦЭМ!$D$10+'СЕТ СН'!$F$5-'СЕТ СН'!$F$20</f>
        <v>3216.4984487399997</v>
      </c>
      <c r="C42" s="36">
        <f>SUMIFS(СВЦЭМ!$C$39:$C$782,СВЦЭМ!$A$39:$A$782,$A42,СВЦЭМ!$B$39:$B$782,C$11)+'СЕТ СН'!$F$12+СВЦЭМ!$D$10+'СЕТ СН'!$F$5-'СЕТ СН'!$F$20</f>
        <v>3197.9719930199999</v>
      </c>
      <c r="D42" s="36">
        <f>SUMIFS(СВЦЭМ!$C$39:$C$782,СВЦЭМ!$A$39:$A$782,$A42,СВЦЭМ!$B$39:$B$782,D$11)+'СЕТ СН'!$F$12+СВЦЭМ!$D$10+'СЕТ СН'!$F$5-'СЕТ СН'!$F$20</f>
        <v>3220.3401817699996</v>
      </c>
      <c r="E42" s="36">
        <f>SUMIFS(СВЦЭМ!$C$39:$C$782,СВЦЭМ!$A$39:$A$782,$A42,СВЦЭМ!$B$39:$B$782,E$11)+'СЕТ СН'!$F$12+СВЦЭМ!$D$10+'СЕТ СН'!$F$5-'СЕТ СН'!$F$20</f>
        <v>3224.1596535899998</v>
      </c>
      <c r="F42" s="36">
        <f>SUMIFS(СВЦЭМ!$C$39:$C$782,СВЦЭМ!$A$39:$A$782,$A42,СВЦЭМ!$B$39:$B$782,F$11)+'СЕТ СН'!$F$12+СВЦЭМ!$D$10+'СЕТ СН'!$F$5-'СЕТ СН'!$F$20</f>
        <v>3219.5727551700002</v>
      </c>
      <c r="G42" s="36">
        <f>SUMIFS(СВЦЭМ!$C$39:$C$782,СВЦЭМ!$A$39:$A$782,$A42,СВЦЭМ!$B$39:$B$782,G$11)+'СЕТ СН'!$F$12+СВЦЭМ!$D$10+'СЕТ СН'!$F$5-'СЕТ СН'!$F$20</f>
        <v>3172.1217679399997</v>
      </c>
      <c r="H42" s="36">
        <f>SUMIFS(СВЦЭМ!$C$39:$C$782,СВЦЭМ!$A$39:$A$782,$A42,СВЦЭМ!$B$39:$B$782,H$11)+'СЕТ СН'!$F$12+СВЦЭМ!$D$10+'СЕТ СН'!$F$5-'СЕТ СН'!$F$20</f>
        <v>3169.99659591</v>
      </c>
      <c r="I42" s="36">
        <f>SUMIFS(СВЦЭМ!$C$39:$C$782,СВЦЭМ!$A$39:$A$782,$A42,СВЦЭМ!$B$39:$B$782,I$11)+'СЕТ СН'!$F$12+СВЦЭМ!$D$10+'СЕТ СН'!$F$5-'СЕТ СН'!$F$20</f>
        <v>3172.8162839200004</v>
      </c>
      <c r="J42" s="36">
        <f>SUMIFS(СВЦЭМ!$C$39:$C$782,СВЦЭМ!$A$39:$A$782,$A42,СВЦЭМ!$B$39:$B$782,J$11)+'СЕТ СН'!$F$12+СВЦЭМ!$D$10+'СЕТ СН'!$F$5-'СЕТ СН'!$F$20</f>
        <v>3143.8170588499997</v>
      </c>
      <c r="K42" s="36">
        <f>SUMIFS(СВЦЭМ!$C$39:$C$782,СВЦЭМ!$A$39:$A$782,$A42,СВЦЭМ!$B$39:$B$782,K$11)+'СЕТ СН'!$F$12+СВЦЭМ!$D$10+'СЕТ СН'!$F$5-'СЕТ СН'!$F$20</f>
        <v>3103.9004660099999</v>
      </c>
      <c r="L42" s="36">
        <f>SUMIFS(СВЦЭМ!$C$39:$C$782,СВЦЭМ!$A$39:$A$782,$A42,СВЦЭМ!$B$39:$B$782,L$11)+'СЕТ СН'!$F$12+СВЦЭМ!$D$10+'СЕТ СН'!$F$5-'СЕТ СН'!$F$20</f>
        <v>3084.5427271899998</v>
      </c>
      <c r="M42" s="36">
        <f>SUMIFS(СВЦЭМ!$C$39:$C$782,СВЦЭМ!$A$39:$A$782,$A42,СВЦЭМ!$B$39:$B$782,M$11)+'СЕТ СН'!$F$12+СВЦЭМ!$D$10+'СЕТ СН'!$F$5-'СЕТ СН'!$F$20</f>
        <v>3069.6834827599996</v>
      </c>
      <c r="N42" s="36">
        <f>SUMIFS(СВЦЭМ!$C$39:$C$782,СВЦЭМ!$A$39:$A$782,$A42,СВЦЭМ!$B$39:$B$782,N$11)+'СЕТ СН'!$F$12+СВЦЭМ!$D$10+'СЕТ СН'!$F$5-'СЕТ СН'!$F$20</f>
        <v>3076.4649449999997</v>
      </c>
      <c r="O42" s="36">
        <f>SUMIFS(СВЦЭМ!$C$39:$C$782,СВЦЭМ!$A$39:$A$782,$A42,СВЦЭМ!$B$39:$B$782,O$11)+'СЕТ СН'!$F$12+СВЦЭМ!$D$10+'СЕТ СН'!$F$5-'СЕТ СН'!$F$20</f>
        <v>3086.2832918499998</v>
      </c>
      <c r="P42" s="36">
        <f>SUMIFS(СВЦЭМ!$C$39:$C$782,СВЦЭМ!$A$39:$A$782,$A42,СВЦЭМ!$B$39:$B$782,P$11)+'СЕТ СН'!$F$12+СВЦЭМ!$D$10+'СЕТ СН'!$F$5-'СЕТ СН'!$F$20</f>
        <v>3114.2250848200001</v>
      </c>
      <c r="Q42" s="36">
        <f>SUMIFS(СВЦЭМ!$C$39:$C$782,СВЦЭМ!$A$39:$A$782,$A42,СВЦЭМ!$B$39:$B$782,Q$11)+'СЕТ СН'!$F$12+СВЦЭМ!$D$10+'СЕТ СН'!$F$5-'СЕТ СН'!$F$20</f>
        <v>3093.7650402700001</v>
      </c>
      <c r="R42" s="36">
        <f>SUMIFS(СВЦЭМ!$C$39:$C$782,СВЦЭМ!$A$39:$A$782,$A42,СВЦЭМ!$B$39:$B$782,R$11)+'СЕТ СН'!$F$12+СВЦЭМ!$D$10+'СЕТ СН'!$F$5-'СЕТ СН'!$F$20</f>
        <v>3110.21132493</v>
      </c>
      <c r="S42" s="36">
        <f>SUMIFS(СВЦЭМ!$C$39:$C$782,СВЦЭМ!$A$39:$A$782,$A42,СВЦЭМ!$B$39:$B$782,S$11)+'СЕТ СН'!$F$12+СВЦЭМ!$D$10+'СЕТ СН'!$F$5-'СЕТ СН'!$F$20</f>
        <v>3069.4524046299998</v>
      </c>
      <c r="T42" s="36">
        <f>SUMIFS(СВЦЭМ!$C$39:$C$782,СВЦЭМ!$A$39:$A$782,$A42,СВЦЭМ!$B$39:$B$782,T$11)+'СЕТ СН'!$F$12+СВЦЭМ!$D$10+'СЕТ СН'!$F$5-'СЕТ СН'!$F$20</f>
        <v>3003.1181847299999</v>
      </c>
      <c r="U42" s="36">
        <f>SUMIFS(СВЦЭМ!$C$39:$C$782,СВЦЭМ!$A$39:$A$782,$A42,СВЦЭМ!$B$39:$B$782,U$11)+'СЕТ СН'!$F$12+СВЦЭМ!$D$10+'СЕТ СН'!$F$5-'СЕТ СН'!$F$20</f>
        <v>2980.5036298499999</v>
      </c>
      <c r="V42" s="36">
        <f>SUMIFS(СВЦЭМ!$C$39:$C$782,СВЦЭМ!$A$39:$A$782,$A42,СВЦЭМ!$B$39:$B$782,V$11)+'СЕТ СН'!$F$12+СВЦЭМ!$D$10+'СЕТ СН'!$F$5-'СЕТ СН'!$F$20</f>
        <v>3021.6848723799999</v>
      </c>
      <c r="W42" s="36">
        <f>SUMIFS(СВЦЭМ!$C$39:$C$782,СВЦЭМ!$A$39:$A$782,$A42,СВЦЭМ!$B$39:$B$782,W$11)+'СЕТ СН'!$F$12+СВЦЭМ!$D$10+'СЕТ СН'!$F$5-'СЕТ СН'!$F$20</f>
        <v>3077.7578979399996</v>
      </c>
      <c r="X42" s="36">
        <f>SUMIFS(СВЦЭМ!$C$39:$C$782,СВЦЭМ!$A$39:$A$782,$A42,СВЦЭМ!$B$39:$B$782,X$11)+'СЕТ СН'!$F$12+СВЦЭМ!$D$10+'СЕТ СН'!$F$5-'СЕТ СН'!$F$20</f>
        <v>3140.13217085</v>
      </c>
      <c r="Y42" s="36">
        <f>SUMIFS(СВЦЭМ!$C$39:$C$782,СВЦЭМ!$A$39:$A$782,$A42,СВЦЭМ!$B$39:$B$782,Y$11)+'СЕТ СН'!$F$12+СВЦЭМ!$D$10+'СЕТ СН'!$F$5-'СЕТ СН'!$F$20</f>
        <v>3189.87528492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01.12.2023</v>
      </c>
      <c r="B48" s="36">
        <f>SUMIFS(СВЦЭМ!$C$39:$C$782,СВЦЭМ!$A$39:$A$782,$A48,СВЦЭМ!$B$39:$B$782,B$47)+'СЕТ СН'!$G$12+СВЦЭМ!$D$10+'СЕТ СН'!$G$5-'СЕТ СН'!$G$20</f>
        <v>3791.2710637800001</v>
      </c>
      <c r="C48" s="36">
        <f>SUMIFS(СВЦЭМ!$C$39:$C$782,СВЦЭМ!$A$39:$A$782,$A48,СВЦЭМ!$B$39:$B$782,C$47)+'СЕТ СН'!$G$12+СВЦЭМ!$D$10+'СЕТ СН'!$G$5-'СЕТ СН'!$G$20</f>
        <v>3831.0072781600002</v>
      </c>
      <c r="D48" s="36">
        <f>SUMIFS(СВЦЭМ!$C$39:$C$782,СВЦЭМ!$A$39:$A$782,$A48,СВЦЭМ!$B$39:$B$782,D$47)+'СЕТ СН'!$G$12+СВЦЭМ!$D$10+'СЕТ СН'!$G$5-'СЕТ СН'!$G$20</f>
        <v>3864.7026490999997</v>
      </c>
      <c r="E48" s="36">
        <f>SUMIFS(СВЦЭМ!$C$39:$C$782,СВЦЭМ!$A$39:$A$782,$A48,СВЦЭМ!$B$39:$B$782,E$47)+'СЕТ СН'!$G$12+СВЦЭМ!$D$10+'СЕТ СН'!$G$5-'СЕТ СН'!$G$20</f>
        <v>3868.9533714099998</v>
      </c>
      <c r="F48" s="36">
        <f>SUMIFS(СВЦЭМ!$C$39:$C$782,СВЦЭМ!$A$39:$A$782,$A48,СВЦЭМ!$B$39:$B$782,F$47)+'СЕТ СН'!$G$12+СВЦЭМ!$D$10+'СЕТ СН'!$G$5-'СЕТ СН'!$G$20</f>
        <v>3877.5118778300002</v>
      </c>
      <c r="G48" s="36">
        <f>SUMIFS(СВЦЭМ!$C$39:$C$782,СВЦЭМ!$A$39:$A$782,$A48,СВЦЭМ!$B$39:$B$782,G$47)+'СЕТ СН'!$G$12+СВЦЭМ!$D$10+'СЕТ СН'!$G$5-'СЕТ СН'!$G$20</f>
        <v>3853.2624037199998</v>
      </c>
      <c r="H48" s="36">
        <f>SUMIFS(СВЦЭМ!$C$39:$C$782,СВЦЭМ!$A$39:$A$782,$A48,СВЦЭМ!$B$39:$B$782,H$47)+'СЕТ СН'!$G$12+СВЦЭМ!$D$10+'СЕТ СН'!$G$5-'СЕТ СН'!$G$20</f>
        <v>3806.8168879099999</v>
      </c>
      <c r="I48" s="36">
        <f>SUMIFS(СВЦЭМ!$C$39:$C$782,СВЦЭМ!$A$39:$A$782,$A48,СВЦЭМ!$B$39:$B$782,I$47)+'СЕТ СН'!$G$12+СВЦЭМ!$D$10+'СЕТ СН'!$G$5-'СЕТ СН'!$G$20</f>
        <v>3759.70010598</v>
      </c>
      <c r="J48" s="36">
        <f>SUMIFS(СВЦЭМ!$C$39:$C$782,СВЦЭМ!$A$39:$A$782,$A48,СВЦЭМ!$B$39:$B$782,J$47)+'СЕТ СН'!$G$12+СВЦЭМ!$D$10+'СЕТ СН'!$G$5-'СЕТ СН'!$G$20</f>
        <v>3710.40532811</v>
      </c>
      <c r="K48" s="36">
        <f>SUMIFS(СВЦЭМ!$C$39:$C$782,СВЦЭМ!$A$39:$A$782,$A48,СВЦЭМ!$B$39:$B$782,K$47)+'СЕТ СН'!$G$12+СВЦЭМ!$D$10+'СЕТ СН'!$G$5-'СЕТ СН'!$G$20</f>
        <v>3692.8822359199999</v>
      </c>
      <c r="L48" s="36">
        <f>SUMIFS(СВЦЭМ!$C$39:$C$782,СВЦЭМ!$A$39:$A$782,$A48,СВЦЭМ!$B$39:$B$782,L$47)+'СЕТ СН'!$G$12+СВЦЭМ!$D$10+'СЕТ СН'!$G$5-'СЕТ СН'!$G$20</f>
        <v>3689.6395331899998</v>
      </c>
      <c r="M48" s="36">
        <f>SUMIFS(СВЦЭМ!$C$39:$C$782,СВЦЭМ!$A$39:$A$782,$A48,СВЦЭМ!$B$39:$B$782,M$47)+'СЕТ СН'!$G$12+СВЦЭМ!$D$10+'СЕТ СН'!$G$5-'СЕТ СН'!$G$20</f>
        <v>3713.6523150900002</v>
      </c>
      <c r="N48" s="36">
        <f>SUMIFS(СВЦЭМ!$C$39:$C$782,СВЦЭМ!$A$39:$A$782,$A48,СВЦЭМ!$B$39:$B$782,N$47)+'СЕТ СН'!$G$12+СВЦЭМ!$D$10+'СЕТ СН'!$G$5-'СЕТ СН'!$G$20</f>
        <v>3728.8290651899997</v>
      </c>
      <c r="O48" s="36">
        <f>SUMIFS(СВЦЭМ!$C$39:$C$782,СВЦЭМ!$A$39:$A$782,$A48,СВЦЭМ!$B$39:$B$782,O$47)+'СЕТ СН'!$G$12+СВЦЭМ!$D$10+'СЕТ СН'!$G$5-'СЕТ СН'!$G$20</f>
        <v>3732.9506005499998</v>
      </c>
      <c r="P48" s="36">
        <f>SUMIFS(СВЦЭМ!$C$39:$C$782,СВЦЭМ!$A$39:$A$782,$A48,СВЦЭМ!$B$39:$B$782,P$47)+'СЕТ СН'!$G$12+СВЦЭМ!$D$10+'СЕТ СН'!$G$5-'СЕТ СН'!$G$20</f>
        <v>3746.3812657199996</v>
      </c>
      <c r="Q48" s="36">
        <f>SUMIFS(СВЦЭМ!$C$39:$C$782,СВЦЭМ!$A$39:$A$782,$A48,СВЦЭМ!$B$39:$B$782,Q$47)+'СЕТ СН'!$G$12+СВЦЭМ!$D$10+'СЕТ СН'!$G$5-'СЕТ СН'!$G$20</f>
        <v>3724.9107175999998</v>
      </c>
      <c r="R48" s="36">
        <f>SUMIFS(СВЦЭМ!$C$39:$C$782,СВЦЭМ!$A$39:$A$782,$A48,СВЦЭМ!$B$39:$B$782,R$47)+'СЕТ СН'!$G$12+СВЦЭМ!$D$10+'СЕТ СН'!$G$5-'СЕТ СН'!$G$20</f>
        <v>3730.8309471699999</v>
      </c>
      <c r="S48" s="36">
        <f>SUMIFS(СВЦЭМ!$C$39:$C$782,СВЦЭМ!$A$39:$A$782,$A48,СВЦЭМ!$B$39:$B$782,S$47)+'СЕТ СН'!$G$12+СВЦЭМ!$D$10+'СЕТ СН'!$G$5-'СЕТ СН'!$G$20</f>
        <v>3696.2752568799997</v>
      </c>
      <c r="T48" s="36">
        <f>SUMIFS(СВЦЭМ!$C$39:$C$782,СВЦЭМ!$A$39:$A$782,$A48,СВЦЭМ!$B$39:$B$782,T$47)+'СЕТ СН'!$G$12+СВЦЭМ!$D$10+'СЕТ СН'!$G$5-'СЕТ СН'!$G$20</f>
        <v>3650.23611252</v>
      </c>
      <c r="U48" s="36">
        <f>SUMIFS(СВЦЭМ!$C$39:$C$782,СВЦЭМ!$A$39:$A$782,$A48,СВЦЭМ!$B$39:$B$782,U$47)+'СЕТ СН'!$G$12+СВЦЭМ!$D$10+'СЕТ СН'!$G$5-'СЕТ СН'!$G$20</f>
        <v>3659.3855509300001</v>
      </c>
      <c r="V48" s="36">
        <f>SUMIFS(СВЦЭМ!$C$39:$C$782,СВЦЭМ!$A$39:$A$782,$A48,СВЦЭМ!$B$39:$B$782,V$47)+'СЕТ СН'!$G$12+СВЦЭМ!$D$10+'СЕТ СН'!$G$5-'СЕТ СН'!$G$20</f>
        <v>3691.2852024899998</v>
      </c>
      <c r="W48" s="36">
        <f>SUMIFS(СВЦЭМ!$C$39:$C$782,СВЦЭМ!$A$39:$A$782,$A48,СВЦЭМ!$B$39:$B$782,W$47)+'СЕТ СН'!$G$12+СВЦЭМ!$D$10+'СЕТ СН'!$G$5-'СЕТ СН'!$G$20</f>
        <v>3705.99044091</v>
      </c>
      <c r="X48" s="36">
        <f>SUMIFS(СВЦЭМ!$C$39:$C$782,СВЦЭМ!$A$39:$A$782,$A48,СВЦЭМ!$B$39:$B$782,X$47)+'СЕТ СН'!$G$12+СВЦЭМ!$D$10+'СЕТ СН'!$G$5-'СЕТ СН'!$G$20</f>
        <v>3709.3830683199999</v>
      </c>
      <c r="Y48" s="36">
        <f>SUMIFS(СВЦЭМ!$C$39:$C$782,СВЦЭМ!$A$39:$A$782,$A48,СВЦЭМ!$B$39:$B$782,Y$47)+'СЕТ СН'!$G$12+СВЦЭМ!$D$10+'СЕТ СН'!$G$5-'СЕТ СН'!$G$20</f>
        <v>3734.1369192299999</v>
      </c>
    </row>
    <row r="49" spans="1:25" ht="15.75" x14ac:dyDescent="0.2">
      <c r="A49" s="35">
        <f>A48+1</f>
        <v>45262</v>
      </c>
      <c r="B49" s="36">
        <f>SUMIFS(СВЦЭМ!$C$39:$C$782,СВЦЭМ!$A$39:$A$782,$A49,СВЦЭМ!$B$39:$B$782,B$47)+'СЕТ СН'!$G$12+СВЦЭМ!$D$10+'СЕТ СН'!$G$5-'СЕТ СН'!$G$20</f>
        <v>3860.6772523600002</v>
      </c>
      <c r="C49" s="36">
        <f>SUMIFS(СВЦЭМ!$C$39:$C$782,СВЦЭМ!$A$39:$A$782,$A49,СВЦЭМ!$B$39:$B$782,C$47)+'СЕТ СН'!$G$12+СВЦЭМ!$D$10+'СЕТ СН'!$G$5-'СЕТ СН'!$G$20</f>
        <v>3857.5871217499998</v>
      </c>
      <c r="D49" s="36">
        <f>SUMIFS(СВЦЭМ!$C$39:$C$782,СВЦЭМ!$A$39:$A$782,$A49,СВЦЭМ!$B$39:$B$782,D$47)+'СЕТ СН'!$G$12+СВЦЭМ!$D$10+'СЕТ СН'!$G$5-'СЕТ СН'!$G$20</f>
        <v>3870.02463429</v>
      </c>
      <c r="E49" s="36">
        <f>SUMIFS(СВЦЭМ!$C$39:$C$782,СВЦЭМ!$A$39:$A$782,$A49,СВЦЭМ!$B$39:$B$782,E$47)+'СЕТ СН'!$G$12+СВЦЭМ!$D$10+'СЕТ СН'!$G$5-'СЕТ СН'!$G$20</f>
        <v>3886.0922597600002</v>
      </c>
      <c r="F49" s="36">
        <f>SUMIFS(СВЦЭМ!$C$39:$C$782,СВЦЭМ!$A$39:$A$782,$A49,СВЦЭМ!$B$39:$B$782,F$47)+'СЕТ СН'!$G$12+СВЦЭМ!$D$10+'СЕТ СН'!$G$5-'СЕТ СН'!$G$20</f>
        <v>3892.9666012899997</v>
      </c>
      <c r="G49" s="36">
        <f>SUMIFS(СВЦЭМ!$C$39:$C$782,СВЦЭМ!$A$39:$A$782,$A49,СВЦЭМ!$B$39:$B$782,G$47)+'СЕТ СН'!$G$12+СВЦЭМ!$D$10+'СЕТ СН'!$G$5-'СЕТ СН'!$G$20</f>
        <v>3895.6111820699998</v>
      </c>
      <c r="H49" s="36">
        <f>SUMIFS(СВЦЭМ!$C$39:$C$782,СВЦЭМ!$A$39:$A$782,$A49,СВЦЭМ!$B$39:$B$782,H$47)+'СЕТ СН'!$G$12+СВЦЭМ!$D$10+'СЕТ СН'!$G$5-'СЕТ СН'!$G$20</f>
        <v>3892.0974816099997</v>
      </c>
      <c r="I49" s="36">
        <f>SUMIFS(СВЦЭМ!$C$39:$C$782,СВЦЭМ!$A$39:$A$782,$A49,СВЦЭМ!$B$39:$B$782,I$47)+'СЕТ СН'!$G$12+СВЦЭМ!$D$10+'СЕТ СН'!$G$5-'СЕТ СН'!$G$20</f>
        <v>3848.8530294000002</v>
      </c>
      <c r="J49" s="36">
        <f>SUMIFS(СВЦЭМ!$C$39:$C$782,СВЦЭМ!$A$39:$A$782,$A49,СВЦЭМ!$B$39:$B$782,J$47)+'СЕТ СН'!$G$12+СВЦЭМ!$D$10+'СЕТ СН'!$G$5-'СЕТ СН'!$G$20</f>
        <v>3808.0125949900003</v>
      </c>
      <c r="K49" s="36">
        <f>SUMIFS(СВЦЭМ!$C$39:$C$782,СВЦЭМ!$A$39:$A$782,$A49,СВЦЭМ!$B$39:$B$782,K$47)+'СЕТ СН'!$G$12+СВЦЭМ!$D$10+'СЕТ СН'!$G$5-'СЕТ СН'!$G$20</f>
        <v>3768.6418033299997</v>
      </c>
      <c r="L49" s="36">
        <f>SUMIFS(СВЦЭМ!$C$39:$C$782,СВЦЭМ!$A$39:$A$782,$A49,СВЦЭМ!$B$39:$B$782,L$47)+'СЕТ СН'!$G$12+СВЦЭМ!$D$10+'СЕТ СН'!$G$5-'СЕТ СН'!$G$20</f>
        <v>3735.00405237</v>
      </c>
      <c r="M49" s="36">
        <f>SUMIFS(СВЦЭМ!$C$39:$C$782,СВЦЭМ!$A$39:$A$782,$A49,СВЦЭМ!$B$39:$B$782,M$47)+'СЕТ СН'!$G$12+СВЦЭМ!$D$10+'СЕТ СН'!$G$5-'СЕТ СН'!$G$20</f>
        <v>3727.4299631499998</v>
      </c>
      <c r="N49" s="36">
        <f>SUMIFS(СВЦЭМ!$C$39:$C$782,СВЦЭМ!$A$39:$A$782,$A49,СВЦЭМ!$B$39:$B$782,N$47)+'СЕТ СН'!$G$12+СВЦЭМ!$D$10+'СЕТ СН'!$G$5-'СЕТ СН'!$G$20</f>
        <v>3748.6610631899998</v>
      </c>
      <c r="O49" s="36">
        <f>SUMIFS(СВЦЭМ!$C$39:$C$782,СВЦЭМ!$A$39:$A$782,$A49,СВЦЭМ!$B$39:$B$782,O$47)+'СЕТ СН'!$G$12+СВЦЭМ!$D$10+'СЕТ СН'!$G$5-'СЕТ СН'!$G$20</f>
        <v>3772.3336896299998</v>
      </c>
      <c r="P49" s="36">
        <f>SUMIFS(СВЦЭМ!$C$39:$C$782,СВЦЭМ!$A$39:$A$782,$A49,СВЦЭМ!$B$39:$B$782,P$47)+'СЕТ СН'!$G$12+СВЦЭМ!$D$10+'СЕТ СН'!$G$5-'СЕТ СН'!$G$20</f>
        <v>3782.57319061</v>
      </c>
      <c r="Q49" s="36">
        <f>SUMIFS(СВЦЭМ!$C$39:$C$782,СВЦЭМ!$A$39:$A$782,$A49,СВЦЭМ!$B$39:$B$782,Q$47)+'СЕТ СН'!$G$12+СВЦЭМ!$D$10+'СЕТ СН'!$G$5-'СЕТ СН'!$G$20</f>
        <v>3790.29713154</v>
      </c>
      <c r="R49" s="36">
        <f>SUMIFS(СВЦЭМ!$C$39:$C$782,СВЦЭМ!$A$39:$A$782,$A49,СВЦЭМ!$B$39:$B$782,R$47)+'СЕТ СН'!$G$12+СВЦЭМ!$D$10+'СЕТ СН'!$G$5-'СЕТ СН'!$G$20</f>
        <v>3766.9361792999998</v>
      </c>
      <c r="S49" s="36">
        <f>SUMIFS(СВЦЭМ!$C$39:$C$782,СВЦЭМ!$A$39:$A$782,$A49,СВЦЭМ!$B$39:$B$782,S$47)+'СЕТ СН'!$G$12+СВЦЭМ!$D$10+'СЕТ СН'!$G$5-'СЕТ СН'!$G$20</f>
        <v>3726.1338563700001</v>
      </c>
      <c r="T49" s="36">
        <f>SUMIFS(СВЦЭМ!$C$39:$C$782,СВЦЭМ!$A$39:$A$782,$A49,СВЦЭМ!$B$39:$B$782,T$47)+'СЕТ СН'!$G$12+СВЦЭМ!$D$10+'СЕТ СН'!$G$5-'СЕТ СН'!$G$20</f>
        <v>3690.55165614</v>
      </c>
      <c r="U49" s="36">
        <f>SUMIFS(СВЦЭМ!$C$39:$C$782,СВЦЭМ!$A$39:$A$782,$A49,СВЦЭМ!$B$39:$B$782,U$47)+'СЕТ СН'!$G$12+СВЦЭМ!$D$10+'СЕТ СН'!$G$5-'СЕТ СН'!$G$20</f>
        <v>3700.99528014</v>
      </c>
      <c r="V49" s="36">
        <f>SUMIFS(СВЦЭМ!$C$39:$C$782,СВЦЭМ!$A$39:$A$782,$A49,СВЦЭМ!$B$39:$B$782,V$47)+'СЕТ СН'!$G$12+СВЦЭМ!$D$10+'СЕТ СН'!$G$5-'СЕТ СН'!$G$20</f>
        <v>3729.9091802499997</v>
      </c>
      <c r="W49" s="36">
        <f>SUMIFS(СВЦЭМ!$C$39:$C$782,СВЦЭМ!$A$39:$A$782,$A49,СВЦЭМ!$B$39:$B$782,W$47)+'СЕТ СН'!$G$12+СВЦЭМ!$D$10+'СЕТ СН'!$G$5-'СЕТ СН'!$G$20</f>
        <v>3739.58520684</v>
      </c>
      <c r="X49" s="36">
        <f>SUMIFS(СВЦЭМ!$C$39:$C$782,СВЦЭМ!$A$39:$A$782,$A49,СВЦЭМ!$B$39:$B$782,X$47)+'СЕТ СН'!$G$12+СВЦЭМ!$D$10+'СЕТ СН'!$G$5-'СЕТ СН'!$G$20</f>
        <v>3776.3842680099997</v>
      </c>
      <c r="Y49" s="36">
        <f>SUMIFS(СВЦЭМ!$C$39:$C$782,СВЦЭМ!$A$39:$A$782,$A49,СВЦЭМ!$B$39:$B$782,Y$47)+'СЕТ СН'!$G$12+СВЦЭМ!$D$10+'СЕТ СН'!$G$5-'СЕТ СН'!$G$20</f>
        <v>3801.4213384599998</v>
      </c>
    </row>
    <row r="50" spans="1:25" ht="15.75" x14ac:dyDescent="0.2">
      <c r="A50" s="35">
        <f t="shared" ref="A50:A78" si="1">A49+1</f>
        <v>45263</v>
      </c>
      <c r="B50" s="36">
        <f>SUMIFS(СВЦЭМ!$C$39:$C$782,СВЦЭМ!$A$39:$A$782,$A50,СВЦЭМ!$B$39:$B$782,B$47)+'СЕТ СН'!$G$12+СВЦЭМ!$D$10+'СЕТ СН'!$G$5-'СЕТ СН'!$G$20</f>
        <v>3755.9784420400001</v>
      </c>
      <c r="C50" s="36">
        <f>SUMIFS(СВЦЭМ!$C$39:$C$782,СВЦЭМ!$A$39:$A$782,$A50,СВЦЭМ!$B$39:$B$782,C$47)+'СЕТ СН'!$G$12+СВЦЭМ!$D$10+'СЕТ СН'!$G$5-'СЕТ СН'!$G$20</f>
        <v>3806.4634540899997</v>
      </c>
      <c r="D50" s="36">
        <f>SUMIFS(СВЦЭМ!$C$39:$C$782,СВЦЭМ!$A$39:$A$782,$A50,СВЦЭМ!$B$39:$B$782,D$47)+'СЕТ СН'!$G$12+СВЦЭМ!$D$10+'СЕТ СН'!$G$5-'СЕТ СН'!$G$20</f>
        <v>3853.44128374</v>
      </c>
      <c r="E50" s="36">
        <f>SUMIFS(СВЦЭМ!$C$39:$C$782,СВЦЭМ!$A$39:$A$782,$A50,СВЦЭМ!$B$39:$B$782,E$47)+'СЕТ СН'!$G$12+СВЦЭМ!$D$10+'СЕТ СН'!$G$5-'СЕТ СН'!$G$20</f>
        <v>3849.1223217799998</v>
      </c>
      <c r="F50" s="36">
        <f>SUMIFS(СВЦЭМ!$C$39:$C$782,СВЦЭМ!$A$39:$A$782,$A50,СВЦЭМ!$B$39:$B$782,F$47)+'СЕТ СН'!$G$12+СВЦЭМ!$D$10+'СЕТ СН'!$G$5-'СЕТ СН'!$G$20</f>
        <v>3845.3547270999998</v>
      </c>
      <c r="G50" s="36">
        <f>SUMIFS(СВЦЭМ!$C$39:$C$782,СВЦЭМ!$A$39:$A$782,$A50,СВЦЭМ!$B$39:$B$782,G$47)+'СЕТ СН'!$G$12+СВЦЭМ!$D$10+'СЕТ СН'!$G$5-'СЕТ СН'!$G$20</f>
        <v>3855.6785015599999</v>
      </c>
      <c r="H50" s="36">
        <f>SUMIFS(СВЦЭМ!$C$39:$C$782,СВЦЭМ!$A$39:$A$782,$A50,СВЦЭМ!$B$39:$B$782,H$47)+'СЕТ СН'!$G$12+СВЦЭМ!$D$10+'СЕТ СН'!$G$5-'СЕТ СН'!$G$20</f>
        <v>3842.6224531299999</v>
      </c>
      <c r="I50" s="36">
        <f>SUMIFS(СВЦЭМ!$C$39:$C$782,СВЦЭМ!$A$39:$A$782,$A50,СВЦЭМ!$B$39:$B$782,I$47)+'СЕТ СН'!$G$12+СВЦЭМ!$D$10+'СЕТ СН'!$G$5-'СЕТ СН'!$G$20</f>
        <v>3849.0439501999999</v>
      </c>
      <c r="J50" s="36">
        <f>SUMIFS(СВЦЭМ!$C$39:$C$782,СВЦЭМ!$A$39:$A$782,$A50,СВЦЭМ!$B$39:$B$782,J$47)+'СЕТ СН'!$G$12+СВЦЭМ!$D$10+'СЕТ СН'!$G$5-'СЕТ СН'!$G$20</f>
        <v>3812.6163655399996</v>
      </c>
      <c r="K50" s="36">
        <f>SUMIFS(СВЦЭМ!$C$39:$C$782,СВЦЭМ!$A$39:$A$782,$A50,СВЦЭМ!$B$39:$B$782,K$47)+'СЕТ СН'!$G$12+СВЦЭМ!$D$10+'СЕТ СН'!$G$5-'СЕТ СН'!$G$20</f>
        <v>3775.59505266</v>
      </c>
      <c r="L50" s="36">
        <f>SUMIFS(СВЦЭМ!$C$39:$C$782,СВЦЭМ!$A$39:$A$782,$A50,СВЦЭМ!$B$39:$B$782,L$47)+'СЕТ СН'!$G$12+СВЦЭМ!$D$10+'СЕТ СН'!$G$5-'СЕТ СН'!$G$20</f>
        <v>3734.0690477799999</v>
      </c>
      <c r="M50" s="36">
        <f>SUMIFS(СВЦЭМ!$C$39:$C$782,СВЦЭМ!$A$39:$A$782,$A50,СВЦЭМ!$B$39:$B$782,M$47)+'СЕТ СН'!$G$12+СВЦЭМ!$D$10+'СЕТ СН'!$G$5-'СЕТ СН'!$G$20</f>
        <v>3732.1236527700003</v>
      </c>
      <c r="N50" s="36">
        <f>SUMIFS(СВЦЭМ!$C$39:$C$782,СВЦЭМ!$A$39:$A$782,$A50,СВЦЭМ!$B$39:$B$782,N$47)+'СЕТ СН'!$G$12+СВЦЭМ!$D$10+'СЕТ СН'!$G$5-'СЕТ СН'!$G$20</f>
        <v>3748.1060874499999</v>
      </c>
      <c r="O50" s="36">
        <f>SUMIFS(СВЦЭМ!$C$39:$C$782,СВЦЭМ!$A$39:$A$782,$A50,СВЦЭМ!$B$39:$B$782,O$47)+'СЕТ СН'!$G$12+СВЦЭМ!$D$10+'СЕТ СН'!$G$5-'СЕТ СН'!$G$20</f>
        <v>3769.7664383699998</v>
      </c>
      <c r="P50" s="36">
        <f>SUMIFS(СВЦЭМ!$C$39:$C$782,СВЦЭМ!$A$39:$A$782,$A50,СВЦЭМ!$B$39:$B$782,P$47)+'СЕТ СН'!$G$12+СВЦЭМ!$D$10+'СЕТ СН'!$G$5-'СЕТ СН'!$G$20</f>
        <v>3773.6923927399998</v>
      </c>
      <c r="Q50" s="36">
        <f>SUMIFS(СВЦЭМ!$C$39:$C$782,СВЦЭМ!$A$39:$A$782,$A50,СВЦЭМ!$B$39:$B$782,Q$47)+'СЕТ СН'!$G$12+СВЦЭМ!$D$10+'СЕТ СН'!$G$5-'СЕТ СН'!$G$20</f>
        <v>3784.0923827199999</v>
      </c>
      <c r="R50" s="36">
        <f>SUMIFS(СВЦЭМ!$C$39:$C$782,СВЦЭМ!$A$39:$A$782,$A50,СВЦЭМ!$B$39:$B$782,R$47)+'СЕТ СН'!$G$12+СВЦЭМ!$D$10+'СЕТ СН'!$G$5-'СЕТ СН'!$G$20</f>
        <v>3765.8749531599997</v>
      </c>
      <c r="S50" s="36">
        <f>SUMIFS(СВЦЭМ!$C$39:$C$782,СВЦЭМ!$A$39:$A$782,$A50,СВЦЭМ!$B$39:$B$782,S$47)+'СЕТ СН'!$G$12+СВЦЭМ!$D$10+'СЕТ СН'!$G$5-'СЕТ СН'!$G$20</f>
        <v>3713.8343880699999</v>
      </c>
      <c r="T50" s="36">
        <f>SUMIFS(СВЦЭМ!$C$39:$C$782,СВЦЭМ!$A$39:$A$782,$A50,СВЦЭМ!$B$39:$B$782,T$47)+'СЕТ СН'!$G$12+СВЦЭМ!$D$10+'СЕТ СН'!$G$5-'СЕТ СН'!$G$20</f>
        <v>3666.7165705799998</v>
      </c>
      <c r="U50" s="36">
        <f>SUMIFS(СВЦЭМ!$C$39:$C$782,СВЦЭМ!$A$39:$A$782,$A50,СВЦЭМ!$B$39:$B$782,U$47)+'СЕТ СН'!$G$12+СВЦЭМ!$D$10+'СЕТ СН'!$G$5-'СЕТ СН'!$G$20</f>
        <v>3678.7240412299998</v>
      </c>
      <c r="V50" s="36">
        <f>SUMIFS(СВЦЭМ!$C$39:$C$782,СВЦЭМ!$A$39:$A$782,$A50,СВЦЭМ!$B$39:$B$782,V$47)+'СЕТ СН'!$G$12+СВЦЭМ!$D$10+'СЕТ СН'!$G$5-'СЕТ СН'!$G$20</f>
        <v>3707.4799025900002</v>
      </c>
      <c r="W50" s="36">
        <f>SUMIFS(СВЦЭМ!$C$39:$C$782,СВЦЭМ!$A$39:$A$782,$A50,СВЦЭМ!$B$39:$B$782,W$47)+'СЕТ СН'!$G$12+СВЦЭМ!$D$10+'СЕТ СН'!$G$5-'СЕТ СН'!$G$20</f>
        <v>3717.6639500199999</v>
      </c>
      <c r="X50" s="36">
        <f>SUMIFS(СВЦЭМ!$C$39:$C$782,СВЦЭМ!$A$39:$A$782,$A50,СВЦЭМ!$B$39:$B$782,X$47)+'СЕТ СН'!$G$12+СВЦЭМ!$D$10+'СЕТ СН'!$G$5-'СЕТ СН'!$G$20</f>
        <v>3749.3461764699996</v>
      </c>
      <c r="Y50" s="36">
        <f>SUMIFS(СВЦЭМ!$C$39:$C$782,СВЦЭМ!$A$39:$A$782,$A50,СВЦЭМ!$B$39:$B$782,Y$47)+'СЕТ СН'!$G$12+СВЦЭМ!$D$10+'СЕТ СН'!$G$5-'СЕТ СН'!$G$20</f>
        <v>3800.51271107</v>
      </c>
    </row>
    <row r="51" spans="1:25" ht="15.75" x14ac:dyDescent="0.2">
      <c r="A51" s="35">
        <f t="shared" si="1"/>
        <v>45264</v>
      </c>
      <c r="B51" s="36">
        <f>SUMIFS(СВЦЭМ!$C$39:$C$782,СВЦЭМ!$A$39:$A$782,$A51,СВЦЭМ!$B$39:$B$782,B$47)+'СЕТ СН'!$G$12+СВЦЭМ!$D$10+'СЕТ СН'!$G$5-'СЕТ СН'!$G$20</f>
        <v>3789.2445793799998</v>
      </c>
      <c r="C51" s="36">
        <f>SUMIFS(СВЦЭМ!$C$39:$C$782,СВЦЭМ!$A$39:$A$782,$A51,СВЦЭМ!$B$39:$B$782,C$47)+'СЕТ СН'!$G$12+СВЦЭМ!$D$10+'СЕТ СН'!$G$5-'СЕТ СН'!$G$20</f>
        <v>3832.98913786</v>
      </c>
      <c r="D51" s="36">
        <f>SUMIFS(СВЦЭМ!$C$39:$C$782,СВЦЭМ!$A$39:$A$782,$A51,СВЦЭМ!$B$39:$B$782,D$47)+'СЕТ СН'!$G$12+СВЦЭМ!$D$10+'СЕТ СН'!$G$5-'СЕТ СН'!$G$20</f>
        <v>3828.6321760299998</v>
      </c>
      <c r="E51" s="36">
        <f>SUMIFS(СВЦЭМ!$C$39:$C$782,СВЦЭМ!$A$39:$A$782,$A51,СВЦЭМ!$B$39:$B$782,E$47)+'СЕТ СН'!$G$12+СВЦЭМ!$D$10+'СЕТ СН'!$G$5-'СЕТ СН'!$G$20</f>
        <v>3829.63146173</v>
      </c>
      <c r="F51" s="36">
        <f>SUMIFS(СВЦЭМ!$C$39:$C$782,СВЦЭМ!$A$39:$A$782,$A51,СВЦЭМ!$B$39:$B$782,F$47)+'СЕТ СН'!$G$12+СВЦЭМ!$D$10+'СЕТ СН'!$G$5-'СЕТ СН'!$G$20</f>
        <v>3832.8859373099999</v>
      </c>
      <c r="G51" s="36">
        <f>SUMIFS(СВЦЭМ!$C$39:$C$782,СВЦЭМ!$A$39:$A$782,$A51,СВЦЭМ!$B$39:$B$782,G$47)+'СЕТ СН'!$G$12+СВЦЭМ!$D$10+'СЕТ СН'!$G$5-'СЕТ СН'!$G$20</f>
        <v>3821.1143734299999</v>
      </c>
      <c r="H51" s="36">
        <f>SUMIFS(СВЦЭМ!$C$39:$C$782,СВЦЭМ!$A$39:$A$782,$A51,СВЦЭМ!$B$39:$B$782,H$47)+'СЕТ СН'!$G$12+СВЦЭМ!$D$10+'СЕТ СН'!$G$5-'СЕТ СН'!$G$20</f>
        <v>3789.62369455</v>
      </c>
      <c r="I51" s="36">
        <f>SUMIFS(СВЦЭМ!$C$39:$C$782,СВЦЭМ!$A$39:$A$782,$A51,СВЦЭМ!$B$39:$B$782,I$47)+'СЕТ СН'!$G$12+СВЦЭМ!$D$10+'СЕТ СН'!$G$5-'СЕТ СН'!$G$20</f>
        <v>3715.5237403299998</v>
      </c>
      <c r="J51" s="36">
        <f>SUMIFS(СВЦЭМ!$C$39:$C$782,СВЦЭМ!$A$39:$A$782,$A51,СВЦЭМ!$B$39:$B$782,J$47)+'СЕТ СН'!$G$12+СВЦЭМ!$D$10+'СЕТ СН'!$G$5-'СЕТ СН'!$G$20</f>
        <v>3694.5299445299997</v>
      </c>
      <c r="K51" s="36">
        <f>SUMIFS(СВЦЭМ!$C$39:$C$782,СВЦЭМ!$A$39:$A$782,$A51,СВЦЭМ!$B$39:$B$782,K$47)+'СЕТ СН'!$G$12+СВЦЭМ!$D$10+'СЕТ СН'!$G$5-'СЕТ СН'!$G$20</f>
        <v>3680.49692908</v>
      </c>
      <c r="L51" s="36">
        <f>SUMIFS(СВЦЭМ!$C$39:$C$782,СВЦЭМ!$A$39:$A$782,$A51,СВЦЭМ!$B$39:$B$782,L$47)+'СЕТ СН'!$G$12+СВЦЭМ!$D$10+'СЕТ СН'!$G$5-'СЕТ СН'!$G$20</f>
        <v>3676.1253630299998</v>
      </c>
      <c r="M51" s="36">
        <f>SUMIFS(СВЦЭМ!$C$39:$C$782,СВЦЭМ!$A$39:$A$782,$A51,СВЦЭМ!$B$39:$B$782,M$47)+'СЕТ СН'!$G$12+СВЦЭМ!$D$10+'СЕТ СН'!$G$5-'СЕТ СН'!$G$20</f>
        <v>3684.50924717</v>
      </c>
      <c r="N51" s="36">
        <f>SUMIFS(СВЦЭМ!$C$39:$C$782,СВЦЭМ!$A$39:$A$782,$A51,СВЦЭМ!$B$39:$B$782,N$47)+'СЕТ СН'!$G$12+СВЦЭМ!$D$10+'СЕТ СН'!$G$5-'СЕТ СН'!$G$20</f>
        <v>3697.5121368800001</v>
      </c>
      <c r="O51" s="36">
        <f>SUMIFS(СВЦЭМ!$C$39:$C$782,СВЦЭМ!$A$39:$A$782,$A51,СВЦЭМ!$B$39:$B$782,O$47)+'СЕТ СН'!$G$12+СВЦЭМ!$D$10+'СЕТ СН'!$G$5-'СЕТ СН'!$G$20</f>
        <v>3706.5903668000001</v>
      </c>
      <c r="P51" s="36">
        <f>SUMIFS(СВЦЭМ!$C$39:$C$782,СВЦЭМ!$A$39:$A$782,$A51,СВЦЭМ!$B$39:$B$782,P$47)+'СЕТ СН'!$G$12+СВЦЭМ!$D$10+'СЕТ СН'!$G$5-'СЕТ СН'!$G$20</f>
        <v>3719.0735578100002</v>
      </c>
      <c r="Q51" s="36">
        <f>SUMIFS(СВЦЭМ!$C$39:$C$782,СВЦЭМ!$A$39:$A$782,$A51,СВЦЭМ!$B$39:$B$782,Q$47)+'СЕТ СН'!$G$12+СВЦЭМ!$D$10+'СЕТ СН'!$G$5-'СЕТ СН'!$G$20</f>
        <v>3722.37365701</v>
      </c>
      <c r="R51" s="36">
        <f>SUMIFS(СВЦЭМ!$C$39:$C$782,СВЦЭМ!$A$39:$A$782,$A51,СВЦЭМ!$B$39:$B$782,R$47)+'СЕТ СН'!$G$12+СВЦЭМ!$D$10+'СЕТ СН'!$G$5-'СЕТ СН'!$G$20</f>
        <v>3709.9249620000001</v>
      </c>
      <c r="S51" s="36">
        <f>SUMIFS(СВЦЭМ!$C$39:$C$782,СВЦЭМ!$A$39:$A$782,$A51,СВЦЭМ!$B$39:$B$782,S$47)+'СЕТ СН'!$G$12+СВЦЭМ!$D$10+'СЕТ СН'!$G$5-'СЕТ СН'!$G$20</f>
        <v>3667.6164411999998</v>
      </c>
      <c r="T51" s="36">
        <f>SUMIFS(СВЦЭМ!$C$39:$C$782,СВЦЭМ!$A$39:$A$782,$A51,СВЦЭМ!$B$39:$B$782,T$47)+'СЕТ СН'!$G$12+СВЦЭМ!$D$10+'СЕТ СН'!$G$5-'СЕТ СН'!$G$20</f>
        <v>3642.3907042999999</v>
      </c>
      <c r="U51" s="36">
        <f>SUMIFS(СВЦЭМ!$C$39:$C$782,СВЦЭМ!$A$39:$A$782,$A51,СВЦЭМ!$B$39:$B$782,U$47)+'СЕТ СН'!$G$12+СВЦЭМ!$D$10+'СЕТ СН'!$G$5-'СЕТ СН'!$G$20</f>
        <v>3658.0555239999999</v>
      </c>
      <c r="V51" s="36">
        <f>SUMIFS(СВЦЭМ!$C$39:$C$782,СВЦЭМ!$A$39:$A$782,$A51,СВЦЭМ!$B$39:$B$782,V$47)+'СЕТ СН'!$G$12+СВЦЭМ!$D$10+'СЕТ СН'!$G$5-'СЕТ СН'!$G$20</f>
        <v>3679.8014205299996</v>
      </c>
      <c r="W51" s="36">
        <f>SUMIFS(СВЦЭМ!$C$39:$C$782,СВЦЭМ!$A$39:$A$782,$A51,СВЦЭМ!$B$39:$B$782,W$47)+'СЕТ СН'!$G$12+СВЦЭМ!$D$10+'СЕТ СН'!$G$5-'СЕТ СН'!$G$20</f>
        <v>3690.2081784399998</v>
      </c>
      <c r="X51" s="36">
        <f>SUMIFS(СВЦЭМ!$C$39:$C$782,СВЦЭМ!$A$39:$A$782,$A51,СВЦЭМ!$B$39:$B$782,X$47)+'СЕТ СН'!$G$12+СВЦЭМ!$D$10+'СЕТ СН'!$G$5-'СЕТ СН'!$G$20</f>
        <v>3732.2328156799999</v>
      </c>
      <c r="Y51" s="36">
        <f>SUMIFS(СВЦЭМ!$C$39:$C$782,СВЦЭМ!$A$39:$A$782,$A51,СВЦЭМ!$B$39:$B$782,Y$47)+'СЕТ СН'!$G$12+СВЦЭМ!$D$10+'СЕТ СН'!$G$5-'СЕТ СН'!$G$20</f>
        <v>3751.4821455699998</v>
      </c>
    </row>
    <row r="52" spans="1:25" ht="15.75" x14ac:dyDescent="0.2">
      <c r="A52" s="35">
        <f t="shared" si="1"/>
        <v>45265</v>
      </c>
      <c r="B52" s="36">
        <f>SUMIFS(СВЦЭМ!$C$39:$C$782,СВЦЭМ!$A$39:$A$782,$A52,СВЦЭМ!$B$39:$B$782,B$47)+'СЕТ СН'!$G$12+СВЦЭМ!$D$10+'СЕТ СН'!$G$5-'СЕТ СН'!$G$20</f>
        <v>3888.5872076799997</v>
      </c>
      <c r="C52" s="36">
        <f>SUMIFS(СВЦЭМ!$C$39:$C$782,СВЦЭМ!$A$39:$A$782,$A52,СВЦЭМ!$B$39:$B$782,C$47)+'СЕТ СН'!$G$12+СВЦЭМ!$D$10+'СЕТ СН'!$G$5-'СЕТ СН'!$G$20</f>
        <v>3911.9328484400003</v>
      </c>
      <c r="D52" s="36">
        <f>SUMIFS(СВЦЭМ!$C$39:$C$782,СВЦЭМ!$A$39:$A$782,$A52,СВЦЭМ!$B$39:$B$782,D$47)+'СЕТ СН'!$G$12+СВЦЭМ!$D$10+'СЕТ СН'!$G$5-'СЕТ СН'!$G$20</f>
        <v>3952.2593484499998</v>
      </c>
      <c r="E52" s="36">
        <f>SUMIFS(СВЦЭМ!$C$39:$C$782,СВЦЭМ!$A$39:$A$782,$A52,СВЦЭМ!$B$39:$B$782,E$47)+'СЕТ СН'!$G$12+СВЦЭМ!$D$10+'СЕТ СН'!$G$5-'СЕТ СН'!$G$20</f>
        <v>3917.5500507699999</v>
      </c>
      <c r="F52" s="36">
        <f>SUMIFS(СВЦЭМ!$C$39:$C$782,СВЦЭМ!$A$39:$A$782,$A52,СВЦЭМ!$B$39:$B$782,F$47)+'СЕТ СН'!$G$12+СВЦЭМ!$D$10+'СЕТ СН'!$G$5-'СЕТ СН'!$G$20</f>
        <v>3912.6850952599998</v>
      </c>
      <c r="G52" s="36">
        <f>SUMIFS(СВЦЭМ!$C$39:$C$782,СВЦЭМ!$A$39:$A$782,$A52,СВЦЭМ!$B$39:$B$782,G$47)+'СЕТ СН'!$G$12+СВЦЭМ!$D$10+'СЕТ СН'!$G$5-'СЕТ СН'!$G$20</f>
        <v>3910.0828920100003</v>
      </c>
      <c r="H52" s="36">
        <f>SUMIFS(СВЦЭМ!$C$39:$C$782,СВЦЭМ!$A$39:$A$782,$A52,СВЦЭМ!$B$39:$B$782,H$47)+'СЕТ СН'!$G$12+СВЦЭМ!$D$10+'СЕТ СН'!$G$5-'СЕТ СН'!$G$20</f>
        <v>3865.3226184099999</v>
      </c>
      <c r="I52" s="36">
        <f>SUMIFS(СВЦЭМ!$C$39:$C$782,СВЦЭМ!$A$39:$A$782,$A52,СВЦЭМ!$B$39:$B$782,I$47)+'СЕТ СН'!$G$12+СВЦЭМ!$D$10+'СЕТ СН'!$G$5-'СЕТ СН'!$G$20</f>
        <v>3819.8100080099998</v>
      </c>
      <c r="J52" s="36">
        <f>SUMIFS(СВЦЭМ!$C$39:$C$782,СВЦЭМ!$A$39:$A$782,$A52,СВЦЭМ!$B$39:$B$782,J$47)+'СЕТ СН'!$G$12+СВЦЭМ!$D$10+'СЕТ СН'!$G$5-'СЕТ СН'!$G$20</f>
        <v>3776.6552800600002</v>
      </c>
      <c r="K52" s="36">
        <f>SUMIFS(СВЦЭМ!$C$39:$C$782,СВЦЭМ!$A$39:$A$782,$A52,СВЦЭМ!$B$39:$B$782,K$47)+'СЕТ СН'!$G$12+СВЦЭМ!$D$10+'СЕТ СН'!$G$5-'СЕТ СН'!$G$20</f>
        <v>3767.91385636</v>
      </c>
      <c r="L52" s="36">
        <f>SUMIFS(СВЦЭМ!$C$39:$C$782,СВЦЭМ!$A$39:$A$782,$A52,СВЦЭМ!$B$39:$B$782,L$47)+'СЕТ СН'!$G$12+СВЦЭМ!$D$10+'СЕТ СН'!$G$5-'СЕТ СН'!$G$20</f>
        <v>3809.2246066500002</v>
      </c>
      <c r="M52" s="36">
        <f>SUMIFS(СВЦЭМ!$C$39:$C$782,СВЦЭМ!$A$39:$A$782,$A52,СВЦЭМ!$B$39:$B$782,M$47)+'СЕТ СН'!$G$12+СВЦЭМ!$D$10+'СЕТ СН'!$G$5-'СЕТ СН'!$G$20</f>
        <v>3877.7702592599999</v>
      </c>
      <c r="N52" s="36">
        <f>SUMIFS(СВЦЭМ!$C$39:$C$782,СВЦЭМ!$A$39:$A$782,$A52,СВЦЭМ!$B$39:$B$782,N$47)+'СЕТ СН'!$G$12+СВЦЭМ!$D$10+'СЕТ СН'!$G$5-'СЕТ СН'!$G$20</f>
        <v>3892.7489987399999</v>
      </c>
      <c r="O52" s="36">
        <f>SUMIFS(СВЦЭМ!$C$39:$C$782,СВЦЭМ!$A$39:$A$782,$A52,СВЦЭМ!$B$39:$B$782,O$47)+'СЕТ СН'!$G$12+СВЦЭМ!$D$10+'СЕТ СН'!$G$5-'СЕТ СН'!$G$20</f>
        <v>3891.3774261899998</v>
      </c>
      <c r="P52" s="36">
        <f>SUMIFS(СВЦЭМ!$C$39:$C$782,СВЦЭМ!$A$39:$A$782,$A52,СВЦЭМ!$B$39:$B$782,P$47)+'СЕТ СН'!$G$12+СВЦЭМ!$D$10+'СЕТ СН'!$G$5-'СЕТ СН'!$G$20</f>
        <v>3890.7194749700002</v>
      </c>
      <c r="Q52" s="36">
        <f>SUMIFS(СВЦЭМ!$C$39:$C$782,СВЦЭМ!$A$39:$A$782,$A52,СВЦЭМ!$B$39:$B$782,Q$47)+'СЕТ СН'!$G$12+СВЦЭМ!$D$10+'СЕТ СН'!$G$5-'СЕТ СН'!$G$20</f>
        <v>3885.6826818099998</v>
      </c>
      <c r="R52" s="36">
        <f>SUMIFS(СВЦЭМ!$C$39:$C$782,СВЦЭМ!$A$39:$A$782,$A52,СВЦЭМ!$B$39:$B$782,R$47)+'СЕТ СН'!$G$12+СВЦЭМ!$D$10+'СЕТ СН'!$G$5-'СЕТ СН'!$G$20</f>
        <v>3837.5537325</v>
      </c>
      <c r="S52" s="36">
        <f>SUMIFS(СВЦЭМ!$C$39:$C$782,СВЦЭМ!$A$39:$A$782,$A52,СВЦЭМ!$B$39:$B$782,S$47)+'СЕТ СН'!$G$12+СВЦЭМ!$D$10+'СЕТ СН'!$G$5-'СЕТ СН'!$G$20</f>
        <v>3777.20471391</v>
      </c>
      <c r="T52" s="36">
        <f>SUMIFS(СВЦЭМ!$C$39:$C$782,СВЦЭМ!$A$39:$A$782,$A52,СВЦЭМ!$B$39:$B$782,T$47)+'СЕТ СН'!$G$12+СВЦЭМ!$D$10+'СЕТ СН'!$G$5-'СЕТ СН'!$G$20</f>
        <v>3750.52065275</v>
      </c>
      <c r="U52" s="36">
        <f>SUMIFS(СВЦЭМ!$C$39:$C$782,СВЦЭМ!$A$39:$A$782,$A52,СВЦЭМ!$B$39:$B$782,U$47)+'СЕТ СН'!$G$12+СВЦЭМ!$D$10+'СЕТ СН'!$G$5-'СЕТ СН'!$G$20</f>
        <v>3764.5391595800002</v>
      </c>
      <c r="V52" s="36">
        <f>SUMIFS(СВЦЭМ!$C$39:$C$782,СВЦЭМ!$A$39:$A$782,$A52,СВЦЭМ!$B$39:$B$782,V$47)+'СЕТ СН'!$G$12+СВЦЭМ!$D$10+'СЕТ СН'!$G$5-'СЕТ СН'!$G$20</f>
        <v>3803.4812122599997</v>
      </c>
      <c r="W52" s="36">
        <f>SUMIFS(СВЦЭМ!$C$39:$C$782,СВЦЭМ!$A$39:$A$782,$A52,СВЦЭМ!$B$39:$B$782,W$47)+'СЕТ СН'!$G$12+СВЦЭМ!$D$10+'СЕТ СН'!$G$5-'СЕТ СН'!$G$20</f>
        <v>3807.0830434</v>
      </c>
      <c r="X52" s="36">
        <f>SUMIFS(СВЦЭМ!$C$39:$C$782,СВЦЭМ!$A$39:$A$782,$A52,СВЦЭМ!$B$39:$B$782,X$47)+'СЕТ СН'!$G$12+СВЦЭМ!$D$10+'СЕТ СН'!$G$5-'СЕТ СН'!$G$20</f>
        <v>3830.5398906599999</v>
      </c>
      <c r="Y52" s="36">
        <f>SUMIFS(СВЦЭМ!$C$39:$C$782,СВЦЭМ!$A$39:$A$782,$A52,СВЦЭМ!$B$39:$B$782,Y$47)+'СЕТ СН'!$G$12+СВЦЭМ!$D$10+'СЕТ СН'!$G$5-'СЕТ СН'!$G$20</f>
        <v>3862.2812447199999</v>
      </c>
    </row>
    <row r="53" spans="1:25" ht="15.75" x14ac:dyDescent="0.2">
      <c r="A53" s="35">
        <f t="shared" si="1"/>
        <v>45266</v>
      </c>
      <c r="B53" s="36">
        <f>SUMIFS(СВЦЭМ!$C$39:$C$782,СВЦЭМ!$A$39:$A$782,$A53,СВЦЭМ!$B$39:$B$782,B$47)+'СЕТ СН'!$G$12+СВЦЭМ!$D$10+'СЕТ СН'!$G$5-'СЕТ СН'!$G$20</f>
        <v>3775.28560333</v>
      </c>
      <c r="C53" s="36">
        <f>SUMIFS(СВЦЭМ!$C$39:$C$782,СВЦЭМ!$A$39:$A$782,$A53,СВЦЭМ!$B$39:$B$782,C$47)+'СЕТ СН'!$G$12+СВЦЭМ!$D$10+'СЕТ СН'!$G$5-'СЕТ СН'!$G$20</f>
        <v>3788.2370191700002</v>
      </c>
      <c r="D53" s="36">
        <f>SUMIFS(СВЦЭМ!$C$39:$C$782,СВЦЭМ!$A$39:$A$782,$A53,СВЦЭМ!$B$39:$B$782,D$47)+'СЕТ СН'!$G$12+СВЦЭМ!$D$10+'СЕТ СН'!$G$5-'СЕТ СН'!$G$20</f>
        <v>3817.38696755</v>
      </c>
      <c r="E53" s="36">
        <f>SUMIFS(СВЦЭМ!$C$39:$C$782,СВЦЭМ!$A$39:$A$782,$A53,СВЦЭМ!$B$39:$B$782,E$47)+'СЕТ СН'!$G$12+СВЦЭМ!$D$10+'СЕТ СН'!$G$5-'СЕТ СН'!$G$20</f>
        <v>3824.9667405800001</v>
      </c>
      <c r="F53" s="36">
        <f>SUMIFS(СВЦЭМ!$C$39:$C$782,СВЦЭМ!$A$39:$A$782,$A53,СВЦЭМ!$B$39:$B$782,F$47)+'СЕТ СН'!$G$12+СВЦЭМ!$D$10+'СЕТ СН'!$G$5-'СЕТ СН'!$G$20</f>
        <v>3813.33240385</v>
      </c>
      <c r="G53" s="36">
        <f>SUMIFS(СВЦЭМ!$C$39:$C$782,СВЦЭМ!$A$39:$A$782,$A53,СВЦЭМ!$B$39:$B$782,G$47)+'СЕТ СН'!$G$12+СВЦЭМ!$D$10+'СЕТ СН'!$G$5-'СЕТ СН'!$G$20</f>
        <v>3785.0138203699998</v>
      </c>
      <c r="H53" s="36">
        <f>SUMIFS(СВЦЭМ!$C$39:$C$782,СВЦЭМ!$A$39:$A$782,$A53,СВЦЭМ!$B$39:$B$782,H$47)+'СЕТ СН'!$G$12+СВЦЭМ!$D$10+'СЕТ СН'!$G$5-'СЕТ СН'!$G$20</f>
        <v>3734.9964907399999</v>
      </c>
      <c r="I53" s="36">
        <f>SUMIFS(СВЦЭМ!$C$39:$C$782,СВЦЭМ!$A$39:$A$782,$A53,СВЦЭМ!$B$39:$B$782,I$47)+'СЕТ СН'!$G$12+СВЦЭМ!$D$10+'СЕТ СН'!$G$5-'СЕТ СН'!$G$20</f>
        <v>3676.6088218099999</v>
      </c>
      <c r="J53" s="36">
        <f>SUMIFS(СВЦЭМ!$C$39:$C$782,СВЦЭМ!$A$39:$A$782,$A53,СВЦЭМ!$B$39:$B$782,J$47)+'СЕТ СН'!$G$12+СВЦЭМ!$D$10+'СЕТ СН'!$G$5-'СЕТ СН'!$G$20</f>
        <v>3671.47395409</v>
      </c>
      <c r="K53" s="36">
        <f>SUMIFS(СВЦЭМ!$C$39:$C$782,СВЦЭМ!$A$39:$A$782,$A53,СВЦЭМ!$B$39:$B$782,K$47)+'СЕТ СН'!$G$12+СВЦЭМ!$D$10+'СЕТ СН'!$G$5-'СЕТ СН'!$G$20</f>
        <v>3651.1078014599998</v>
      </c>
      <c r="L53" s="36">
        <f>SUMIFS(СВЦЭМ!$C$39:$C$782,СВЦЭМ!$A$39:$A$782,$A53,СВЦЭМ!$B$39:$B$782,L$47)+'СЕТ СН'!$G$12+СВЦЭМ!$D$10+'СЕТ СН'!$G$5-'СЕТ СН'!$G$20</f>
        <v>3624.9814724500002</v>
      </c>
      <c r="M53" s="36">
        <f>SUMIFS(СВЦЭМ!$C$39:$C$782,СВЦЭМ!$A$39:$A$782,$A53,СВЦЭМ!$B$39:$B$782,M$47)+'СЕТ СН'!$G$12+СВЦЭМ!$D$10+'СЕТ СН'!$G$5-'СЕТ СН'!$G$20</f>
        <v>3640.4212658500001</v>
      </c>
      <c r="N53" s="36">
        <f>SUMIFS(СВЦЭМ!$C$39:$C$782,СВЦЭМ!$A$39:$A$782,$A53,СВЦЭМ!$B$39:$B$782,N$47)+'СЕТ СН'!$G$12+СВЦЭМ!$D$10+'СЕТ СН'!$G$5-'СЕТ СН'!$G$20</f>
        <v>3678.6273749299999</v>
      </c>
      <c r="O53" s="36">
        <f>SUMIFS(СВЦЭМ!$C$39:$C$782,СВЦЭМ!$A$39:$A$782,$A53,СВЦЭМ!$B$39:$B$782,O$47)+'СЕТ СН'!$G$12+СВЦЭМ!$D$10+'СЕТ СН'!$G$5-'СЕТ СН'!$G$20</f>
        <v>3677.4957039000001</v>
      </c>
      <c r="P53" s="36">
        <f>SUMIFS(СВЦЭМ!$C$39:$C$782,СВЦЭМ!$A$39:$A$782,$A53,СВЦЭМ!$B$39:$B$782,P$47)+'СЕТ СН'!$G$12+СВЦЭМ!$D$10+'СЕТ СН'!$G$5-'СЕТ СН'!$G$20</f>
        <v>3689.45364174</v>
      </c>
      <c r="Q53" s="36">
        <f>SUMIFS(СВЦЭМ!$C$39:$C$782,СВЦЭМ!$A$39:$A$782,$A53,СВЦЭМ!$B$39:$B$782,Q$47)+'СЕТ СН'!$G$12+СВЦЭМ!$D$10+'СЕТ СН'!$G$5-'СЕТ СН'!$G$20</f>
        <v>3695.93099145</v>
      </c>
      <c r="R53" s="36">
        <f>SUMIFS(СВЦЭМ!$C$39:$C$782,СВЦЭМ!$A$39:$A$782,$A53,СВЦЭМ!$B$39:$B$782,R$47)+'СЕТ СН'!$G$12+СВЦЭМ!$D$10+'СЕТ СН'!$G$5-'СЕТ СН'!$G$20</f>
        <v>3687.8355280199999</v>
      </c>
      <c r="S53" s="36">
        <f>SUMIFS(СВЦЭМ!$C$39:$C$782,СВЦЭМ!$A$39:$A$782,$A53,СВЦЭМ!$B$39:$B$782,S$47)+'СЕТ СН'!$G$12+СВЦЭМ!$D$10+'СЕТ СН'!$G$5-'СЕТ СН'!$G$20</f>
        <v>3648.87656591</v>
      </c>
      <c r="T53" s="36">
        <f>SUMIFS(СВЦЭМ!$C$39:$C$782,СВЦЭМ!$A$39:$A$782,$A53,СВЦЭМ!$B$39:$B$782,T$47)+'СЕТ СН'!$G$12+СВЦЭМ!$D$10+'СЕТ СН'!$G$5-'СЕТ СН'!$G$20</f>
        <v>3627.2913664299999</v>
      </c>
      <c r="U53" s="36">
        <f>SUMIFS(СВЦЭМ!$C$39:$C$782,СВЦЭМ!$A$39:$A$782,$A53,СВЦЭМ!$B$39:$B$782,U$47)+'СЕТ СН'!$G$12+СВЦЭМ!$D$10+'СЕТ СН'!$G$5-'СЕТ СН'!$G$20</f>
        <v>3639.7595015799998</v>
      </c>
      <c r="V53" s="36">
        <f>SUMIFS(СВЦЭМ!$C$39:$C$782,СВЦЭМ!$A$39:$A$782,$A53,СВЦЭМ!$B$39:$B$782,V$47)+'СЕТ СН'!$G$12+СВЦЭМ!$D$10+'СЕТ СН'!$G$5-'СЕТ СН'!$G$20</f>
        <v>3672.5848703000001</v>
      </c>
      <c r="W53" s="36">
        <f>SUMIFS(СВЦЭМ!$C$39:$C$782,СВЦЭМ!$A$39:$A$782,$A53,СВЦЭМ!$B$39:$B$782,W$47)+'СЕТ СН'!$G$12+СВЦЭМ!$D$10+'СЕТ СН'!$G$5-'СЕТ СН'!$G$20</f>
        <v>3674.2432598300002</v>
      </c>
      <c r="X53" s="36">
        <f>SUMIFS(СВЦЭМ!$C$39:$C$782,СВЦЭМ!$A$39:$A$782,$A53,СВЦЭМ!$B$39:$B$782,X$47)+'СЕТ СН'!$G$12+СВЦЭМ!$D$10+'СЕТ СН'!$G$5-'СЕТ СН'!$G$20</f>
        <v>3702.6361735599999</v>
      </c>
      <c r="Y53" s="36">
        <f>SUMIFS(СВЦЭМ!$C$39:$C$782,СВЦЭМ!$A$39:$A$782,$A53,СВЦЭМ!$B$39:$B$782,Y$47)+'СЕТ СН'!$G$12+СВЦЭМ!$D$10+'СЕТ СН'!$G$5-'СЕТ СН'!$G$20</f>
        <v>3724.7959488500001</v>
      </c>
    </row>
    <row r="54" spans="1:25" ht="15.75" x14ac:dyDescent="0.2">
      <c r="A54" s="35">
        <f t="shared" si="1"/>
        <v>45267</v>
      </c>
      <c r="B54" s="36">
        <f>SUMIFS(СВЦЭМ!$C$39:$C$782,СВЦЭМ!$A$39:$A$782,$A54,СВЦЭМ!$B$39:$B$782,B$47)+'СЕТ СН'!$G$12+СВЦЭМ!$D$10+'СЕТ СН'!$G$5-'СЕТ СН'!$G$20</f>
        <v>3729.1417587400001</v>
      </c>
      <c r="C54" s="36">
        <f>SUMIFS(СВЦЭМ!$C$39:$C$782,СВЦЭМ!$A$39:$A$782,$A54,СВЦЭМ!$B$39:$B$782,C$47)+'СЕТ СН'!$G$12+СВЦЭМ!$D$10+'СЕТ СН'!$G$5-'СЕТ СН'!$G$20</f>
        <v>3747.7687270500001</v>
      </c>
      <c r="D54" s="36">
        <f>SUMIFS(СВЦЭМ!$C$39:$C$782,СВЦЭМ!$A$39:$A$782,$A54,СВЦЭМ!$B$39:$B$782,D$47)+'СЕТ СН'!$G$12+СВЦЭМ!$D$10+'СЕТ СН'!$G$5-'СЕТ СН'!$G$20</f>
        <v>3802.2780117299999</v>
      </c>
      <c r="E54" s="36">
        <f>SUMIFS(СВЦЭМ!$C$39:$C$782,СВЦЭМ!$A$39:$A$782,$A54,СВЦЭМ!$B$39:$B$782,E$47)+'СЕТ СН'!$G$12+СВЦЭМ!$D$10+'СЕТ СН'!$G$5-'СЕТ СН'!$G$20</f>
        <v>3790.66802504</v>
      </c>
      <c r="F54" s="36">
        <f>SUMIFS(СВЦЭМ!$C$39:$C$782,СВЦЭМ!$A$39:$A$782,$A54,СВЦЭМ!$B$39:$B$782,F$47)+'СЕТ СН'!$G$12+СВЦЭМ!$D$10+'СЕТ СН'!$G$5-'СЕТ СН'!$G$20</f>
        <v>3789.4043238599997</v>
      </c>
      <c r="G54" s="36">
        <f>SUMIFS(СВЦЭМ!$C$39:$C$782,СВЦЭМ!$A$39:$A$782,$A54,СВЦЭМ!$B$39:$B$782,G$47)+'СЕТ СН'!$G$12+СВЦЭМ!$D$10+'СЕТ СН'!$G$5-'СЕТ СН'!$G$20</f>
        <v>3793.5914979700001</v>
      </c>
      <c r="H54" s="36">
        <f>SUMIFS(СВЦЭМ!$C$39:$C$782,СВЦЭМ!$A$39:$A$782,$A54,СВЦЭМ!$B$39:$B$782,H$47)+'СЕТ СН'!$G$12+СВЦЭМ!$D$10+'СЕТ СН'!$G$5-'СЕТ СН'!$G$20</f>
        <v>3744.9042643599996</v>
      </c>
      <c r="I54" s="36">
        <f>SUMIFS(СВЦЭМ!$C$39:$C$782,СВЦЭМ!$A$39:$A$782,$A54,СВЦЭМ!$B$39:$B$782,I$47)+'СЕТ СН'!$G$12+СВЦЭМ!$D$10+'СЕТ СН'!$G$5-'СЕТ СН'!$G$20</f>
        <v>3696.3297622700002</v>
      </c>
      <c r="J54" s="36">
        <f>SUMIFS(СВЦЭМ!$C$39:$C$782,СВЦЭМ!$A$39:$A$782,$A54,СВЦЭМ!$B$39:$B$782,J$47)+'СЕТ СН'!$G$12+СВЦЭМ!$D$10+'СЕТ СН'!$G$5-'СЕТ СН'!$G$20</f>
        <v>3666.5917736800002</v>
      </c>
      <c r="K54" s="36">
        <f>SUMIFS(СВЦЭМ!$C$39:$C$782,СВЦЭМ!$A$39:$A$782,$A54,СВЦЭМ!$B$39:$B$782,K$47)+'СЕТ СН'!$G$12+СВЦЭМ!$D$10+'СЕТ СН'!$G$5-'СЕТ СН'!$G$20</f>
        <v>3660.7140392599999</v>
      </c>
      <c r="L54" s="36">
        <f>SUMIFS(СВЦЭМ!$C$39:$C$782,СВЦЭМ!$A$39:$A$782,$A54,СВЦЭМ!$B$39:$B$782,L$47)+'СЕТ СН'!$G$12+СВЦЭМ!$D$10+'СЕТ СН'!$G$5-'СЕТ СН'!$G$20</f>
        <v>3665.2038288100002</v>
      </c>
      <c r="M54" s="36">
        <f>SUMIFS(СВЦЭМ!$C$39:$C$782,СВЦЭМ!$A$39:$A$782,$A54,СВЦЭМ!$B$39:$B$782,M$47)+'СЕТ СН'!$G$12+СВЦЭМ!$D$10+'СЕТ СН'!$G$5-'СЕТ СН'!$G$20</f>
        <v>3705.02701071</v>
      </c>
      <c r="N54" s="36">
        <f>SUMIFS(СВЦЭМ!$C$39:$C$782,СВЦЭМ!$A$39:$A$782,$A54,СВЦЭМ!$B$39:$B$782,N$47)+'СЕТ СН'!$G$12+СВЦЭМ!$D$10+'СЕТ СН'!$G$5-'СЕТ СН'!$G$20</f>
        <v>3741.0678937399998</v>
      </c>
      <c r="O54" s="36">
        <f>SUMIFS(СВЦЭМ!$C$39:$C$782,СВЦЭМ!$A$39:$A$782,$A54,СВЦЭМ!$B$39:$B$782,O$47)+'СЕТ СН'!$G$12+СВЦЭМ!$D$10+'СЕТ СН'!$G$5-'СЕТ СН'!$G$20</f>
        <v>3782.7382138100002</v>
      </c>
      <c r="P54" s="36">
        <f>SUMIFS(СВЦЭМ!$C$39:$C$782,СВЦЭМ!$A$39:$A$782,$A54,СВЦЭМ!$B$39:$B$782,P$47)+'СЕТ СН'!$G$12+СВЦЭМ!$D$10+'СЕТ СН'!$G$5-'СЕТ СН'!$G$20</f>
        <v>3785.94800743</v>
      </c>
      <c r="Q54" s="36">
        <f>SUMIFS(СВЦЭМ!$C$39:$C$782,СВЦЭМ!$A$39:$A$782,$A54,СВЦЭМ!$B$39:$B$782,Q$47)+'СЕТ СН'!$G$12+СВЦЭМ!$D$10+'СЕТ СН'!$G$5-'СЕТ СН'!$G$20</f>
        <v>3788.5747321700001</v>
      </c>
      <c r="R54" s="36">
        <f>SUMIFS(СВЦЭМ!$C$39:$C$782,СВЦЭМ!$A$39:$A$782,$A54,СВЦЭМ!$B$39:$B$782,R$47)+'СЕТ СН'!$G$12+СВЦЭМ!$D$10+'СЕТ СН'!$G$5-'СЕТ СН'!$G$20</f>
        <v>3779.1562621399999</v>
      </c>
      <c r="S54" s="36">
        <f>SUMIFS(СВЦЭМ!$C$39:$C$782,СВЦЭМ!$A$39:$A$782,$A54,СВЦЭМ!$B$39:$B$782,S$47)+'СЕТ СН'!$G$12+СВЦЭМ!$D$10+'СЕТ СН'!$G$5-'СЕТ СН'!$G$20</f>
        <v>3741.5857575299997</v>
      </c>
      <c r="T54" s="36">
        <f>SUMIFS(СВЦЭМ!$C$39:$C$782,СВЦЭМ!$A$39:$A$782,$A54,СВЦЭМ!$B$39:$B$782,T$47)+'СЕТ СН'!$G$12+СВЦЭМ!$D$10+'СЕТ СН'!$G$5-'СЕТ СН'!$G$20</f>
        <v>3698.6897469199998</v>
      </c>
      <c r="U54" s="36">
        <f>SUMIFS(СВЦЭМ!$C$39:$C$782,СВЦЭМ!$A$39:$A$782,$A54,СВЦЭМ!$B$39:$B$782,U$47)+'СЕТ СН'!$G$12+СВЦЭМ!$D$10+'СЕТ СН'!$G$5-'СЕТ СН'!$G$20</f>
        <v>3704.9508774199999</v>
      </c>
      <c r="V54" s="36">
        <f>SUMIFS(СВЦЭМ!$C$39:$C$782,СВЦЭМ!$A$39:$A$782,$A54,СВЦЭМ!$B$39:$B$782,V$47)+'СЕТ СН'!$G$12+СВЦЭМ!$D$10+'СЕТ СН'!$G$5-'СЕТ СН'!$G$20</f>
        <v>3764.4101940399996</v>
      </c>
      <c r="W54" s="36">
        <f>SUMIFS(СВЦЭМ!$C$39:$C$782,СВЦЭМ!$A$39:$A$782,$A54,СВЦЭМ!$B$39:$B$782,W$47)+'СЕТ СН'!$G$12+СВЦЭМ!$D$10+'СЕТ СН'!$G$5-'СЕТ СН'!$G$20</f>
        <v>3790.0729394199998</v>
      </c>
      <c r="X54" s="36">
        <f>SUMIFS(СВЦЭМ!$C$39:$C$782,СВЦЭМ!$A$39:$A$782,$A54,СВЦЭМ!$B$39:$B$782,X$47)+'СЕТ СН'!$G$12+СВЦЭМ!$D$10+'СЕТ СН'!$G$5-'СЕТ СН'!$G$20</f>
        <v>3817.54925172</v>
      </c>
      <c r="Y54" s="36">
        <f>SUMIFS(СВЦЭМ!$C$39:$C$782,СВЦЭМ!$A$39:$A$782,$A54,СВЦЭМ!$B$39:$B$782,Y$47)+'СЕТ СН'!$G$12+СВЦЭМ!$D$10+'СЕТ СН'!$G$5-'СЕТ СН'!$G$20</f>
        <v>3850.8081644599997</v>
      </c>
    </row>
    <row r="55" spans="1:25" ht="15.75" x14ac:dyDescent="0.2">
      <c r="A55" s="35">
        <f t="shared" si="1"/>
        <v>45268</v>
      </c>
      <c r="B55" s="36">
        <f>SUMIFS(СВЦЭМ!$C$39:$C$782,СВЦЭМ!$A$39:$A$782,$A55,СВЦЭМ!$B$39:$B$782,B$47)+'СЕТ СН'!$G$12+СВЦЭМ!$D$10+'СЕТ СН'!$G$5-'СЕТ СН'!$G$20</f>
        <v>3784.6461522</v>
      </c>
      <c r="C55" s="36">
        <f>SUMIFS(СВЦЭМ!$C$39:$C$782,СВЦЭМ!$A$39:$A$782,$A55,СВЦЭМ!$B$39:$B$782,C$47)+'СЕТ СН'!$G$12+СВЦЭМ!$D$10+'СЕТ СН'!$G$5-'СЕТ СН'!$G$20</f>
        <v>3818.6512450199998</v>
      </c>
      <c r="D55" s="36">
        <f>SUMIFS(СВЦЭМ!$C$39:$C$782,СВЦЭМ!$A$39:$A$782,$A55,СВЦЭМ!$B$39:$B$782,D$47)+'СЕТ СН'!$G$12+СВЦЭМ!$D$10+'СЕТ СН'!$G$5-'СЕТ СН'!$G$20</f>
        <v>3824.6176789199999</v>
      </c>
      <c r="E55" s="36">
        <f>SUMIFS(СВЦЭМ!$C$39:$C$782,СВЦЭМ!$A$39:$A$782,$A55,СВЦЭМ!$B$39:$B$782,E$47)+'СЕТ СН'!$G$12+СВЦЭМ!$D$10+'СЕТ СН'!$G$5-'СЕТ СН'!$G$20</f>
        <v>3825.9267158100001</v>
      </c>
      <c r="F55" s="36">
        <f>SUMIFS(СВЦЭМ!$C$39:$C$782,СВЦЭМ!$A$39:$A$782,$A55,СВЦЭМ!$B$39:$B$782,F$47)+'СЕТ СН'!$G$12+СВЦЭМ!$D$10+'СЕТ СН'!$G$5-'СЕТ СН'!$G$20</f>
        <v>3823.9385172000002</v>
      </c>
      <c r="G55" s="36">
        <f>SUMIFS(СВЦЭМ!$C$39:$C$782,СВЦЭМ!$A$39:$A$782,$A55,СВЦЭМ!$B$39:$B$782,G$47)+'СЕТ СН'!$G$12+СВЦЭМ!$D$10+'СЕТ СН'!$G$5-'СЕТ СН'!$G$20</f>
        <v>3817.9322929299997</v>
      </c>
      <c r="H55" s="36">
        <f>SUMIFS(СВЦЭМ!$C$39:$C$782,СВЦЭМ!$A$39:$A$782,$A55,СВЦЭМ!$B$39:$B$782,H$47)+'СЕТ СН'!$G$12+СВЦЭМ!$D$10+'СЕТ СН'!$G$5-'СЕТ СН'!$G$20</f>
        <v>3770.9454478400003</v>
      </c>
      <c r="I55" s="36">
        <f>SUMIFS(СВЦЭМ!$C$39:$C$782,СВЦЭМ!$A$39:$A$782,$A55,СВЦЭМ!$B$39:$B$782,I$47)+'СЕТ СН'!$G$12+СВЦЭМ!$D$10+'СЕТ СН'!$G$5-'СЕТ СН'!$G$20</f>
        <v>3707.4863328199999</v>
      </c>
      <c r="J55" s="36">
        <f>SUMIFS(СВЦЭМ!$C$39:$C$782,СВЦЭМ!$A$39:$A$782,$A55,СВЦЭМ!$B$39:$B$782,J$47)+'СЕТ СН'!$G$12+СВЦЭМ!$D$10+'СЕТ СН'!$G$5-'СЕТ СН'!$G$20</f>
        <v>3667.27209296</v>
      </c>
      <c r="K55" s="36">
        <f>SUMIFS(СВЦЭМ!$C$39:$C$782,СВЦЭМ!$A$39:$A$782,$A55,СВЦЭМ!$B$39:$B$782,K$47)+'СЕТ СН'!$G$12+СВЦЭМ!$D$10+'СЕТ СН'!$G$5-'СЕТ СН'!$G$20</f>
        <v>3652.3278508900003</v>
      </c>
      <c r="L55" s="36">
        <f>SUMIFS(СВЦЭМ!$C$39:$C$782,СВЦЭМ!$A$39:$A$782,$A55,СВЦЭМ!$B$39:$B$782,L$47)+'СЕТ СН'!$G$12+СВЦЭМ!$D$10+'СЕТ СН'!$G$5-'СЕТ СН'!$G$20</f>
        <v>3649.0625753200002</v>
      </c>
      <c r="M55" s="36">
        <f>SUMIFS(СВЦЭМ!$C$39:$C$782,СВЦЭМ!$A$39:$A$782,$A55,СВЦЭМ!$B$39:$B$782,M$47)+'СЕТ СН'!$G$12+СВЦЭМ!$D$10+'СЕТ СН'!$G$5-'СЕТ СН'!$G$20</f>
        <v>3662.7958198899996</v>
      </c>
      <c r="N55" s="36">
        <f>SUMIFS(СВЦЭМ!$C$39:$C$782,СВЦЭМ!$A$39:$A$782,$A55,СВЦЭМ!$B$39:$B$782,N$47)+'СЕТ СН'!$G$12+СВЦЭМ!$D$10+'СЕТ СН'!$G$5-'СЕТ СН'!$G$20</f>
        <v>3663.3161005800002</v>
      </c>
      <c r="O55" s="36">
        <f>SUMIFS(СВЦЭМ!$C$39:$C$782,СВЦЭМ!$A$39:$A$782,$A55,СВЦЭМ!$B$39:$B$782,O$47)+'СЕТ СН'!$G$12+СВЦЭМ!$D$10+'СЕТ СН'!$G$5-'СЕТ СН'!$G$20</f>
        <v>3670.2451610999997</v>
      </c>
      <c r="P55" s="36">
        <f>SUMIFS(СВЦЭМ!$C$39:$C$782,СВЦЭМ!$A$39:$A$782,$A55,СВЦЭМ!$B$39:$B$782,P$47)+'СЕТ СН'!$G$12+СВЦЭМ!$D$10+'СЕТ СН'!$G$5-'СЕТ СН'!$G$20</f>
        <v>3684.2389573</v>
      </c>
      <c r="Q55" s="36">
        <f>SUMIFS(СВЦЭМ!$C$39:$C$782,СВЦЭМ!$A$39:$A$782,$A55,СВЦЭМ!$B$39:$B$782,Q$47)+'СЕТ СН'!$G$12+СВЦЭМ!$D$10+'СЕТ СН'!$G$5-'СЕТ СН'!$G$20</f>
        <v>3689.2538752399996</v>
      </c>
      <c r="R55" s="36">
        <f>SUMIFS(СВЦЭМ!$C$39:$C$782,СВЦЭМ!$A$39:$A$782,$A55,СВЦЭМ!$B$39:$B$782,R$47)+'СЕТ СН'!$G$12+СВЦЭМ!$D$10+'СЕТ СН'!$G$5-'СЕТ СН'!$G$20</f>
        <v>3677.7579328499996</v>
      </c>
      <c r="S55" s="36">
        <f>SUMIFS(СВЦЭМ!$C$39:$C$782,СВЦЭМ!$A$39:$A$782,$A55,СВЦЭМ!$B$39:$B$782,S$47)+'СЕТ СН'!$G$12+СВЦЭМ!$D$10+'СЕТ СН'!$G$5-'СЕТ СН'!$G$20</f>
        <v>3626.8764050099999</v>
      </c>
      <c r="T55" s="36">
        <f>SUMIFS(СВЦЭМ!$C$39:$C$782,СВЦЭМ!$A$39:$A$782,$A55,СВЦЭМ!$B$39:$B$782,T$47)+'СЕТ СН'!$G$12+СВЦЭМ!$D$10+'СЕТ СН'!$G$5-'СЕТ СН'!$G$20</f>
        <v>3615.7639000700001</v>
      </c>
      <c r="U55" s="36">
        <f>SUMIFS(СВЦЭМ!$C$39:$C$782,СВЦЭМ!$A$39:$A$782,$A55,СВЦЭМ!$B$39:$B$782,U$47)+'СЕТ СН'!$G$12+СВЦЭМ!$D$10+'СЕТ СН'!$G$5-'СЕТ СН'!$G$20</f>
        <v>3619.74654194</v>
      </c>
      <c r="V55" s="36">
        <f>SUMIFS(СВЦЭМ!$C$39:$C$782,СВЦЭМ!$A$39:$A$782,$A55,СВЦЭМ!$B$39:$B$782,V$47)+'СЕТ СН'!$G$12+СВЦЭМ!$D$10+'СЕТ СН'!$G$5-'СЕТ СН'!$G$20</f>
        <v>3629.7132367699996</v>
      </c>
      <c r="W55" s="36">
        <f>SUMIFS(СВЦЭМ!$C$39:$C$782,СВЦЭМ!$A$39:$A$782,$A55,СВЦЭМ!$B$39:$B$782,W$47)+'СЕТ СН'!$G$12+СВЦЭМ!$D$10+'СЕТ СН'!$G$5-'СЕТ СН'!$G$20</f>
        <v>3644.6391958099998</v>
      </c>
      <c r="X55" s="36">
        <f>SUMIFS(СВЦЭМ!$C$39:$C$782,СВЦЭМ!$A$39:$A$782,$A55,СВЦЭМ!$B$39:$B$782,X$47)+'СЕТ СН'!$G$12+СВЦЭМ!$D$10+'СЕТ СН'!$G$5-'СЕТ СН'!$G$20</f>
        <v>3676.7359874899998</v>
      </c>
      <c r="Y55" s="36">
        <f>SUMIFS(СВЦЭМ!$C$39:$C$782,СВЦЭМ!$A$39:$A$782,$A55,СВЦЭМ!$B$39:$B$782,Y$47)+'СЕТ СН'!$G$12+СВЦЭМ!$D$10+'СЕТ СН'!$G$5-'СЕТ СН'!$G$20</f>
        <v>3707.6660124999999</v>
      </c>
    </row>
    <row r="56" spans="1:25" ht="15.75" x14ac:dyDescent="0.2">
      <c r="A56" s="35">
        <f t="shared" si="1"/>
        <v>45269</v>
      </c>
      <c r="B56" s="36">
        <f>SUMIFS(СВЦЭМ!$C$39:$C$782,СВЦЭМ!$A$39:$A$782,$A56,СВЦЭМ!$B$39:$B$782,B$47)+'СЕТ СН'!$G$12+СВЦЭМ!$D$10+'СЕТ СН'!$G$5-'СЕТ СН'!$G$20</f>
        <v>3882.7190123299997</v>
      </c>
      <c r="C56" s="36">
        <f>SUMIFS(СВЦЭМ!$C$39:$C$782,СВЦЭМ!$A$39:$A$782,$A56,СВЦЭМ!$B$39:$B$782,C$47)+'СЕТ СН'!$G$12+СВЦЭМ!$D$10+'СЕТ СН'!$G$5-'СЕТ СН'!$G$20</f>
        <v>3931.8400261199999</v>
      </c>
      <c r="D56" s="36">
        <f>SUMIFS(СВЦЭМ!$C$39:$C$782,СВЦЭМ!$A$39:$A$782,$A56,СВЦЭМ!$B$39:$B$782,D$47)+'СЕТ СН'!$G$12+СВЦЭМ!$D$10+'СЕТ СН'!$G$5-'СЕТ СН'!$G$20</f>
        <v>3997.5516382699998</v>
      </c>
      <c r="E56" s="36">
        <f>SUMIFS(СВЦЭМ!$C$39:$C$782,СВЦЭМ!$A$39:$A$782,$A56,СВЦЭМ!$B$39:$B$782,E$47)+'СЕТ СН'!$G$12+СВЦЭМ!$D$10+'СЕТ СН'!$G$5-'СЕТ СН'!$G$20</f>
        <v>4005.8789921499997</v>
      </c>
      <c r="F56" s="36">
        <f>SUMIFS(СВЦЭМ!$C$39:$C$782,СВЦЭМ!$A$39:$A$782,$A56,СВЦЭМ!$B$39:$B$782,F$47)+'СЕТ СН'!$G$12+СВЦЭМ!$D$10+'СЕТ СН'!$G$5-'СЕТ СН'!$G$20</f>
        <v>4009.8092823399998</v>
      </c>
      <c r="G56" s="36">
        <f>SUMIFS(СВЦЭМ!$C$39:$C$782,СВЦЭМ!$A$39:$A$782,$A56,СВЦЭМ!$B$39:$B$782,G$47)+'СЕТ СН'!$G$12+СВЦЭМ!$D$10+'СЕТ СН'!$G$5-'СЕТ СН'!$G$20</f>
        <v>3995.0830157999999</v>
      </c>
      <c r="H56" s="36">
        <f>SUMIFS(СВЦЭМ!$C$39:$C$782,СВЦЭМ!$A$39:$A$782,$A56,СВЦЭМ!$B$39:$B$782,H$47)+'СЕТ СН'!$G$12+СВЦЭМ!$D$10+'СЕТ СН'!$G$5-'СЕТ СН'!$G$20</f>
        <v>3977.3551500799999</v>
      </c>
      <c r="I56" s="36">
        <f>SUMIFS(СВЦЭМ!$C$39:$C$782,СВЦЭМ!$A$39:$A$782,$A56,СВЦЭМ!$B$39:$B$782,I$47)+'СЕТ СН'!$G$12+СВЦЭМ!$D$10+'СЕТ СН'!$G$5-'СЕТ СН'!$G$20</f>
        <v>3944.2779041599997</v>
      </c>
      <c r="J56" s="36">
        <f>SUMIFS(СВЦЭМ!$C$39:$C$782,СВЦЭМ!$A$39:$A$782,$A56,СВЦЭМ!$B$39:$B$782,J$47)+'СЕТ СН'!$G$12+СВЦЭМ!$D$10+'СЕТ СН'!$G$5-'СЕТ СН'!$G$20</f>
        <v>3903.1320332300002</v>
      </c>
      <c r="K56" s="36">
        <f>SUMIFS(СВЦЭМ!$C$39:$C$782,СВЦЭМ!$A$39:$A$782,$A56,СВЦЭМ!$B$39:$B$782,K$47)+'СЕТ СН'!$G$12+СВЦЭМ!$D$10+'СЕТ СН'!$G$5-'СЕТ СН'!$G$20</f>
        <v>3862.9315840999998</v>
      </c>
      <c r="L56" s="36">
        <f>SUMIFS(СВЦЭМ!$C$39:$C$782,СВЦЭМ!$A$39:$A$782,$A56,СВЦЭМ!$B$39:$B$782,L$47)+'СЕТ СН'!$G$12+СВЦЭМ!$D$10+'СЕТ СН'!$G$5-'СЕТ СН'!$G$20</f>
        <v>3818.22377044</v>
      </c>
      <c r="M56" s="36">
        <f>SUMIFS(СВЦЭМ!$C$39:$C$782,СВЦЭМ!$A$39:$A$782,$A56,СВЦЭМ!$B$39:$B$782,M$47)+'СЕТ СН'!$G$12+СВЦЭМ!$D$10+'СЕТ СН'!$G$5-'СЕТ СН'!$G$20</f>
        <v>3813.84949878</v>
      </c>
      <c r="N56" s="36">
        <f>SUMIFS(СВЦЭМ!$C$39:$C$782,СВЦЭМ!$A$39:$A$782,$A56,СВЦЭМ!$B$39:$B$782,N$47)+'СЕТ СН'!$G$12+СВЦЭМ!$D$10+'СЕТ СН'!$G$5-'СЕТ СН'!$G$20</f>
        <v>3839.5045047499998</v>
      </c>
      <c r="O56" s="36">
        <f>SUMIFS(СВЦЭМ!$C$39:$C$782,СВЦЭМ!$A$39:$A$782,$A56,СВЦЭМ!$B$39:$B$782,O$47)+'СЕТ СН'!$G$12+СВЦЭМ!$D$10+'СЕТ СН'!$G$5-'СЕТ СН'!$G$20</f>
        <v>3834.6142902299998</v>
      </c>
      <c r="P56" s="36">
        <f>SUMIFS(СВЦЭМ!$C$39:$C$782,СВЦЭМ!$A$39:$A$782,$A56,СВЦЭМ!$B$39:$B$782,P$47)+'СЕТ СН'!$G$12+СВЦЭМ!$D$10+'СЕТ СН'!$G$5-'СЕТ СН'!$G$20</f>
        <v>3851.3076588899999</v>
      </c>
      <c r="Q56" s="36">
        <f>SUMIFS(СВЦЭМ!$C$39:$C$782,СВЦЭМ!$A$39:$A$782,$A56,СВЦЭМ!$B$39:$B$782,Q$47)+'СЕТ СН'!$G$12+СВЦЭМ!$D$10+'СЕТ СН'!$G$5-'СЕТ СН'!$G$20</f>
        <v>3867.1946405999997</v>
      </c>
      <c r="R56" s="36">
        <f>SUMIFS(СВЦЭМ!$C$39:$C$782,СВЦЭМ!$A$39:$A$782,$A56,СВЦЭМ!$B$39:$B$782,R$47)+'СЕТ СН'!$G$12+СВЦЭМ!$D$10+'СЕТ СН'!$G$5-'СЕТ СН'!$G$20</f>
        <v>3869.85730276</v>
      </c>
      <c r="S56" s="36">
        <f>SUMIFS(СВЦЭМ!$C$39:$C$782,СВЦЭМ!$A$39:$A$782,$A56,СВЦЭМ!$B$39:$B$782,S$47)+'СЕТ СН'!$G$12+СВЦЭМ!$D$10+'СЕТ СН'!$G$5-'СЕТ СН'!$G$20</f>
        <v>3861.0897459999996</v>
      </c>
      <c r="T56" s="36">
        <f>SUMIFS(СВЦЭМ!$C$39:$C$782,СВЦЭМ!$A$39:$A$782,$A56,СВЦЭМ!$B$39:$B$782,T$47)+'СЕТ СН'!$G$12+СВЦЭМ!$D$10+'СЕТ СН'!$G$5-'СЕТ СН'!$G$20</f>
        <v>3818.32729483</v>
      </c>
      <c r="U56" s="36">
        <f>SUMIFS(СВЦЭМ!$C$39:$C$782,СВЦЭМ!$A$39:$A$782,$A56,СВЦЭМ!$B$39:$B$782,U$47)+'СЕТ СН'!$G$12+СВЦЭМ!$D$10+'СЕТ СН'!$G$5-'СЕТ СН'!$G$20</f>
        <v>3840.7129025499999</v>
      </c>
      <c r="V56" s="36">
        <f>SUMIFS(СВЦЭМ!$C$39:$C$782,СВЦЭМ!$A$39:$A$782,$A56,СВЦЭМ!$B$39:$B$782,V$47)+'СЕТ СН'!$G$12+СВЦЭМ!$D$10+'СЕТ СН'!$G$5-'СЕТ СН'!$G$20</f>
        <v>3866.8002069200002</v>
      </c>
      <c r="W56" s="36">
        <f>SUMIFS(СВЦЭМ!$C$39:$C$782,СВЦЭМ!$A$39:$A$782,$A56,СВЦЭМ!$B$39:$B$782,W$47)+'СЕТ СН'!$G$12+СВЦЭМ!$D$10+'СЕТ СН'!$G$5-'СЕТ СН'!$G$20</f>
        <v>3849.1806311299997</v>
      </c>
      <c r="X56" s="36">
        <f>SUMIFS(СВЦЭМ!$C$39:$C$782,СВЦЭМ!$A$39:$A$782,$A56,СВЦЭМ!$B$39:$B$782,X$47)+'СЕТ СН'!$G$12+СВЦЭМ!$D$10+'СЕТ СН'!$G$5-'СЕТ СН'!$G$20</f>
        <v>3888.5054365799997</v>
      </c>
      <c r="Y56" s="36">
        <f>SUMIFS(СВЦЭМ!$C$39:$C$782,СВЦЭМ!$A$39:$A$782,$A56,СВЦЭМ!$B$39:$B$782,Y$47)+'СЕТ СН'!$G$12+СВЦЭМ!$D$10+'СЕТ СН'!$G$5-'СЕТ СН'!$G$20</f>
        <v>3927.0482788999998</v>
      </c>
    </row>
    <row r="57" spans="1:25" ht="15.75" x14ac:dyDescent="0.2">
      <c r="A57" s="35">
        <f t="shared" si="1"/>
        <v>45270</v>
      </c>
      <c r="B57" s="36">
        <f>SUMIFS(СВЦЭМ!$C$39:$C$782,СВЦЭМ!$A$39:$A$782,$A57,СВЦЭМ!$B$39:$B$782,B$47)+'СЕТ СН'!$G$12+СВЦЭМ!$D$10+'СЕТ СН'!$G$5-'СЕТ СН'!$G$20</f>
        <v>3866.1059567699999</v>
      </c>
      <c r="C57" s="36">
        <f>SUMIFS(СВЦЭМ!$C$39:$C$782,СВЦЭМ!$A$39:$A$782,$A57,СВЦЭМ!$B$39:$B$782,C$47)+'СЕТ СН'!$G$12+СВЦЭМ!$D$10+'СЕТ СН'!$G$5-'СЕТ СН'!$G$20</f>
        <v>3911.2619922899999</v>
      </c>
      <c r="D57" s="36">
        <f>SUMIFS(СВЦЭМ!$C$39:$C$782,СВЦЭМ!$A$39:$A$782,$A57,СВЦЭМ!$B$39:$B$782,D$47)+'СЕТ СН'!$G$12+СВЦЭМ!$D$10+'СЕТ СН'!$G$5-'СЕТ СН'!$G$20</f>
        <v>3931.7639176399998</v>
      </c>
      <c r="E57" s="36">
        <f>SUMIFS(СВЦЭМ!$C$39:$C$782,СВЦЭМ!$A$39:$A$782,$A57,СВЦЭМ!$B$39:$B$782,E$47)+'СЕТ СН'!$G$12+СВЦЭМ!$D$10+'СЕТ СН'!$G$5-'СЕТ СН'!$G$20</f>
        <v>3948.70235516</v>
      </c>
      <c r="F57" s="36">
        <f>SUMIFS(СВЦЭМ!$C$39:$C$782,СВЦЭМ!$A$39:$A$782,$A57,СВЦЭМ!$B$39:$B$782,F$47)+'СЕТ СН'!$G$12+СВЦЭМ!$D$10+'СЕТ СН'!$G$5-'СЕТ СН'!$G$20</f>
        <v>3943.63533104</v>
      </c>
      <c r="G57" s="36">
        <f>SUMIFS(СВЦЭМ!$C$39:$C$782,СВЦЭМ!$A$39:$A$782,$A57,СВЦЭМ!$B$39:$B$782,G$47)+'СЕТ СН'!$G$12+СВЦЭМ!$D$10+'СЕТ СН'!$G$5-'СЕТ СН'!$G$20</f>
        <v>3915.6181410899999</v>
      </c>
      <c r="H57" s="36">
        <f>SUMIFS(СВЦЭМ!$C$39:$C$782,СВЦЭМ!$A$39:$A$782,$A57,СВЦЭМ!$B$39:$B$782,H$47)+'СЕТ СН'!$G$12+СВЦЭМ!$D$10+'СЕТ СН'!$G$5-'СЕТ СН'!$G$20</f>
        <v>3933.1635784499999</v>
      </c>
      <c r="I57" s="36">
        <f>SUMIFS(СВЦЭМ!$C$39:$C$782,СВЦЭМ!$A$39:$A$782,$A57,СВЦЭМ!$B$39:$B$782,I$47)+'СЕТ СН'!$G$12+СВЦЭМ!$D$10+'СЕТ СН'!$G$5-'СЕТ СН'!$G$20</f>
        <v>3915.1146091000001</v>
      </c>
      <c r="J57" s="36">
        <f>SUMIFS(СВЦЭМ!$C$39:$C$782,СВЦЭМ!$A$39:$A$782,$A57,СВЦЭМ!$B$39:$B$782,J$47)+'СЕТ СН'!$G$12+СВЦЭМ!$D$10+'СЕТ СН'!$G$5-'СЕТ СН'!$G$20</f>
        <v>3867.1898105099999</v>
      </c>
      <c r="K57" s="36">
        <f>SUMIFS(СВЦЭМ!$C$39:$C$782,СВЦЭМ!$A$39:$A$782,$A57,СВЦЭМ!$B$39:$B$782,K$47)+'СЕТ СН'!$G$12+СВЦЭМ!$D$10+'СЕТ СН'!$G$5-'СЕТ СН'!$G$20</f>
        <v>3800.05458555</v>
      </c>
      <c r="L57" s="36">
        <f>SUMIFS(СВЦЭМ!$C$39:$C$782,СВЦЭМ!$A$39:$A$782,$A57,СВЦЭМ!$B$39:$B$782,L$47)+'СЕТ СН'!$G$12+СВЦЭМ!$D$10+'СЕТ СН'!$G$5-'СЕТ СН'!$G$20</f>
        <v>3764.3670504800002</v>
      </c>
      <c r="M57" s="36">
        <f>SUMIFS(СВЦЭМ!$C$39:$C$782,СВЦЭМ!$A$39:$A$782,$A57,СВЦЭМ!$B$39:$B$782,M$47)+'СЕТ СН'!$G$12+СВЦЭМ!$D$10+'СЕТ СН'!$G$5-'СЕТ СН'!$G$20</f>
        <v>3759.86944189</v>
      </c>
      <c r="N57" s="36">
        <f>SUMIFS(СВЦЭМ!$C$39:$C$782,СВЦЭМ!$A$39:$A$782,$A57,СВЦЭМ!$B$39:$B$782,N$47)+'СЕТ СН'!$G$12+СВЦЭМ!$D$10+'СЕТ СН'!$G$5-'СЕТ СН'!$G$20</f>
        <v>3764.4049095700002</v>
      </c>
      <c r="O57" s="36">
        <f>SUMIFS(СВЦЭМ!$C$39:$C$782,СВЦЭМ!$A$39:$A$782,$A57,СВЦЭМ!$B$39:$B$782,O$47)+'СЕТ СН'!$G$12+СВЦЭМ!$D$10+'СЕТ СН'!$G$5-'СЕТ СН'!$G$20</f>
        <v>3801.0181285799999</v>
      </c>
      <c r="P57" s="36">
        <f>SUMIFS(СВЦЭМ!$C$39:$C$782,СВЦЭМ!$A$39:$A$782,$A57,СВЦЭМ!$B$39:$B$782,P$47)+'СЕТ СН'!$G$12+СВЦЭМ!$D$10+'СЕТ СН'!$G$5-'СЕТ СН'!$G$20</f>
        <v>3818.7808141400001</v>
      </c>
      <c r="Q57" s="36">
        <f>SUMIFS(СВЦЭМ!$C$39:$C$782,СВЦЭМ!$A$39:$A$782,$A57,СВЦЭМ!$B$39:$B$782,Q$47)+'СЕТ СН'!$G$12+СВЦЭМ!$D$10+'СЕТ СН'!$G$5-'СЕТ СН'!$G$20</f>
        <v>3819.09988049</v>
      </c>
      <c r="R57" s="36">
        <f>SUMIFS(СВЦЭМ!$C$39:$C$782,СВЦЭМ!$A$39:$A$782,$A57,СВЦЭМ!$B$39:$B$782,R$47)+'СЕТ СН'!$G$12+СВЦЭМ!$D$10+'СЕТ СН'!$G$5-'СЕТ СН'!$G$20</f>
        <v>3812.9256127099998</v>
      </c>
      <c r="S57" s="36">
        <f>SUMIFS(СВЦЭМ!$C$39:$C$782,СВЦЭМ!$A$39:$A$782,$A57,СВЦЭМ!$B$39:$B$782,S$47)+'СЕТ СН'!$G$12+СВЦЭМ!$D$10+'СЕТ СН'!$G$5-'СЕТ СН'!$G$20</f>
        <v>3756.8563280500002</v>
      </c>
      <c r="T57" s="36">
        <f>SUMIFS(СВЦЭМ!$C$39:$C$782,СВЦЭМ!$A$39:$A$782,$A57,СВЦЭМ!$B$39:$B$782,T$47)+'СЕТ СН'!$G$12+СВЦЭМ!$D$10+'СЕТ СН'!$G$5-'СЕТ СН'!$G$20</f>
        <v>3712.8164316499997</v>
      </c>
      <c r="U57" s="36">
        <f>SUMIFS(СВЦЭМ!$C$39:$C$782,СВЦЭМ!$A$39:$A$782,$A57,СВЦЭМ!$B$39:$B$782,U$47)+'СЕТ СН'!$G$12+СВЦЭМ!$D$10+'СЕТ СН'!$G$5-'СЕТ СН'!$G$20</f>
        <v>3723.3375575700002</v>
      </c>
      <c r="V57" s="36">
        <f>SUMIFS(СВЦЭМ!$C$39:$C$782,СВЦЭМ!$A$39:$A$782,$A57,СВЦЭМ!$B$39:$B$782,V$47)+'СЕТ СН'!$G$12+СВЦЭМ!$D$10+'СЕТ СН'!$G$5-'СЕТ СН'!$G$20</f>
        <v>3753.1295076699998</v>
      </c>
      <c r="W57" s="36">
        <f>SUMIFS(СВЦЭМ!$C$39:$C$782,СВЦЭМ!$A$39:$A$782,$A57,СВЦЭМ!$B$39:$B$782,W$47)+'СЕТ СН'!$G$12+СВЦЭМ!$D$10+'СЕТ СН'!$G$5-'СЕТ СН'!$G$20</f>
        <v>3773.1448987499998</v>
      </c>
      <c r="X57" s="36">
        <f>SUMIFS(СВЦЭМ!$C$39:$C$782,СВЦЭМ!$A$39:$A$782,$A57,СВЦЭМ!$B$39:$B$782,X$47)+'СЕТ СН'!$G$12+СВЦЭМ!$D$10+'СЕТ СН'!$G$5-'СЕТ СН'!$G$20</f>
        <v>3815.2458146099998</v>
      </c>
      <c r="Y57" s="36">
        <f>SUMIFS(СВЦЭМ!$C$39:$C$782,СВЦЭМ!$A$39:$A$782,$A57,СВЦЭМ!$B$39:$B$782,Y$47)+'СЕТ СН'!$G$12+СВЦЭМ!$D$10+'СЕТ СН'!$G$5-'СЕТ СН'!$G$20</f>
        <v>3850.66924814</v>
      </c>
    </row>
    <row r="58" spans="1:25" ht="15.75" x14ac:dyDescent="0.2">
      <c r="A58" s="35">
        <f t="shared" si="1"/>
        <v>45271</v>
      </c>
      <c r="B58" s="36">
        <f>SUMIFS(СВЦЭМ!$C$39:$C$782,СВЦЭМ!$A$39:$A$782,$A58,СВЦЭМ!$B$39:$B$782,B$47)+'СЕТ СН'!$G$12+СВЦЭМ!$D$10+'СЕТ СН'!$G$5-'СЕТ СН'!$G$20</f>
        <v>3853.09577012</v>
      </c>
      <c r="C58" s="36">
        <f>SUMIFS(СВЦЭМ!$C$39:$C$782,СВЦЭМ!$A$39:$A$782,$A58,СВЦЭМ!$B$39:$B$782,C$47)+'СЕТ СН'!$G$12+СВЦЭМ!$D$10+'СЕТ СН'!$G$5-'СЕТ СН'!$G$20</f>
        <v>3876.9734646699999</v>
      </c>
      <c r="D58" s="36">
        <f>SUMIFS(СВЦЭМ!$C$39:$C$782,СВЦЭМ!$A$39:$A$782,$A58,СВЦЭМ!$B$39:$B$782,D$47)+'СЕТ СН'!$G$12+СВЦЭМ!$D$10+'СЕТ СН'!$G$5-'СЕТ СН'!$G$20</f>
        <v>3910.12227545</v>
      </c>
      <c r="E58" s="36">
        <f>SUMIFS(СВЦЭМ!$C$39:$C$782,СВЦЭМ!$A$39:$A$782,$A58,СВЦЭМ!$B$39:$B$782,E$47)+'СЕТ СН'!$G$12+СВЦЭМ!$D$10+'СЕТ СН'!$G$5-'СЕТ СН'!$G$20</f>
        <v>3914.7696671399999</v>
      </c>
      <c r="F58" s="36">
        <f>SUMIFS(СВЦЭМ!$C$39:$C$782,СВЦЭМ!$A$39:$A$782,$A58,СВЦЭМ!$B$39:$B$782,F$47)+'СЕТ СН'!$G$12+СВЦЭМ!$D$10+'СЕТ СН'!$G$5-'СЕТ СН'!$G$20</f>
        <v>3899.1129851799997</v>
      </c>
      <c r="G58" s="36">
        <f>SUMIFS(СВЦЭМ!$C$39:$C$782,СВЦЭМ!$A$39:$A$782,$A58,СВЦЭМ!$B$39:$B$782,G$47)+'СЕТ СН'!$G$12+СВЦЭМ!$D$10+'СЕТ СН'!$G$5-'СЕТ СН'!$G$20</f>
        <v>3891.8088199599997</v>
      </c>
      <c r="H58" s="36">
        <f>SUMIFS(СВЦЭМ!$C$39:$C$782,СВЦЭМ!$A$39:$A$782,$A58,СВЦЭМ!$B$39:$B$782,H$47)+'СЕТ СН'!$G$12+СВЦЭМ!$D$10+'СЕТ СН'!$G$5-'СЕТ СН'!$G$20</f>
        <v>3830.7473170799999</v>
      </c>
      <c r="I58" s="36">
        <f>SUMIFS(СВЦЭМ!$C$39:$C$782,СВЦЭМ!$A$39:$A$782,$A58,СВЦЭМ!$B$39:$B$782,I$47)+'СЕТ СН'!$G$12+СВЦЭМ!$D$10+'СЕТ СН'!$G$5-'СЕТ СН'!$G$20</f>
        <v>3806.7241698299999</v>
      </c>
      <c r="J58" s="36">
        <f>SUMIFS(СВЦЭМ!$C$39:$C$782,СВЦЭМ!$A$39:$A$782,$A58,СВЦЭМ!$B$39:$B$782,J$47)+'СЕТ СН'!$G$12+СВЦЭМ!$D$10+'СЕТ СН'!$G$5-'СЕТ СН'!$G$20</f>
        <v>3763.5228637800001</v>
      </c>
      <c r="K58" s="36">
        <f>SUMIFS(СВЦЭМ!$C$39:$C$782,СВЦЭМ!$A$39:$A$782,$A58,СВЦЭМ!$B$39:$B$782,K$47)+'СЕТ СН'!$G$12+СВЦЭМ!$D$10+'СЕТ СН'!$G$5-'СЕТ СН'!$G$20</f>
        <v>3752.8043402599997</v>
      </c>
      <c r="L58" s="36">
        <f>SUMIFS(СВЦЭМ!$C$39:$C$782,СВЦЭМ!$A$39:$A$782,$A58,СВЦЭМ!$B$39:$B$782,L$47)+'СЕТ СН'!$G$12+СВЦЭМ!$D$10+'СЕТ СН'!$G$5-'СЕТ СН'!$G$20</f>
        <v>3742.21257896</v>
      </c>
      <c r="M58" s="36">
        <f>SUMIFS(СВЦЭМ!$C$39:$C$782,СВЦЭМ!$A$39:$A$782,$A58,СВЦЭМ!$B$39:$B$782,M$47)+'СЕТ СН'!$G$12+СВЦЭМ!$D$10+'СЕТ СН'!$G$5-'СЕТ СН'!$G$20</f>
        <v>3749.7025374699997</v>
      </c>
      <c r="N58" s="36">
        <f>SUMIFS(СВЦЭМ!$C$39:$C$782,СВЦЭМ!$A$39:$A$782,$A58,СВЦЭМ!$B$39:$B$782,N$47)+'СЕТ СН'!$G$12+СВЦЭМ!$D$10+'СЕТ СН'!$G$5-'СЕТ СН'!$G$20</f>
        <v>3749.3831884599999</v>
      </c>
      <c r="O58" s="36">
        <f>SUMIFS(СВЦЭМ!$C$39:$C$782,СВЦЭМ!$A$39:$A$782,$A58,СВЦЭМ!$B$39:$B$782,O$47)+'СЕТ СН'!$G$12+СВЦЭМ!$D$10+'СЕТ СН'!$G$5-'СЕТ СН'!$G$20</f>
        <v>3773.7956565499999</v>
      </c>
      <c r="P58" s="36">
        <f>SUMIFS(СВЦЭМ!$C$39:$C$782,СВЦЭМ!$A$39:$A$782,$A58,СВЦЭМ!$B$39:$B$782,P$47)+'СЕТ СН'!$G$12+СВЦЭМ!$D$10+'СЕТ СН'!$G$5-'СЕТ СН'!$G$20</f>
        <v>3784.2053399799997</v>
      </c>
      <c r="Q58" s="36">
        <f>SUMIFS(СВЦЭМ!$C$39:$C$782,СВЦЭМ!$A$39:$A$782,$A58,СВЦЭМ!$B$39:$B$782,Q$47)+'СЕТ СН'!$G$12+СВЦЭМ!$D$10+'СЕТ СН'!$G$5-'СЕТ СН'!$G$20</f>
        <v>3780.6044794199997</v>
      </c>
      <c r="R58" s="36">
        <f>SUMIFS(СВЦЭМ!$C$39:$C$782,СВЦЭМ!$A$39:$A$782,$A58,СВЦЭМ!$B$39:$B$782,R$47)+'СЕТ СН'!$G$12+СВЦЭМ!$D$10+'СЕТ СН'!$G$5-'СЕТ СН'!$G$20</f>
        <v>3769.9804354600001</v>
      </c>
      <c r="S58" s="36">
        <f>SUMIFS(СВЦЭМ!$C$39:$C$782,СВЦЭМ!$A$39:$A$782,$A58,СВЦЭМ!$B$39:$B$782,S$47)+'СЕТ СН'!$G$12+СВЦЭМ!$D$10+'СЕТ СН'!$G$5-'СЕТ СН'!$G$20</f>
        <v>3720.6640362500002</v>
      </c>
      <c r="T58" s="36">
        <f>SUMIFS(СВЦЭМ!$C$39:$C$782,СВЦЭМ!$A$39:$A$782,$A58,СВЦЭМ!$B$39:$B$782,T$47)+'СЕТ СН'!$G$12+СВЦЭМ!$D$10+'СЕТ СН'!$G$5-'СЕТ СН'!$G$20</f>
        <v>3691.24996087</v>
      </c>
      <c r="U58" s="36">
        <f>SUMIFS(СВЦЭМ!$C$39:$C$782,СВЦЭМ!$A$39:$A$782,$A58,СВЦЭМ!$B$39:$B$782,U$47)+'СЕТ СН'!$G$12+СВЦЭМ!$D$10+'СЕТ СН'!$G$5-'СЕТ СН'!$G$20</f>
        <v>3711.7558388400003</v>
      </c>
      <c r="V58" s="36">
        <f>SUMIFS(СВЦЭМ!$C$39:$C$782,СВЦЭМ!$A$39:$A$782,$A58,СВЦЭМ!$B$39:$B$782,V$47)+'СЕТ СН'!$G$12+СВЦЭМ!$D$10+'СЕТ СН'!$G$5-'СЕТ СН'!$G$20</f>
        <v>3734.0504631899998</v>
      </c>
      <c r="W58" s="36">
        <f>SUMIFS(СВЦЭМ!$C$39:$C$782,СВЦЭМ!$A$39:$A$782,$A58,СВЦЭМ!$B$39:$B$782,W$47)+'СЕТ СН'!$G$12+СВЦЭМ!$D$10+'СЕТ СН'!$G$5-'СЕТ СН'!$G$20</f>
        <v>3756.54026823</v>
      </c>
      <c r="X58" s="36">
        <f>SUMIFS(СВЦЭМ!$C$39:$C$782,СВЦЭМ!$A$39:$A$782,$A58,СВЦЭМ!$B$39:$B$782,X$47)+'СЕТ СН'!$G$12+СВЦЭМ!$D$10+'СЕТ СН'!$G$5-'СЕТ СН'!$G$20</f>
        <v>3776.9634531199999</v>
      </c>
      <c r="Y58" s="36">
        <f>SUMIFS(СВЦЭМ!$C$39:$C$782,СВЦЭМ!$A$39:$A$782,$A58,СВЦЭМ!$B$39:$B$782,Y$47)+'СЕТ СН'!$G$12+СВЦЭМ!$D$10+'СЕТ СН'!$G$5-'СЕТ СН'!$G$20</f>
        <v>3795.10505173</v>
      </c>
    </row>
    <row r="59" spans="1:25" ht="15.75" x14ac:dyDescent="0.2">
      <c r="A59" s="35">
        <f t="shared" si="1"/>
        <v>45272</v>
      </c>
      <c r="B59" s="36">
        <f>SUMIFS(СВЦЭМ!$C$39:$C$782,СВЦЭМ!$A$39:$A$782,$A59,СВЦЭМ!$B$39:$B$782,B$47)+'СЕТ СН'!$G$12+СВЦЭМ!$D$10+'СЕТ СН'!$G$5-'СЕТ СН'!$G$20</f>
        <v>3941.4087385799999</v>
      </c>
      <c r="C59" s="36">
        <f>SUMIFS(СВЦЭМ!$C$39:$C$782,СВЦЭМ!$A$39:$A$782,$A59,СВЦЭМ!$B$39:$B$782,C$47)+'СЕТ СН'!$G$12+СВЦЭМ!$D$10+'СЕТ СН'!$G$5-'СЕТ СН'!$G$20</f>
        <v>3971.4645471899998</v>
      </c>
      <c r="D59" s="36">
        <f>SUMIFS(СВЦЭМ!$C$39:$C$782,СВЦЭМ!$A$39:$A$782,$A59,СВЦЭМ!$B$39:$B$782,D$47)+'СЕТ СН'!$G$12+СВЦЭМ!$D$10+'СЕТ СН'!$G$5-'СЕТ СН'!$G$20</f>
        <v>3978.22371432</v>
      </c>
      <c r="E59" s="36">
        <f>SUMIFS(СВЦЭМ!$C$39:$C$782,СВЦЭМ!$A$39:$A$782,$A59,СВЦЭМ!$B$39:$B$782,E$47)+'СЕТ СН'!$G$12+СВЦЭМ!$D$10+'СЕТ СН'!$G$5-'СЕТ СН'!$G$20</f>
        <v>3994.34259578</v>
      </c>
      <c r="F59" s="36">
        <f>SUMIFS(СВЦЭМ!$C$39:$C$782,СВЦЭМ!$A$39:$A$782,$A59,СВЦЭМ!$B$39:$B$782,F$47)+'СЕТ СН'!$G$12+СВЦЭМ!$D$10+'СЕТ СН'!$G$5-'СЕТ СН'!$G$20</f>
        <v>3963.5118158699997</v>
      </c>
      <c r="G59" s="36">
        <f>SUMIFS(СВЦЭМ!$C$39:$C$782,СВЦЭМ!$A$39:$A$782,$A59,СВЦЭМ!$B$39:$B$782,G$47)+'СЕТ СН'!$G$12+СВЦЭМ!$D$10+'СЕТ СН'!$G$5-'СЕТ СН'!$G$20</f>
        <v>3950.0973719599997</v>
      </c>
      <c r="H59" s="36">
        <f>SUMIFS(СВЦЭМ!$C$39:$C$782,СВЦЭМ!$A$39:$A$782,$A59,СВЦЭМ!$B$39:$B$782,H$47)+'СЕТ СН'!$G$12+СВЦЭМ!$D$10+'СЕТ СН'!$G$5-'СЕТ СН'!$G$20</f>
        <v>3923.8651000899999</v>
      </c>
      <c r="I59" s="36">
        <f>SUMIFS(СВЦЭМ!$C$39:$C$782,СВЦЭМ!$A$39:$A$782,$A59,СВЦЭМ!$B$39:$B$782,I$47)+'СЕТ СН'!$G$12+СВЦЭМ!$D$10+'СЕТ СН'!$G$5-'СЕТ СН'!$G$20</f>
        <v>3864.00166618</v>
      </c>
      <c r="J59" s="36">
        <f>SUMIFS(СВЦЭМ!$C$39:$C$782,СВЦЭМ!$A$39:$A$782,$A59,СВЦЭМ!$B$39:$B$782,J$47)+'СЕТ СН'!$G$12+СВЦЭМ!$D$10+'СЕТ СН'!$G$5-'СЕТ СН'!$G$20</f>
        <v>3827.7672277499996</v>
      </c>
      <c r="K59" s="36">
        <f>SUMIFS(СВЦЭМ!$C$39:$C$782,СВЦЭМ!$A$39:$A$782,$A59,СВЦЭМ!$B$39:$B$782,K$47)+'СЕТ СН'!$G$12+СВЦЭМ!$D$10+'СЕТ СН'!$G$5-'СЕТ СН'!$G$20</f>
        <v>3816.7479085999998</v>
      </c>
      <c r="L59" s="36">
        <f>SUMIFS(СВЦЭМ!$C$39:$C$782,СВЦЭМ!$A$39:$A$782,$A59,СВЦЭМ!$B$39:$B$782,L$47)+'СЕТ СН'!$G$12+СВЦЭМ!$D$10+'СЕТ СН'!$G$5-'СЕТ СН'!$G$20</f>
        <v>3800.4718928800003</v>
      </c>
      <c r="M59" s="36">
        <f>SUMIFS(СВЦЭМ!$C$39:$C$782,СВЦЭМ!$A$39:$A$782,$A59,СВЦЭМ!$B$39:$B$782,M$47)+'СЕТ СН'!$G$12+СВЦЭМ!$D$10+'СЕТ СН'!$G$5-'СЕТ СН'!$G$20</f>
        <v>3827.2303061499997</v>
      </c>
      <c r="N59" s="36">
        <f>SUMIFS(СВЦЭМ!$C$39:$C$782,СВЦЭМ!$A$39:$A$782,$A59,СВЦЭМ!$B$39:$B$782,N$47)+'СЕТ СН'!$G$12+СВЦЭМ!$D$10+'СЕТ СН'!$G$5-'СЕТ СН'!$G$20</f>
        <v>3834.2226512099996</v>
      </c>
      <c r="O59" s="36">
        <f>SUMIFS(СВЦЭМ!$C$39:$C$782,СВЦЭМ!$A$39:$A$782,$A59,СВЦЭМ!$B$39:$B$782,O$47)+'СЕТ СН'!$G$12+СВЦЭМ!$D$10+'СЕТ СН'!$G$5-'СЕТ СН'!$G$20</f>
        <v>3844.3276600899999</v>
      </c>
      <c r="P59" s="36">
        <f>SUMIFS(СВЦЭМ!$C$39:$C$782,СВЦЭМ!$A$39:$A$782,$A59,СВЦЭМ!$B$39:$B$782,P$47)+'СЕТ СН'!$G$12+СВЦЭМ!$D$10+'СЕТ СН'!$G$5-'СЕТ СН'!$G$20</f>
        <v>3837.2475119700002</v>
      </c>
      <c r="Q59" s="36">
        <f>SUMIFS(СВЦЭМ!$C$39:$C$782,СВЦЭМ!$A$39:$A$782,$A59,СВЦЭМ!$B$39:$B$782,Q$47)+'СЕТ СН'!$G$12+СВЦЭМ!$D$10+'СЕТ СН'!$G$5-'СЕТ СН'!$G$20</f>
        <v>3854.2303626399998</v>
      </c>
      <c r="R59" s="36">
        <f>SUMIFS(СВЦЭМ!$C$39:$C$782,СВЦЭМ!$A$39:$A$782,$A59,СВЦЭМ!$B$39:$B$782,R$47)+'СЕТ СН'!$G$12+СВЦЭМ!$D$10+'СЕТ СН'!$G$5-'СЕТ СН'!$G$20</f>
        <v>3854.8286276600002</v>
      </c>
      <c r="S59" s="36">
        <f>SUMIFS(СВЦЭМ!$C$39:$C$782,СВЦЭМ!$A$39:$A$782,$A59,СВЦЭМ!$B$39:$B$782,S$47)+'СЕТ СН'!$G$12+СВЦЭМ!$D$10+'СЕТ СН'!$G$5-'СЕТ СН'!$G$20</f>
        <v>3806.5675079799998</v>
      </c>
      <c r="T59" s="36">
        <f>SUMIFS(СВЦЭМ!$C$39:$C$782,СВЦЭМ!$A$39:$A$782,$A59,СВЦЭМ!$B$39:$B$782,T$47)+'СЕТ СН'!$G$12+СВЦЭМ!$D$10+'СЕТ СН'!$G$5-'СЕТ СН'!$G$20</f>
        <v>3776.1632603099997</v>
      </c>
      <c r="U59" s="36">
        <f>SUMIFS(СВЦЭМ!$C$39:$C$782,СВЦЭМ!$A$39:$A$782,$A59,СВЦЭМ!$B$39:$B$782,U$47)+'СЕТ СН'!$G$12+СВЦЭМ!$D$10+'СЕТ СН'!$G$5-'СЕТ СН'!$G$20</f>
        <v>3789.9592107999997</v>
      </c>
      <c r="V59" s="36">
        <f>SUMIFS(СВЦЭМ!$C$39:$C$782,СВЦЭМ!$A$39:$A$782,$A59,СВЦЭМ!$B$39:$B$782,V$47)+'СЕТ СН'!$G$12+СВЦЭМ!$D$10+'СЕТ СН'!$G$5-'СЕТ СН'!$G$20</f>
        <v>3806.0930034599996</v>
      </c>
      <c r="W59" s="36">
        <f>SUMIFS(СВЦЭМ!$C$39:$C$782,СВЦЭМ!$A$39:$A$782,$A59,СВЦЭМ!$B$39:$B$782,W$47)+'СЕТ СН'!$G$12+СВЦЭМ!$D$10+'СЕТ СН'!$G$5-'СЕТ СН'!$G$20</f>
        <v>3820.0320799900001</v>
      </c>
      <c r="X59" s="36">
        <f>SUMIFS(СВЦЭМ!$C$39:$C$782,СВЦЭМ!$A$39:$A$782,$A59,СВЦЭМ!$B$39:$B$782,X$47)+'СЕТ СН'!$G$12+СВЦЭМ!$D$10+'СЕТ СН'!$G$5-'СЕТ СН'!$G$20</f>
        <v>3849.07501744</v>
      </c>
      <c r="Y59" s="36">
        <f>SUMIFS(СВЦЭМ!$C$39:$C$782,СВЦЭМ!$A$39:$A$782,$A59,СВЦЭМ!$B$39:$B$782,Y$47)+'СЕТ СН'!$G$12+СВЦЭМ!$D$10+'СЕТ СН'!$G$5-'СЕТ СН'!$G$20</f>
        <v>3880.7116538299997</v>
      </c>
    </row>
    <row r="60" spans="1:25" ht="15.75" x14ac:dyDescent="0.2">
      <c r="A60" s="35">
        <f t="shared" si="1"/>
        <v>45273</v>
      </c>
      <c r="B60" s="36">
        <f>SUMIFS(СВЦЭМ!$C$39:$C$782,СВЦЭМ!$A$39:$A$782,$A60,СВЦЭМ!$B$39:$B$782,B$47)+'СЕТ СН'!$G$12+СВЦЭМ!$D$10+'СЕТ СН'!$G$5-'СЕТ СН'!$G$20</f>
        <v>3866.1124041900002</v>
      </c>
      <c r="C60" s="36">
        <f>SUMIFS(СВЦЭМ!$C$39:$C$782,СВЦЭМ!$A$39:$A$782,$A60,СВЦЭМ!$B$39:$B$782,C$47)+'СЕТ СН'!$G$12+СВЦЭМ!$D$10+'СЕТ СН'!$G$5-'СЕТ СН'!$G$20</f>
        <v>3892.4573036399997</v>
      </c>
      <c r="D60" s="36">
        <f>SUMIFS(СВЦЭМ!$C$39:$C$782,СВЦЭМ!$A$39:$A$782,$A60,СВЦЭМ!$B$39:$B$782,D$47)+'СЕТ СН'!$G$12+СВЦЭМ!$D$10+'СЕТ СН'!$G$5-'СЕТ СН'!$G$20</f>
        <v>3925.04824981</v>
      </c>
      <c r="E60" s="36">
        <f>SUMIFS(СВЦЭМ!$C$39:$C$782,СВЦЭМ!$A$39:$A$782,$A60,СВЦЭМ!$B$39:$B$782,E$47)+'СЕТ СН'!$G$12+СВЦЭМ!$D$10+'СЕТ СН'!$G$5-'СЕТ СН'!$G$20</f>
        <v>3913.8069200299997</v>
      </c>
      <c r="F60" s="36">
        <f>SUMIFS(СВЦЭМ!$C$39:$C$782,СВЦЭМ!$A$39:$A$782,$A60,СВЦЭМ!$B$39:$B$782,F$47)+'СЕТ СН'!$G$12+СВЦЭМ!$D$10+'СЕТ СН'!$G$5-'СЕТ СН'!$G$20</f>
        <v>3929.38465253</v>
      </c>
      <c r="G60" s="36">
        <f>SUMIFS(СВЦЭМ!$C$39:$C$782,СВЦЭМ!$A$39:$A$782,$A60,СВЦЭМ!$B$39:$B$782,G$47)+'СЕТ СН'!$G$12+СВЦЭМ!$D$10+'СЕТ СН'!$G$5-'СЕТ СН'!$G$20</f>
        <v>3903.2057447999996</v>
      </c>
      <c r="H60" s="36">
        <f>SUMIFS(СВЦЭМ!$C$39:$C$782,СВЦЭМ!$A$39:$A$782,$A60,СВЦЭМ!$B$39:$B$782,H$47)+'СЕТ СН'!$G$12+СВЦЭМ!$D$10+'СЕТ СН'!$G$5-'СЕТ СН'!$G$20</f>
        <v>3843.36871273</v>
      </c>
      <c r="I60" s="36">
        <f>SUMIFS(СВЦЭМ!$C$39:$C$782,СВЦЭМ!$A$39:$A$782,$A60,СВЦЭМ!$B$39:$B$782,I$47)+'СЕТ СН'!$G$12+СВЦЭМ!$D$10+'СЕТ СН'!$G$5-'СЕТ СН'!$G$20</f>
        <v>3753.7993878899997</v>
      </c>
      <c r="J60" s="36">
        <f>SUMIFS(СВЦЭМ!$C$39:$C$782,СВЦЭМ!$A$39:$A$782,$A60,СВЦЭМ!$B$39:$B$782,J$47)+'СЕТ СН'!$G$12+СВЦЭМ!$D$10+'СЕТ СН'!$G$5-'СЕТ СН'!$G$20</f>
        <v>3715.3725570299998</v>
      </c>
      <c r="K60" s="36">
        <f>SUMIFS(СВЦЭМ!$C$39:$C$782,СВЦЭМ!$A$39:$A$782,$A60,СВЦЭМ!$B$39:$B$782,K$47)+'СЕТ СН'!$G$12+СВЦЭМ!$D$10+'СЕТ СН'!$G$5-'СЕТ СН'!$G$20</f>
        <v>3751.8854512600001</v>
      </c>
      <c r="L60" s="36">
        <f>SUMIFS(СВЦЭМ!$C$39:$C$782,СВЦЭМ!$A$39:$A$782,$A60,СВЦЭМ!$B$39:$B$782,L$47)+'СЕТ СН'!$G$12+СВЦЭМ!$D$10+'СЕТ СН'!$G$5-'СЕТ СН'!$G$20</f>
        <v>3738.4225288400003</v>
      </c>
      <c r="M60" s="36">
        <f>SUMIFS(СВЦЭМ!$C$39:$C$782,СВЦЭМ!$A$39:$A$782,$A60,СВЦЭМ!$B$39:$B$782,M$47)+'СЕТ СН'!$G$12+СВЦЭМ!$D$10+'СЕТ СН'!$G$5-'СЕТ СН'!$G$20</f>
        <v>3770.2204202399998</v>
      </c>
      <c r="N60" s="36">
        <f>SUMIFS(СВЦЭМ!$C$39:$C$782,СВЦЭМ!$A$39:$A$782,$A60,СВЦЭМ!$B$39:$B$782,N$47)+'СЕТ СН'!$G$12+СВЦЭМ!$D$10+'СЕТ СН'!$G$5-'СЕТ СН'!$G$20</f>
        <v>3782.1166380200002</v>
      </c>
      <c r="O60" s="36">
        <f>SUMIFS(СВЦЭМ!$C$39:$C$782,СВЦЭМ!$A$39:$A$782,$A60,СВЦЭМ!$B$39:$B$782,O$47)+'СЕТ СН'!$G$12+СВЦЭМ!$D$10+'СЕТ СН'!$G$5-'СЕТ СН'!$G$20</f>
        <v>3799.2976238299998</v>
      </c>
      <c r="P60" s="36">
        <f>SUMIFS(СВЦЭМ!$C$39:$C$782,СВЦЭМ!$A$39:$A$782,$A60,СВЦЭМ!$B$39:$B$782,P$47)+'СЕТ СН'!$G$12+СВЦЭМ!$D$10+'СЕТ СН'!$G$5-'СЕТ СН'!$G$20</f>
        <v>3800.7222839899996</v>
      </c>
      <c r="Q60" s="36">
        <f>SUMIFS(СВЦЭМ!$C$39:$C$782,СВЦЭМ!$A$39:$A$782,$A60,СВЦЭМ!$B$39:$B$782,Q$47)+'СЕТ СН'!$G$12+СВЦЭМ!$D$10+'СЕТ СН'!$G$5-'СЕТ СН'!$G$20</f>
        <v>3799.4523563900002</v>
      </c>
      <c r="R60" s="36">
        <f>SUMIFS(СВЦЭМ!$C$39:$C$782,СВЦЭМ!$A$39:$A$782,$A60,СВЦЭМ!$B$39:$B$782,R$47)+'СЕТ СН'!$G$12+СВЦЭМ!$D$10+'СЕТ СН'!$G$5-'СЕТ СН'!$G$20</f>
        <v>3787.5553385799999</v>
      </c>
      <c r="S60" s="36">
        <f>SUMIFS(СВЦЭМ!$C$39:$C$782,СВЦЭМ!$A$39:$A$782,$A60,СВЦЭМ!$B$39:$B$782,S$47)+'СЕТ СН'!$G$12+СВЦЭМ!$D$10+'СЕТ СН'!$G$5-'СЕТ СН'!$G$20</f>
        <v>3698.5593857599997</v>
      </c>
      <c r="T60" s="36">
        <f>SUMIFS(СВЦЭМ!$C$39:$C$782,СВЦЭМ!$A$39:$A$782,$A60,СВЦЭМ!$B$39:$B$782,T$47)+'СЕТ СН'!$G$12+СВЦЭМ!$D$10+'СЕТ СН'!$G$5-'СЕТ СН'!$G$20</f>
        <v>3678.11519886</v>
      </c>
      <c r="U60" s="36">
        <f>SUMIFS(СВЦЭМ!$C$39:$C$782,СВЦЭМ!$A$39:$A$782,$A60,СВЦЭМ!$B$39:$B$782,U$47)+'СЕТ СН'!$G$12+СВЦЭМ!$D$10+'СЕТ СН'!$G$5-'СЕТ СН'!$G$20</f>
        <v>3691.72851597</v>
      </c>
      <c r="V60" s="36">
        <f>SUMIFS(СВЦЭМ!$C$39:$C$782,СВЦЭМ!$A$39:$A$782,$A60,СВЦЭМ!$B$39:$B$782,V$47)+'СЕТ СН'!$G$12+СВЦЭМ!$D$10+'СЕТ СН'!$G$5-'СЕТ СН'!$G$20</f>
        <v>3679.2313808499998</v>
      </c>
      <c r="W60" s="36">
        <f>SUMIFS(СВЦЭМ!$C$39:$C$782,СВЦЭМ!$A$39:$A$782,$A60,СВЦЭМ!$B$39:$B$782,W$47)+'СЕТ СН'!$G$12+СВЦЭМ!$D$10+'СЕТ СН'!$G$5-'СЕТ СН'!$G$20</f>
        <v>3692.0995931999996</v>
      </c>
      <c r="X60" s="36">
        <f>SUMIFS(СВЦЭМ!$C$39:$C$782,СВЦЭМ!$A$39:$A$782,$A60,СВЦЭМ!$B$39:$B$782,X$47)+'СЕТ СН'!$G$12+СВЦЭМ!$D$10+'СЕТ СН'!$G$5-'СЕТ СН'!$G$20</f>
        <v>3722.8330327499998</v>
      </c>
      <c r="Y60" s="36">
        <f>SUMIFS(СВЦЭМ!$C$39:$C$782,СВЦЭМ!$A$39:$A$782,$A60,СВЦЭМ!$B$39:$B$782,Y$47)+'СЕТ СН'!$G$12+СВЦЭМ!$D$10+'СЕТ СН'!$G$5-'СЕТ СН'!$G$20</f>
        <v>3745.6580519199997</v>
      </c>
    </row>
    <row r="61" spans="1:25" ht="15.75" x14ac:dyDescent="0.2">
      <c r="A61" s="35">
        <f t="shared" si="1"/>
        <v>45274</v>
      </c>
      <c r="B61" s="36">
        <f>SUMIFS(СВЦЭМ!$C$39:$C$782,СВЦЭМ!$A$39:$A$782,$A61,СВЦЭМ!$B$39:$B$782,B$47)+'СЕТ СН'!$G$12+СВЦЭМ!$D$10+'СЕТ СН'!$G$5-'СЕТ СН'!$G$20</f>
        <v>3856.6511703400001</v>
      </c>
      <c r="C61" s="36">
        <f>SUMIFS(СВЦЭМ!$C$39:$C$782,СВЦЭМ!$A$39:$A$782,$A61,СВЦЭМ!$B$39:$B$782,C$47)+'СЕТ СН'!$G$12+СВЦЭМ!$D$10+'СЕТ СН'!$G$5-'СЕТ СН'!$G$20</f>
        <v>3891.3933225800001</v>
      </c>
      <c r="D61" s="36">
        <f>SUMIFS(СВЦЭМ!$C$39:$C$782,СВЦЭМ!$A$39:$A$782,$A61,СВЦЭМ!$B$39:$B$782,D$47)+'СЕТ СН'!$G$12+СВЦЭМ!$D$10+'СЕТ СН'!$G$5-'СЕТ СН'!$G$20</f>
        <v>3917.3657048499999</v>
      </c>
      <c r="E61" s="36">
        <f>SUMIFS(СВЦЭМ!$C$39:$C$782,СВЦЭМ!$A$39:$A$782,$A61,СВЦЭМ!$B$39:$B$782,E$47)+'СЕТ СН'!$G$12+СВЦЭМ!$D$10+'СЕТ СН'!$G$5-'СЕТ СН'!$G$20</f>
        <v>3925.3238465300001</v>
      </c>
      <c r="F61" s="36">
        <f>SUMIFS(СВЦЭМ!$C$39:$C$782,СВЦЭМ!$A$39:$A$782,$A61,СВЦЭМ!$B$39:$B$782,F$47)+'СЕТ СН'!$G$12+СВЦЭМ!$D$10+'СЕТ СН'!$G$5-'СЕТ СН'!$G$20</f>
        <v>3922.7655397999997</v>
      </c>
      <c r="G61" s="36">
        <f>SUMIFS(СВЦЭМ!$C$39:$C$782,СВЦЭМ!$A$39:$A$782,$A61,СВЦЭМ!$B$39:$B$782,G$47)+'СЕТ СН'!$G$12+СВЦЭМ!$D$10+'СЕТ СН'!$G$5-'СЕТ СН'!$G$20</f>
        <v>3905.10802375</v>
      </c>
      <c r="H61" s="36">
        <f>SUMIFS(СВЦЭМ!$C$39:$C$782,СВЦЭМ!$A$39:$A$782,$A61,СВЦЭМ!$B$39:$B$782,H$47)+'СЕТ СН'!$G$12+СВЦЭМ!$D$10+'СЕТ СН'!$G$5-'СЕТ СН'!$G$20</f>
        <v>3856.2331493499996</v>
      </c>
      <c r="I61" s="36">
        <f>SUMIFS(СВЦЭМ!$C$39:$C$782,СВЦЭМ!$A$39:$A$782,$A61,СВЦЭМ!$B$39:$B$782,I$47)+'СЕТ СН'!$G$12+СВЦЭМ!$D$10+'СЕТ СН'!$G$5-'СЕТ СН'!$G$20</f>
        <v>3807.1750487999998</v>
      </c>
      <c r="J61" s="36">
        <f>SUMIFS(СВЦЭМ!$C$39:$C$782,СВЦЭМ!$A$39:$A$782,$A61,СВЦЭМ!$B$39:$B$782,J$47)+'СЕТ СН'!$G$12+СВЦЭМ!$D$10+'СЕТ СН'!$G$5-'СЕТ СН'!$G$20</f>
        <v>3755.7806992400001</v>
      </c>
      <c r="K61" s="36">
        <f>SUMIFS(СВЦЭМ!$C$39:$C$782,СВЦЭМ!$A$39:$A$782,$A61,СВЦЭМ!$B$39:$B$782,K$47)+'СЕТ СН'!$G$12+СВЦЭМ!$D$10+'СЕТ СН'!$G$5-'СЕТ СН'!$G$20</f>
        <v>3753.1793944999999</v>
      </c>
      <c r="L61" s="36">
        <f>SUMIFS(СВЦЭМ!$C$39:$C$782,СВЦЭМ!$A$39:$A$782,$A61,СВЦЭМ!$B$39:$B$782,L$47)+'СЕТ СН'!$G$12+СВЦЭМ!$D$10+'СЕТ СН'!$G$5-'СЕТ СН'!$G$20</f>
        <v>3763.8412106999999</v>
      </c>
      <c r="M61" s="36">
        <f>SUMIFS(СВЦЭМ!$C$39:$C$782,СВЦЭМ!$A$39:$A$782,$A61,СВЦЭМ!$B$39:$B$782,M$47)+'СЕТ СН'!$G$12+СВЦЭМ!$D$10+'СЕТ СН'!$G$5-'СЕТ СН'!$G$20</f>
        <v>3775.58394473</v>
      </c>
      <c r="N61" s="36">
        <f>SUMIFS(СВЦЭМ!$C$39:$C$782,СВЦЭМ!$A$39:$A$782,$A61,СВЦЭМ!$B$39:$B$782,N$47)+'СЕТ СН'!$G$12+СВЦЭМ!$D$10+'СЕТ СН'!$G$5-'СЕТ СН'!$G$20</f>
        <v>3809.8846913400002</v>
      </c>
      <c r="O61" s="36">
        <f>SUMIFS(СВЦЭМ!$C$39:$C$782,СВЦЭМ!$A$39:$A$782,$A61,СВЦЭМ!$B$39:$B$782,O$47)+'СЕТ СН'!$G$12+СВЦЭМ!$D$10+'СЕТ СН'!$G$5-'СЕТ СН'!$G$20</f>
        <v>3809.6833794899999</v>
      </c>
      <c r="P61" s="36">
        <f>SUMIFS(СВЦЭМ!$C$39:$C$782,СВЦЭМ!$A$39:$A$782,$A61,СВЦЭМ!$B$39:$B$782,P$47)+'СЕТ СН'!$G$12+СВЦЭМ!$D$10+'СЕТ СН'!$G$5-'СЕТ СН'!$G$20</f>
        <v>3835.6496141899997</v>
      </c>
      <c r="Q61" s="36">
        <f>SUMIFS(СВЦЭМ!$C$39:$C$782,СВЦЭМ!$A$39:$A$782,$A61,СВЦЭМ!$B$39:$B$782,Q$47)+'СЕТ СН'!$G$12+СВЦЭМ!$D$10+'СЕТ СН'!$G$5-'СЕТ СН'!$G$20</f>
        <v>3830.6030065899999</v>
      </c>
      <c r="R61" s="36">
        <f>SUMIFS(СВЦЭМ!$C$39:$C$782,СВЦЭМ!$A$39:$A$782,$A61,СВЦЭМ!$B$39:$B$782,R$47)+'СЕТ СН'!$G$12+СВЦЭМ!$D$10+'СЕТ СН'!$G$5-'СЕТ СН'!$G$20</f>
        <v>3830.4221626799999</v>
      </c>
      <c r="S61" s="36">
        <f>SUMIFS(СВЦЭМ!$C$39:$C$782,СВЦЭМ!$A$39:$A$782,$A61,СВЦЭМ!$B$39:$B$782,S$47)+'СЕТ СН'!$G$12+СВЦЭМ!$D$10+'СЕТ СН'!$G$5-'СЕТ СН'!$G$20</f>
        <v>3819.3400876199998</v>
      </c>
      <c r="T61" s="36">
        <f>SUMIFS(СВЦЭМ!$C$39:$C$782,СВЦЭМ!$A$39:$A$782,$A61,СВЦЭМ!$B$39:$B$782,T$47)+'СЕТ СН'!$G$12+СВЦЭМ!$D$10+'СЕТ СН'!$G$5-'СЕТ СН'!$G$20</f>
        <v>3777.9803598600001</v>
      </c>
      <c r="U61" s="36">
        <f>SUMIFS(СВЦЭМ!$C$39:$C$782,СВЦЭМ!$A$39:$A$782,$A61,СВЦЭМ!$B$39:$B$782,U$47)+'СЕТ СН'!$G$12+СВЦЭМ!$D$10+'СЕТ СН'!$G$5-'СЕТ СН'!$G$20</f>
        <v>3759.64841884</v>
      </c>
      <c r="V61" s="36">
        <f>SUMIFS(СВЦЭМ!$C$39:$C$782,СВЦЭМ!$A$39:$A$782,$A61,СВЦЭМ!$B$39:$B$782,V$47)+'СЕТ СН'!$G$12+СВЦЭМ!$D$10+'СЕТ СН'!$G$5-'СЕТ СН'!$G$20</f>
        <v>3745.07386877</v>
      </c>
      <c r="W61" s="36">
        <f>SUMIFS(СВЦЭМ!$C$39:$C$782,СВЦЭМ!$A$39:$A$782,$A61,СВЦЭМ!$B$39:$B$782,W$47)+'СЕТ СН'!$G$12+СВЦЭМ!$D$10+'СЕТ СН'!$G$5-'СЕТ СН'!$G$20</f>
        <v>3775.7294242999997</v>
      </c>
      <c r="X61" s="36">
        <f>SUMIFS(СВЦЭМ!$C$39:$C$782,СВЦЭМ!$A$39:$A$782,$A61,СВЦЭМ!$B$39:$B$782,X$47)+'СЕТ СН'!$G$12+СВЦЭМ!$D$10+'СЕТ СН'!$G$5-'СЕТ СН'!$G$20</f>
        <v>3816.1938981799999</v>
      </c>
      <c r="Y61" s="36">
        <f>SUMIFS(СВЦЭМ!$C$39:$C$782,СВЦЭМ!$A$39:$A$782,$A61,СВЦЭМ!$B$39:$B$782,Y$47)+'СЕТ СН'!$G$12+СВЦЭМ!$D$10+'СЕТ СН'!$G$5-'СЕТ СН'!$G$20</f>
        <v>3851.9270961800003</v>
      </c>
    </row>
    <row r="62" spans="1:25" ht="15.75" x14ac:dyDescent="0.2">
      <c r="A62" s="35">
        <f t="shared" si="1"/>
        <v>45275</v>
      </c>
      <c r="B62" s="36">
        <f>SUMIFS(СВЦЭМ!$C$39:$C$782,СВЦЭМ!$A$39:$A$782,$A62,СВЦЭМ!$B$39:$B$782,B$47)+'СЕТ СН'!$G$12+СВЦЭМ!$D$10+'СЕТ СН'!$G$5-'СЕТ СН'!$G$20</f>
        <v>3827.9953479699998</v>
      </c>
      <c r="C62" s="36">
        <f>SUMIFS(СВЦЭМ!$C$39:$C$782,СВЦЭМ!$A$39:$A$782,$A62,СВЦЭМ!$B$39:$B$782,C$47)+'СЕТ СН'!$G$12+СВЦЭМ!$D$10+'СЕТ СН'!$G$5-'СЕТ СН'!$G$20</f>
        <v>3903.7636979899999</v>
      </c>
      <c r="D62" s="36">
        <f>SUMIFS(СВЦЭМ!$C$39:$C$782,СВЦЭМ!$A$39:$A$782,$A62,СВЦЭМ!$B$39:$B$782,D$47)+'СЕТ СН'!$G$12+СВЦЭМ!$D$10+'СЕТ СН'!$G$5-'СЕТ СН'!$G$20</f>
        <v>3919.7701441099998</v>
      </c>
      <c r="E62" s="36">
        <f>SUMIFS(СВЦЭМ!$C$39:$C$782,СВЦЭМ!$A$39:$A$782,$A62,СВЦЭМ!$B$39:$B$782,E$47)+'СЕТ СН'!$G$12+СВЦЭМ!$D$10+'СЕТ СН'!$G$5-'СЕТ СН'!$G$20</f>
        <v>3937.4594658699998</v>
      </c>
      <c r="F62" s="36">
        <f>SUMIFS(СВЦЭМ!$C$39:$C$782,СВЦЭМ!$A$39:$A$782,$A62,СВЦЭМ!$B$39:$B$782,F$47)+'СЕТ СН'!$G$12+СВЦЭМ!$D$10+'СЕТ СН'!$G$5-'СЕТ СН'!$G$20</f>
        <v>3938.9216894800002</v>
      </c>
      <c r="G62" s="36">
        <f>SUMIFS(СВЦЭМ!$C$39:$C$782,СВЦЭМ!$A$39:$A$782,$A62,СВЦЭМ!$B$39:$B$782,G$47)+'СЕТ СН'!$G$12+СВЦЭМ!$D$10+'СЕТ СН'!$G$5-'СЕТ СН'!$G$20</f>
        <v>3917.3087503899997</v>
      </c>
      <c r="H62" s="36">
        <f>SUMIFS(СВЦЭМ!$C$39:$C$782,СВЦЭМ!$A$39:$A$782,$A62,СВЦЭМ!$B$39:$B$782,H$47)+'СЕТ СН'!$G$12+СВЦЭМ!$D$10+'СЕТ СН'!$G$5-'СЕТ СН'!$G$20</f>
        <v>3863.11048888</v>
      </c>
      <c r="I62" s="36">
        <f>SUMIFS(СВЦЭМ!$C$39:$C$782,СВЦЭМ!$A$39:$A$782,$A62,СВЦЭМ!$B$39:$B$782,I$47)+'СЕТ СН'!$G$12+СВЦЭМ!$D$10+'СЕТ СН'!$G$5-'СЕТ СН'!$G$20</f>
        <v>3844.6130903499998</v>
      </c>
      <c r="J62" s="36">
        <f>SUMIFS(СВЦЭМ!$C$39:$C$782,СВЦЭМ!$A$39:$A$782,$A62,СВЦЭМ!$B$39:$B$782,J$47)+'СЕТ СН'!$G$12+СВЦЭМ!$D$10+'СЕТ СН'!$G$5-'СЕТ СН'!$G$20</f>
        <v>3807.5978039900001</v>
      </c>
      <c r="K62" s="36">
        <f>SUMIFS(СВЦЭМ!$C$39:$C$782,СВЦЭМ!$A$39:$A$782,$A62,СВЦЭМ!$B$39:$B$782,K$47)+'СЕТ СН'!$G$12+СВЦЭМ!$D$10+'СЕТ СН'!$G$5-'СЕТ СН'!$G$20</f>
        <v>3780.2021537099999</v>
      </c>
      <c r="L62" s="36">
        <f>SUMIFS(СВЦЭМ!$C$39:$C$782,СВЦЭМ!$A$39:$A$782,$A62,СВЦЭМ!$B$39:$B$782,L$47)+'СЕТ СН'!$G$12+СВЦЭМ!$D$10+'СЕТ СН'!$G$5-'СЕТ СН'!$G$20</f>
        <v>3779.03281874</v>
      </c>
      <c r="M62" s="36">
        <f>SUMIFS(СВЦЭМ!$C$39:$C$782,СВЦЭМ!$A$39:$A$782,$A62,СВЦЭМ!$B$39:$B$782,M$47)+'СЕТ СН'!$G$12+СВЦЭМ!$D$10+'СЕТ СН'!$G$5-'СЕТ СН'!$G$20</f>
        <v>3802.9439018100002</v>
      </c>
      <c r="N62" s="36">
        <f>SUMIFS(СВЦЭМ!$C$39:$C$782,СВЦЭМ!$A$39:$A$782,$A62,СВЦЭМ!$B$39:$B$782,N$47)+'СЕТ СН'!$G$12+СВЦЭМ!$D$10+'СЕТ СН'!$G$5-'СЕТ СН'!$G$20</f>
        <v>3807.2599924400001</v>
      </c>
      <c r="O62" s="36">
        <f>SUMIFS(СВЦЭМ!$C$39:$C$782,СВЦЭМ!$A$39:$A$782,$A62,СВЦЭМ!$B$39:$B$782,O$47)+'СЕТ СН'!$G$12+СВЦЭМ!$D$10+'СЕТ СН'!$G$5-'СЕТ СН'!$G$20</f>
        <v>3824.2337901199999</v>
      </c>
      <c r="P62" s="36">
        <f>SUMIFS(СВЦЭМ!$C$39:$C$782,СВЦЭМ!$A$39:$A$782,$A62,СВЦЭМ!$B$39:$B$782,P$47)+'СЕТ СН'!$G$12+СВЦЭМ!$D$10+'СЕТ СН'!$G$5-'СЕТ СН'!$G$20</f>
        <v>3829.97520029</v>
      </c>
      <c r="Q62" s="36">
        <f>SUMIFS(СВЦЭМ!$C$39:$C$782,СВЦЭМ!$A$39:$A$782,$A62,СВЦЭМ!$B$39:$B$782,Q$47)+'СЕТ СН'!$G$12+СВЦЭМ!$D$10+'СЕТ СН'!$G$5-'СЕТ СН'!$G$20</f>
        <v>3842.3754901399998</v>
      </c>
      <c r="R62" s="36">
        <f>SUMIFS(СВЦЭМ!$C$39:$C$782,СВЦЭМ!$A$39:$A$782,$A62,СВЦЭМ!$B$39:$B$782,R$47)+'СЕТ СН'!$G$12+СВЦЭМ!$D$10+'СЕТ СН'!$G$5-'СЕТ СН'!$G$20</f>
        <v>3830.1979325499997</v>
      </c>
      <c r="S62" s="36">
        <f>SUMIFS(СВЦЭМ!$C$39:$C$782,СВЦЭМ!$A$39:$A$782,$A62,СВЦЭМ!$B$39:$B$782,S$47)+'СЕТ СН'!$G$12+СВЦЭМ!$D$10+'СЕТ СН'!$G$5-'СЕТ СН'!$G$20</f>
        <v>3782.2991662300001</v>
      </c>
      <c r="T62" s="36">
        <f>SUMIFS(СВЦЭМ!$C$39:$C$782,СВЦЭМ!$A$39:$A$782,$A62,СВЦЭМ!$B$39:$B$782,T$47)+'СЕТ СН'!$G$12+СВЦЭМ!$D$10+'СЕТ СН'!$G$5-'СЕТ СН'!$G$20</f>
        <v>3762.4599706499998</v>
      </c>
      <c r="U62" s="36">
        <f>SUMIFS(СВЦЭМ!$C$39:$C$782,СВЦЭМ!$A$39:$A$782,$A62,СВЦЭМ!$B$39:$B$782,U$47)+'СЕТ СН'!$G$12+СВЦЭМ!$D$10+'СЕТ СН'!$G$5-'СЕТ СН'!$G$20</f>
        <v>3783.4437337999998</v>
      </c>
      <c r="V62" s="36">
        <f>SUMIFS(СВЦЭМ!$C$39:$C$782,СВЦЭМ!$A$39:$A$782,$A62,СВЦЭМ!$B$39:$B$782,V$47)+'СЕТ СН'!$G$12+СВЦЭМ!$D$10+'СЕТ СН'!$G$5-'СЕТ СН'!$G$20</f>
        <v>3792.7929443599996</v>
      </c>
      <c r="W62" s="36">
        <f>SUMIFS(СВЦЭМ!$C$39:$C$782,СВЦЭМ!$A$39:$A$782,$A62,СВЦЭМ!$B$39:$B$782,W$47)+'СЕТ СН'!$G$12+СВЦЭМ!$D$10+'СЕТ СН'!$G$5-'СЕТ СН'!$G$20</f>
        <v>3803.6006302799997</v>
      </c>
      <c r="X62" s="36">
        <f>SUMIFS(СВЦЭМ!$C$39:$C$782,СВЦЭМ!$A$39:$A$782,$A62,СВЦЭМ!$B$39:$B$782,X$47)+'СЕТ СН'!$G$12+СВЦЭМ!$D$10+'СЕТ СН'!$G$5-'СЕТ СН'!$G$20</f>
        <v>3819.17223298</v>
      </c>
      <c r="Y62" s="36">
        <f>SUMIFS(СВЦЭМ!$C$39:$C$782,СВЦЭМ!$A$39:$A$782,$A62,СВЦЭМ!$B$39:$B$782,Y$47)+'СЕТ СН'!$G$12+СВЦЭМ!$D$10+'СЕТ СН'!$G$5-'СЕТ СН'!$G$20</f>
        <v>3850.7285217799999</v>
      </c>
    </row>
    <row r="63" spans="1:25" ht="15.75" x14ac:dyDescent="0.2">
      <c r="A63" s="35">
        <f t="shared" si="1"/>
        <v>45276</v>
      </c>
      <c r="B63" s="36">
        <f>SUMIFS(СВЦЭМ!$C$39:$C$782,СВЦЭМ!$A$39:$A$782,$A63,СВЦЭМ!$B$39:$B$782,B$47)+'СЕТ СН'!$G$12+СВЦЭМ!$D$10+'СЕТ СН'!$G$5-'СЕТ СН'!$G$20</f>
        <v>3853.7851622899998</v>
      </c>
      <c r="C63" s="36">
        <f>SUMIFS(СВЦЭМ!$C$39:$C$782,СВЦЭМ!$A$39:$A$782,$A63,СВЦЭМ!$B$39:$B$782,C$47)+'СЕТ СН'!$G$12+СВЦЭМ!$D$10+'СЕТ СН'!$G$5-'СЕТ СН'!$G$20</f>
        <v>3889.4474827599997</v>
      </c>
      <c r="D63" s="36">
        <f>SUMIFS(СВЦЭМ!$C$39:$C$782,СВЦЭМ!$A$39:$A$782,$A63,СВЦЭМ!$B$39:$B$782,D$47)+'СЕТ СН'!$G$12+СВЦЭМ!$D$10+'СЕТ СН'!$G$5-'СЕТ СН'!$G$20</f>
        <v>3934.8666240399998</v>
      </c>
      <c r="E63" s="36">
        <f>SUMIFS(СВЦЭМ!$C$39:$C$782,СВЦЭМ!$A$39:$A$782,$A63,СВЦЭМ!$B$39:$B$782,E$47)+'СЕТ СН'!$G$12+СВЦЭМ!$D$10+'СЕТ СН'!$G$5-'СЕТ СН'!$G$20</f>
        <v>3942.3269557100002</v>
      </c>
      <c r="F63" s="36">
        <f>SUMIFS(СВЦЭМ!$C$39:$C$782,СВЦЭМ!$A$39:$A$782,$A63,СВЦЭМ!$B$39:$B$782,F$47)+'СЕТ СН'!$G$12+СВЦЭМ!$D$10+'СЕТ СН'!$G$5-'СЕТ СН'!$G$20</f>
        <v>3932.2497379599999</v>
      </c>
      <c r="G63" s="36">
        <f>SUMIFS(СВЦЭМ!$C$39:$C$782,СВЦЭМ!$A$39:$A$782,$A63,СВЦЭМ!$B$39:$B$782,G$47)+'СЕТ СН'!$G$12+СВЦЭМ!$D$10+'СЕТ СН'!$G$5-'СЕТ СН'!$G$20</f>
        <v>3927.2151266399997</v>
      </c>
      <c r="H63" s="36">
        <f>SUMIFS(СВЦЭМ!$C$39:$C$782,СВЦЭМ!$A$39:$A$782,$A63,СВЦЭМ!$B$39:$B$782,H$47)+'СЕТ СН'!$G$12+СВЦЭМ!$D$10+'СЕТ СН'!$G$5-'СЕТ СН'!$G$20</f>
        <v>3882.3155816999997</v>
      </c>
      <c r="I63" s="36">
        <f>SUMIFS(СВЦЭМ!$C$39:$C$782,СВЦЭМ!$A$39:$A$782,$A63,СВЦЭМ!$B$39:$B$782,I$47)+'СЕТ СН'!$G$12+СВЦЭМ!$D$10+'СЕТ СН'!$G$5-'СЕТ СН'!$G$20</f>
        <v>3847.8983418399998</v>
      </c>
      <c r="J63" s="36">
        <f>SUMIFS(СВЦЭМ!$C$39:$C$782,СВЦЭМ!$A$39:$A$782,$A63,СВЦЭМ!$B$39:$B$782,J$47)+'СЕТ СН'!$G$12+СВЦЭМ!$D$10+'СЕТ СН'!$G$5-'СЕТ СН'!$G$20</f>
        <v>3810.0539949499998</v>
      </c>
      <c r="K63" s="36">
        <f>SUMIFS(СВЦЭМ!$C$39:$C$782,СВЦЭМ!$A$39:$A$782,$A63,СВЦЭМ!$B$39:$B$782,K$47)+'СЕТ СН'!$G$12+СВЦЭМ!$D$10+'СЕТ СН'!$G$5-'СЕТ СН'!$G$20</f>
        <v>3768.01657299</v>
      </c>
      <c r="L63" s="36">
        <f>SUMIFS(СВЦЭМ!$C$39:$C$782,СВЦЭМ!$A$39:$A$782,$A63,СВЦЭМ!$B$39:$B$782,L$47)+'СЕТ СН'!$G$12+СВЦЭМ!$D$10+'СЕТ СН'!$G$5-'СЕТ СН'!$G$20</f>
        <v>3723.7593222599999</v>
      </c>
      <c r="M63" s="36">
        <f>SUMIFS(СВЦЭМ!$C$39:$C$782,СВЦЭМ!$A$39:$A$782,$A63,СВЦЭМ!$B$39:$B$782,M$47)+'СЕТ СН'!$G$12+СВЦЭМ!$D$10+'СЕТ СН'!$G$5-'СЕТ СН'!$G$20</f>
        <v>3703.8865759199998</v>
      </c>
      <c r="N63" s="36">
        <f>SUMIFS(СВЦЭМ!$C$39:$C$782,СВЦЭМ!$A$39:$A$782,$A63,СВЦЭМ!$B$39:$B$782,N$47)+'СЕТ СН'!$G$12+СВЦЭМ!$D$10+'СЕТ СН'!$G$5-'СЕТ СН'!$G$20</f>
        <v>3727.4703254799997</v>
      </c>
      <c r="O63" s="36">
        <f>SUMIFS(СВЦЭМ!$C$39:$C$782,СВЦЭМ!$A$39:$A$782,$A63,СВЦЭМ!$B$39:$B$782,O$47)+'СЕТ СН'!$G$12+СВЦЭМ!$D$10+'СЕТ СН'!$G$5-'СЕТ СН'!$G$20</f>
        <v>3739.26243011</v>
      </c>
      <c r="P63" s="36">
        <f>SUMIFS(СВЦЭМ!$C$39:$C$782,СВЦЭМ!$A$39:$A$782,$A63,СВЦЭМ!$B$39:$B$782,P$47)+'СЕТ СН'!$G$12+СВЦЭМ!$D$10+'СЕТ СН'!$G$5-'СЕТ СН'!$G$20</f>
        <v>3726.2600589699996</v>
      </c>
      <c r="Q63" s="36">
        <f>SUMIFS(СВЦЭМ!$C$39:$C$782,СВЦЭМ!$A$39:$A$782,$A63,СВЦЭМ!$B$39:$B$782,Q$47)+'СЕТ СН'!$G$12+СВЦЭМ!$D$10+'СЕТ СН'!$G$5-'СЕТ СН'!$G$20</f>
        <v>3744.3114108899999</v>
      </c>
      <c r="R63" s="36">
        <f>SUMIFS(СВЦЭМ!$C$39:$C$782,СВЦЭМ!$A$39:$A$782,$A63,СВЦЭМ!$B$39:$B$782,R$47)+'СЕТ СН'!$G$12+СВЦЭМ!$D$10+'СЕТ СН'!$G$5-'СЕТ СН'!$G$20</f>
        <v>3765.1590465700001</v>
      </c>
      <c r="S63" s="36">
        <f>SUMIFS(СВЦЭМ!$C$39:$C$782,СВЦЭМ!$A$39:$A$782,$A63,СВЦЭМ!$B$39:$B$782,S$47)+'СЕТ СН'!$G$12+СВЦЭМ!$D$10+'СЕТ СН'!$G$5-'СЕТ СН'!$G$20</f>
        <v>3729.7255095399996</v>
      </c>
      <c r="T63" s="36">
        <f>SUMIFS(СВЦЭМ!$C$39:$C$782,СВЦЭМ!$A$39:$A$782,$A63,СВЦЭМ!$B$39:$B$782,T$47)+'СЕТ СН'!$G$12+СВЦЭМ!$D$10+'СЕТ СН'!$G$5-'СЕТ СН'!$G$20</f>
        <v>3705.9111897000003</v>
      </c>
      <c r="U63" s="36">
        <f>SUMIFS(СВЦЭМ!$C$39:$C$782,СВЦЭМ!$A$39:$A$782,$A63,СВЦЭМ!$B$39:$B$782,U$47)+'СЕТ СН'!$G$12+СВЦЭМ!$D$10+'СЕТ СН'!$G$5-'СЕТ СН'!$G$20</f>
        <v>3736.3783739099999</v>
      </c>
      <c r="V63" s="36">
        <f>SUMIFS(СВЦЭМ!$C$39:$C$782,СВЦЭМ!$A$39:$A$782,$A63,СВЦЭМ!$B$39:$B$782,V$47)+'СЕТ СН'!$G$12+СВЦЭМ!$D$10+'СЕТ СН'!$G$5-'СЕТ СН'!$G$20</f>
        <v>3733.2805432499999</v>
      </c>
      <c r="W63" s="36">
        <f>SUMIFS(СВЦЭМ!$C$39:$C$782,СВЦЭМ!$A$39:$A$782,$A63,СВЦЭМ!$B$39:$B$782,W$47)+'СЕТ СН'!$G$12+СВЦЭМ!$D$10+'СЕТ СН'!$G$5-'СЕТ СН'!$G$20</f>
        <v>3735.2097593600001</v>
      </c>
      <c r="X63" s="36">
        <f>SUMIFS(СВЦЭМ!$C$39:$C$782,СВЦЭМ!$A$39:$A$782,$A63,СВЦЭМ!$B$39:$B$782,X$47)+'СЕТ СН'!$G$12+СВЦЭМ!$D$10+'СЕТ СН'!$G$5-'СЕТ СН'!$G$20</f>
        <v>3762.5414819999996</v>
      </c>
      <c r="Y63" s="36">
        <f>SUMIFS(СВЦЭМ!$C$39:$C$782,СВЦЭМ!$A$39:$A$782,$A63,СВЦЭМ!$B$39:$B$782,Y$47)+'СЕТ СН'!$G$12+СВЦЭМ!$D$10+'СЕТ СН'!$G$5-'СЕТ СН'!$G$20</f>
        <v>3798.77188222</v>
      </c>
    </row>
    <row r="64" spans="1:25" ht="15.75" x14ac:dyDescent="0.2">
      <c r="A64" s="35">
        <f t="shared" si="1"/>
        <v>45277</v>
      </c>
      <c r="B64" s="36">
        <f>SUMIFS(СВЦЭМ!$C$39:$C$782,СВЦЭМ!$A$39:$A$782,$A64,СВЦЭМ!$B$39:$B$782,B$47)+'СЕТ СН'!$G$12+СВЦЭМ!$D$10+'СЕТ СН'!$G$5-'СЕТ СН'!$G$20</f>
        <v>3875.2917647499999</v>
      </c>
      <c r="C64" s="36">
        <f>SUMIFS(СВЦЭМ!$C$39:$C$782,СВЦЭМ!$A$39:$A$782,$A64,СВЦЭМ!$B$39:$B$782,C$47)+'СЕТ СН'!$G$12+СВЦЭМ!$D$10+'СЕТ СН'!$G$5-'СЕТ СН'!$G$20</f>
        <v>3888.00120229</v>
      </c>
      <c r="D64" s="36">
        <f>SUMIFS(СВЦЭМ!$C$39:$C$782,СВЦЭМ!$A$39:$A$782,$A64,СВЦЭМ!$B$39:$B$782,D$47)+'СЕТ СН'!$G$12+СВЦЭМ!$D$10+'СЕТ СН'!$G$5-'СЕТ СН'!$G$20</f>
        <v>3925.8562644499998</v>
      </c>
      <c r="E64" s="36">
        <f>SUMIFS(СВЦЭМ!$C$39:$C$782,СВЦЭМ!$A$39:$A$782,$A64,СВЦЭМ!$B$39:$B$782,E$47)+'СЕТ СН'!$G$12+СВЦЭМ!$D$10+'СЕТ СН'!$G$5-'СЕТ СН'!$G$20</f>
        <v>3921.2522747499997</v>
      </c>
      <c r="F64" s="36">
        <f>SUMIFS(СВЦЭМ!$C$39:$C$782,СВЦЭМ!$A$39:$A$782,$A64,СВЦЭМ!$B$39:$B$782,F$47)+'СЕТ СН'!$G$12+СВЦЭМ!$D$10+'СЕТ СН'!$G$5-'СЕТ СН'!$G$20</f>
        <v>3923.0037045899999</v>
      </c>
      <c r="G64" s="36">
        <f>SUMIFS(СВЦЭМ!$C$39:$C$782,СВЦЭМ!$A$39:$A$782,$A64,СВЦЭМ!$B$39:$B$782,G$47)+'СЕТ СН'!$G$12+СВЦЭМ!$D$10+'СЕТ СН'!$G$5-'СЕТ СН'!$G$20</f>
        <v>3928.3067965999999</v>
      </c>
      <c r="H64" s="36">
        <f>SUMIFS(СВЦЭМ!$C$39:$C$782,СВЦЭМ!$A$39:$A$782,$A64,СВЦЭМ!$B$39:$B$782,H$47)+'СЕТ СН'!$G$12+СВЦЭМ!$D$10+'СЕТ СН'!$G$5-'СЕТ СН'!$G$20</f>
        <v>3912.8633924699998</v>
      </c>
      <c r="I64" s="36">
        <f>SUMIFS(СВЦЭМ!$C$39:$C$782,СВЦЭМ!$A$39:$A$782,$A64,СВЦЭМ!$B$39:$B$782,I$47)+'СЕТ СН'!$G$12+СВЦЭМ!$D$10+'СЕТ СН'!$G$5-'СЕТ СН'!$G$20</f>
        <v>3906.5118152099999</v>
      </c>
      <c r="J64" s="36">
        <f>SUMIFS(СВЦЭМ!$C$39:$C$782,СВЦЭМ!$A$39:$A$782,$A64,СВЦЭМ!$B$39:$B$782,J$47)+'СЕТ СН'!$G$12+СВЦЭМ!$D$10+'СЕТ СН'!$G$5-'СЕТ СН'!$G$20</f>
        <v>3868.5921580499999</v>
      </c>
      <c r="K64" s="36">
        <f>SUMIFS(СВЦЭМ!$C$39:$C$782,СВЦЭМ!$A$39:$A$782,$A64,СВЦЭМ!$B$39:$B$782,K$47)+'СЕТ СН'!$G$12+СВЦЭМ!$D$10+'СЕТ СН'!$G$5-'СЕТ СН'!$G$20</f>
        <v>3826.4996162099997</v>
      </c>
      <c r="L64" s="36">
        <f>SUMIFS(СВЦЭМ!$C$39:$C$782,СВЦЭМ!$A$39:$A$782,$A64,СВЦЭМ!$B$39:$B$782,L$47)+'СЕТ СН'!$G$12+СВЦЭМ!$D$10+'СЕТ СН'!$G$5-'СЕТ СН'!$G$20</f>
        <v>3778.7441962100002</v>
      </c>
      <c r="M64" s="36">
        <f>SUMIFS(СВЦЭМ!$C$39:$C$782,СВЦЭМ!$A$39:$A$782,$A64,СВЦЭМ!$B$39:$B$782,M$47)+'СЕТ СН'!$G$12+СВЦЭМ!$D$10+'СЕТ СН'!$G$5-'СЕТ СН'!$G$20</f>
        <v>3765.0023707399996</v>
      </c>
      <c r="N64" s="36">
        <f>SUMIFS(СВЦЭМ!$C$39:$C$782,СВЦЭМ!$A$39:$A$782,$A64,СВЦЭМ!$B$39:$B$782,N$47)+'СЕТ СН'!$G$12+СВЦЭМ!$D$10+'СЕТ СН'!$G$5-'СЕТ СН'!$G$20</f>
        <v>3779.2051104699999</v>
      </c>
      <c r="O64" s="36">
        <f>SUMIFS(СВЦЭМ!$C$39:$C$782,СВЦЭМ!$A$39:$A$782,$A64,СВЦЭМ!$B$39:$B$782,O$47)+'СЕТ СН'!$G$12+СВЦЭМ!$D$10+'СЕТ СН'!$G$5-'СЕТ СН'!$G$20</f>
        <v>3789.3200499499999</v>
      </c>
      <c r="P64" s="36">
        <f>SUMIFS(СВЦЭМ!$C$39:$C$782,СВЦЭМ!$A$39:$A$782,$A64,СВЦЭМ!$B$39:$B$782,P$47)+'СЕТ СН'!$G$12+СВЦЭМ!$D$10+'СЕТ СН'!$G$5-'СЕТ СН'!$G$20</f>
        <v>3786.6064462499999</v>
      </c>
      <c r="Q64" s="36">
        <f>SUMIFS(СВЦЭМ!$C$39:$C$782,СВЦЭМ!$A$39:$A$782,$A64,СВЦЭМ!$B$39:$B$782,Q$47)+'СЕТ СН'!$G$12+СВЦЭМ!$D$10+'СЕТ СН'!$G$5-'СЕТ СН'!$G$20</f>
        <v>3794.6214399399996</v>
      </c>
      <c r="R64" s="36">
        <f>SUMIFS(СВЦЭМ!$C$39:$C$782,СВЦЭМ!$A$39:$A$782,$A64,СВЦЭМ!$B$39:$B$782,R$47)+'СЕТ СН'!$G$12+СВЦЭМ!$D$10+'СЕТ СН'!$G$5-'СЕТ СН'!$G$20</f>
        <v>3804.0296115800002</v>
      </c>
      <c r="S64" s="36">
        <f>SUMIFS(СВЦЭМ!$C$39:$C$782,СВЦЭМ!$A$39:$A$782,$A64,СВЦЭМ!$B$39:$B$782,S$47)+'СЕТ СН'!$G$12+СВЦЭМ!$D$10+'СЕТ СН'!$G$5-'СЕТ СН'!$G$20</f>
        <v>3759.9633914799997</v>
      </c>
      <c r="T64" s="36">
        <f>SUMIFS(СВЦЭМ!$C$39:$C$782,СВЦЭМ!$A$39:$A$782,$A64,СВЦЭМ!$B$39:$B$782,T$47)+'СЕТ СН'!$G$12+СВЦЭМ!$D$10+'СЕТ СН'!$G$5-'СЕТ СН'!$G$20</f>
        <v>3717.5459655899999</v>
      </c>
      <c r="U64" s="36">
        <f>SUMIFS(СВЦЭМ!$C$39:$C$782,СВЦЭМ!$A$39:$A$782,$A64,СВЦЭМ!$B$39:$B$782,U$47)+'СЕТ СН'!$G$12+СВЦЭМ!$D$10+'СЕТ СН'!$G$5-'СЕТ СН'!$G$20</f>
        <v>3715.14603502</v>
      </c>
      <c r="V64" s="36">
        <f>SUMIFS(СВЦЭМ!$C$39:$C$782,СВЦЭМ!$A$39:$A$782,$A64,СВЦЭМ!$B$39:$B$782,V$47)+'СЕТ СН'!$G$12+СВЦЭМ!$D$10+'СЕТ СН'!$G$5-'СЕТ СН'!$G$20</f>
        <v>3746.1631642399998</v>
      </c>
      <c r="W64" s="36">
        <f>SUMIFS(СВЦЭМ!$C$39:$C$782,СВЦЭМ!$A$39:$A$782,$A64,СВЦЭМ!$B$39:$B$782,W$47)+'СЕТ СН'!$G$12+СВЦЭМ!$D$10+'СЕТ СН'!$G$5-'СЕТ СН'!$G$20</f>
        <v>3745.2860983199998</v>
      </c>
      <c r="X64" s="36">
        <f>SUMIFS(СВЦЭМ!$C$39:$C$782,СВЦЭМ!$A$39:$A$782,$A64,СВЦЭМ!$B$39:$B$782,X$47)+'СЕТ СН'!$G$12+СВЦЭМ!$D$10+'СЕТ СН'!$G$5-'СЕТ СН'!$G$20</f>
        <v>3785.75156242</v>
      </c>
      <c r="Y64" s="36">
        <f>SUMIFS(СВЦЭМ!$C$39:$C$782,СВЦЭМ!$A$39:$A$782,$A64,СВЦЭМ!$B$39:$B$782,Y$47)+'СЕТ СН'!$G$12+СВЦЭМ!$D$10+'СЕТ СН'!$G$5-'СЕТ СН'!$G$20</f>
        <v>3826.3258770399998</v>
      </c>
    </row>
    <row r="65" spans="1:27" ht="15.75" x14ac:dyDescent="0.2">
      <c r="A65" s="35">
        <f t="shared" si="1"/>
        <v>45278</v>
      </c>
      <c r="B65" s="36">
        <f>SUMIFS(СВЦЭМ!$C$39:$C$782,СВЦЭМ!$A$39:$A$782,$A65,СВЦЭМ!$B$39:$B$782,B$47)+'СЕТ СН'!$G$12+СВЦЭМ!$D$10+'СЕТ СН'!$G$5-'СЕТ СН'!$G$20</f>
        <v>3737.6997880700001</v>
      </c>
      <c r="C65" s="36">
        <f>SUMIFS(СВЦЭМ!$C$39:$C$782,СВЦЭМ!$A$39:$A$782,$A65,СВЦЭМ!$B$39:$B$782,C$47)+'СЕТ СН'!$G$12+СВЦЭМ!$D$10+'СЕТ СН'!$G$5-'СЕТ СН'!$G$20</f>
        <v>3773.8723671600001</v>
      </c>
      <c r="D65" s="36">
        <f>SUMIFS(СВЦЭМ!$C$39:$C$782,СВЦЭМ!$A$39:$A$782,$A65,СВЦЭМ!$B$39:$B$782,D$47)+'СЕТ СН'!$G$12+СВЦЭМ!$D$10+'СЕТ СН'!$G$5-'СЕТ СН'!$G$20</f>
        <v>3803.3431861499998</v>
      </c>
      <c r="E65" s="36">
        <f>SUMIFS(СВЦЭМ!$C$39:$C$782,СВЦЭМ!$A$39:$A$782,$A65,СВЦЭМ!$B$39:$B$782,E$47)+'СЕТ СН'!$G$12+СВЦЭМ!$D$10+'СЕТ СН'!$G$5-'СЕТ СН'!$G$20</f>
        <v>3817.2072379699998</v>
      </c>
      <c r="F65" s="36">
        <f>SUMIFS(СВЦЭМ!$C$39:$C$782,СВЦЭМ!$A$39:$A$782,$A65,СВЦЭМ!$B$39:$B$782,F$47)+'СЕТ СН'!$G$12+СВЦЭМ!$D$10+'СЕТ СН'!$G$5-'СЕТ СН'!$G$20</f>
        <v>3819.4023238199998</v>
      </c>
      <c r="G65" s="36">
        <f>SUMIFS(СВЦЭМ!$C$39:$C$782,СВЦЭМ!$A$39:$A$782,$A65,СВЦЭМ!$B$39:$B$782,G$47)+'СЕТ СН'!$G$12+СВЦЭМ!$D$10+'СЕТ СН'!$G$5-'СЕТ СН'!$G$20</f>
        <v>3796.9285692399999</v>
      </c>
      <c r="H65" s="36">
        <f>SUMIFS(СВЦЭМ!$C$39:$C$782,СВЦЭМ!$A$39:$A$782,$A65,СВЦЭМ!$B$39:$B$782,H$47)+'СЕТ СН'!$G$12+СВЦЭМ!$D$10+'СЕТ СН'!$G$5-'СЕТ СН'!$G$20</f>
        <v>3746.2626278799999</v>
      </c>
      <c r="I65" s="36">
        <f>SUMIFS(СВЦЭМ!$C$39:$C$782,СВЦЭМ!$A$39:$A$782,$A65,СВЦЭМ!$B$39:$B$782,I$47)+'СЕТ СН'!$G$12+СВЦЭМ!$D$10+'СЕТ СН'!$G$5-'СЕТ СН'!$G$20</f>
        <v>3697.7137802400002</v>
      </c>
      <c r="J65" s="36">
        <f>SUMIFS(СВЦЭМ!$C$39:$C$782,СВЦЭМ!$A$39:$A$782,$A65,СВЦЭМ!$B$39:$B$782,J$47)+'СЕТ СН'!$G$12+СВЦЭМ!$D$10+'СЕТ СН'!$G$5-'СЕТ СН'!$G$20</f>
        <v>3671.5357438199999</v>
      </c>
      <c r="K65" s="36">
        <f>SUMIFS(СВЦЭМ!$C$39:$C$782,СВЦЭМ!$A$39:$A$782,$A65,СВЦЭМ!$B$39:$B$782,K$47)+'СЕТ СН'!$G$12+СВЦЭМ!$D$10+'СЕТ СН'!$G$5-'СЕТ СН'!$G$20</f>
        <v>3635.3498216399998</v>
      </c>
      <c r="L65" s="36">
        <f>SUMIFS(СВЦЭМ!$C$39:$C$782,СВЦЭМ!$A$39:$A$782,$A65,СВЦЭМ!$B$39:$B$782,L$47)+'СЕТ СН'!$G$12+СВЦЭМ!$D$10+'СЕТ СН'!$G$5-'СЕТ СН'!$G$20</f>
        <v>3623.4621699199997</v>
      </c>
      <c r="M65" s="36">
        <f>SUMIFS(СВЦЭМ!$C$39:$C$782,СВЦЭМ!$A$39:$A$782,$A65,СВЦЭМ!$B$39:$B$782,M$47)+'СЕТ СН'!$G$12+СВЦЭМ!$D$10+'СЕТ СН'!$G$5-'СЕТ СН'!$G$20</f>
        <v>3647.01406314</v>
      </c>
      <c r="N65" s="36">
        <f>SUMIFS(СВЦЭМ!$C$39:$C$782,СВЦЭМ!$A$39:$A$782,$A65,СВЦЭМ!$B$39:$B$782,N$47)+'СЕТ СН'!$G$12+СВЦЭМ!$D$10+'СЕТ СН'!$G$5-'СЕТ СН'!$G$20</f>
        <v>3652.2844696000002</v>
      </c>
      <c r="O65" s="36">
        <f>SUMIFS(СВЦЭМ!$C$39:$C$782,СВЦЭМ!$A$39:$A$782,$A65,СВЦЭМ!$B$39:$B$782,O$47)+'СЕТ СН'!$G$12+СВЦЭМ!$D$10+'СЕТ СН'!$G$5-'СЕТ СН'!$G$20</f>
        <v>3661.8678302399999</v>
      </c>
      <c r="P65" s="36">
        <f>SUMIFS(СВЦЭМ!$C$39:$C$782,СВЦЭМ!$A$39:$A$782,$A65,СВЦЭМ!$B$39:$B$782,P$47)+'СЕТ СН'!$G$12+СВЦЭМ!$D$10+'СЕТ СН'!$G$5-'СЕТ СН'!$G$20</f>
        <v>3683.2953379399996</v>
      </c>
      <c r="Q65" s="36">
        <f>SUMIFS(СВЦЭМ!$C$39:$C$782,СВЦЭМ!$A$39:$A$782,$A65,СВЦЭМ!$B$39:$B$782,Q$47)+'СЕТ СН'!$G$12+СВЦЭМ!$D$10+'СЕТ СН'!$G$5-'СЕТ СН'!$G$20</f>
        <v>3688.5464655300002</v>
      </c>
      <c r="R65" s="36">
        <f>SUMIFS(СВЦЭМ!$C$39:$C$782,СВЦЭМ!$A$39:$A$782,$A65,СВЦЭМ!$B$39:$B$782,R$47)+'СЕТ СН'!$G$12+СВЦЭМ!$D$10+'СЕТ СН'!$G$5-'СЕТ СН'!$G$20</f>
        <v>3684.9197812799998</v>
      </c>
      <c r="S65" s="36">
        <f>SUMIFS(СВЦЭМ!$C$39:$C$782,СВЦЭМ!$A$39:$A$782,$A65,СВЦЭМ!$B$39:$B$782,S$47)+'СЕТ СН'!$G$12+СВЦЭМ!$D$10+'СЕТ СН'!$G$5-'СЕТ СН'!$G$20</f>
        <v>3658.6789649399998</v>
      </c>
      <c r="T65" s="36">
        <f>SUMIFS(СВЦЭМ!$C$39:$C$782,СВЦЭМ!$A$39:$A$782,$A65,СВЦЭМ!$B$39:$B$782,T$47)+'СЕТ СН'!$G$12+СВЦЭМ!$D$10+'СЕТ СН'!$G$5-'СЕТ СН'!$G$20</f>
        <v>3626.2524350499998</v>
      </c>
      <c r="U65" s="36">
        <f>SUMIFS(СВЦЭМ!$C$39:$C$782,СВЦЭМ!$A$39:$A$782,$A65,СВЦЭМ!$B$39:$B$782,U$47)+'СЕТ СН'!$G$12+СВЦЭМ!$D$10+'СЕТ СН'!$G$5-'СЕТ СН'!$G$20</f>
        <v>3615.2283257899999</v>
      </c>
      <c r="V65" s="36">
        <f>SUMIFS(СВЦЭМ!$C$39:$C$782,СВЦЭМ!$A$39:$A$782,$A65,СВЦЭМ!$B$39:$B$782,V$47)+'СЕТ СН'!$G$12+СВЦЭМ!$D$10+'СЕТ СН'!$G$5-'СЕТ СН'!$G$20</f>
        <v>3643.1409970699997</v>
      </c>
      <c r="W65" s="36">
        <f>SUMIFS(СВЦЭМ!$C$39:$C$782,СВЦЭМ!$A$39:$A$782,$A65,СВЦЭМ!$B$39:$B$782,W$47)+'СЕТ СН'!$G$12+СВЦЭМ!$D$10+'СЕТ СН'!$G$5-'СЕТ СН'!$G$20</f>
        <v>3623.33716452</v>
      </c>
      <c r="X65" s="36">
        <f>SUMIFS(СВЦЭМ!$C$39:$C$782,СВЦЭМ!$A$39:$A$782,$A65,СВЦЭМ!$B$39:$B$782,X$47)+'СЕТ СН'!$G$12+СВЦЭМ!$D$10+'СЕТ СН'!$G$5-'СЕТ СН'!$G$20</f>
        <v>3665.8018270799998</v>
      </c>
      <c r="Y65" s="36">
        <f>SUMIFS(СВЦЭМ!$C$39:$C$782,СВЦЭМ!$A$39:$A$782,$A65,СВЦЭМ!$B$39:$B$782,Y$47)+'СЕТ СН'!$G$12+СВЦЭМ!$D$10+'СЕТ СН'!$G$5-'СЕТ СН'!$G$20</f>
        <v>3692.0995531799999</v>
      </c>
    </row>
    <row r="66" spans="1:27" ht="15.75" x14ac:dyDescent="0.2">
      <c r="A66" s="35">
        <f t="shared" si="1"/>
        <v>45279</v>
      </c>
      <c r="B66" s="36">
        <f>SUMIFS(СВЦЭМ!$C$39:$C$782,СВЦЭМ!$A$39:$A$782,$A66,СВЦЭМ!$B$39:$B$782,B$47)+'СЕТ СН'!$G$12+СВЦЭМ!$D$10+'СЕТ СН'!$G$5-'СЕТ СН'!$G$20</f>
        <v>3736.1857994000002</v>
      </c>
      <c r="C66" s="36">
        <f>SUMIFS(СВЦЭМ!$C$39:$C$782,СВЦЭМ!$A$39:$A$782,$A66,СВЦЭМ!$B$39:$B$782,C$47)+'СЕТ СН'!$G$12+СВЦЭМ!$D$10+'СЕТ СН'!$G$5-'СЕТ СН'!$G$20</f>
        <v>3822.7702957699998</v>
      </c>
      <c r="D66" s="36">
        <f>SUMIFS(СВЦЭМ!$C$39:$C$782,СВЦЭМ!$A$39:$A$782,$A66,СВЦЭМ!$B$39:$B$782,D$47)+'СЕТ СН'!$G$12+СВЦЭМ!$D$10+'СЕТ СН'!$G$5-'СЕТ СН'!$G$20</f>
        <v>3864.6159417899999</v>
      </c>
      <c r="E66" s="36">
        <f>SUMIFS(СВЦЭМ!$C$39:$C$782,СВЦЭМ!$A$39:$A$782,$A66,СВЦЭМ!$B$39:$B$782,E$47)+'СЕТ СН'!$G$12+СВЦЭМ!$D$10+'СЕТ СН'!$G$5-'СЕТ СН'!$G$20</f>
        <v>3882.2750114800001</v>
      </c>
      <c r="F66" s="36">
        <f>SUMIFS(СВЦЭМ!$C$39:$C$782,СВЦЭМ!$A$39:$A$782,$A66,СВЦЭМ!$B$39:$B$782,F$47)+'СЕТ СН'!$G$12+СВЦЭМ!$D$10+'СЕТ СН'!$G$5-'СЕТ СН'!$G$20</f>
        <v>3873.94734943</v>
      </c>
      <c r="G66" s="36">
        <f>SUMIFS(СВЦЭМ!$C$39:$C$782,СВЦЭМ!$A$39:$A$782,$A66,СВЦЭМ!$B$39:$B$782,G$47)+'СЕТ СН'!$G$12+СВЦЭМ!$D$10+'СЕТ СН'!$G$5-'СЕТ СН'!$G$20</f>
        <v>3856.9272241500003</v>
      </c>
      <c r="H66" s="36">
        <f>SUMIFS(СВЦЭМ!$C$39:$C$782,СВЦЭМ!$A$39:$A$782,$A66,СВЦЭМ!$B$39:$B$782,H$47)+'СЕТ СН'!$G$12+СВЦЭМ!$D$10+'СЕТ СН'!$G$5-'СЕТ СН'!$G$20</f>
        <v>3787.10226835</v>
      </c>
      <c r="I66" s="36">
        <f>SUMIFS(СВЦЭМ!$C$39:$C$782,СВЦЭМ!$A$39:$A$782,$A66,СВЦЭМ!$B$39:$B$782,I$47)+'СЕТ СН'!$G$12+СВЦЭМ!$D$10+'СЕТ СН'!$G$5-'СЕТ СН'!$G$20</f>
        <v>3735.6481415099997</v>
      </c>
      <c r="J66" s="36">
        <f>SUMIFS(СВЦЭМ!$C$39:$C$782,СВЦЭМ!$A$39:$A$782,$A66,СВЦЭМ!$B$39:$B$782,J$47)+'СЕТ СН'!$G$12+СВЦЭМ!$D$10+'СЕТ СН'!$G$5-'СЕТ СН'!$G$20</f>
        <v>3714.7086579699999</v>
      </c>
      <c r="K66" s="36">
        <f>SUMIFS(СВЦЭМ!$C$39:$C$782,СВЦЭМ!$A$39:$A$782,$A66,СВЦЭМ!$B$39:$B$782,K$47)+'СЕТ СН'!$G$12+СВЦЭМ!$D$10+'СЕТ СН'!$G$5-'СЕТ СН'!$G$20</f>
        <v>3679.0587660199999</v>
      </c>
      <c r="L66" s="36">
        <f>SUMIFS(СВЦЭМ!$C$39:$C$782,СВЦЭМ!$A$39:$A$782,$A66,СВЦЭМ!$B$39:$B$782,L$47)+'СЕТ СН'!$G$12+СВЦЭМ!$D$10+'СЕТ СН'!$G$5-'СЕТ СН'!$G$20</f>
        <v>3661.2320761399997</v>
      </c>
      <c r="M66" s="36">
        <f>SUMIFS(СВЦЭМ!$C$39:$C$782,СВЦЭМ!$A$39:$A$782,$A66,СВЦЭМ!$B$39:$B$782,M$47)+'СЕТ СН'!$G$12+СВЦЭМ!$D$10+'СЕТ СН'!$G$5-'СЕТ СН'!$G$20</f>
        <v>3682.9225344799997</v>
      </c>
      <c r="N66" s="36">
        <f>SUMIFS(СВЦЭМ!$C$39:$C$782,СВЦЭМ!$A$39:$A$782,$A66,СВЦЭМ!$B$39:$B$782,N$47)+'СЕТ СН'!$G$12+СВЦЭМ!$D$10+'СЕТ СН'!$G$5-'СЕТ СН'!$G$20</f>
        <v>3705.0383271800001</v>
      </c>
      <c r="O66" s="36">
        <f>SUMIFS(СВЦЭМ!$C$39:$C$782,СВЦЭМ!$A$39:$A$782,$A66,СВЦЭМ!$B$39:$B$782,O$47)+'СЕТ СН'!$G$12+СВЦЭМ!$D$10+'СЕТ СН'!$G$5-'СЕТ СН'!$G$20</f>
        <v>3714.0366345699999</v>
      </c>
      <c r="P66" s="36">
        <f>SUMIFS(СВЦЭМ!$C$39:$C$782,СВЦЭМ!$A$39:$A$782,$A66,СВЦЭМ!$B$39:$B$782,P$47)+'СЕТ СН'!$G$12+СВЦЭМ!$D$10+'СЕТ СН'!$G$5-'СЕТ СН'!$G$20</f>
        <v>3722.3514874900002</v>
      </c>
      <c r="Q66" s="36">
        <f>SUMIFS(СВЦЭМ!$C$39:$C$782,СВЦЭМ!$A$39:$A$782,$A66,СВЦЭМ!$B$39:$B$782,Q$47)+'СЕТ СН'!$G$12+СВЦЭМ!$D$10+'СЕТ СН'!$G$5-'СЕТ СН'!$G$20</f>
        <v>3732.2192906499999</v>
      </c>
      <c r="R66" s="36">
        <f>SUMIFS(СВЦЭМ!$C$39:$C$782,СВЦЭМ!$A$39:$A$782,$A66,СВЦЭМ!$B$39:$B$782,R$47)+'СЕТ СН'!$G$12+СВЦЭМ!$D$10+'СЕТ СН'!$G$5-'СЕТ СН'!$G$20</f>
        <v>3723.3685200299997</v>
      </c>
      <c r="S66" s="36">
        <f>SUMIFS(СВЦЭМ!$C$39:$C$782,СВЦЭМ!$A$39:$A$782,$A66,СВЦЭМ!$B$39:$B$782,S$47)+'СЕТ СН'!$G$12+СВЦЭМ!$D$10+'СЕТ СН'!$G$5-'СЕТ СН'!$G$20</f>
        <v>3681.6354635099997</v>
      </c>
      <c r="T66" s="36">
        <f>SUMIFS(СВЦЭМ!$C$39:$C$782,СВЦЭМ!$A$39:$A$782,$A66,СВЦЭМ!$B$39:$B$782,T$47)+'СЕТ СН'!$G$12+СВЦЭМ!$D$10+'СЕТ СН'!$G$5-'СЕТ СН'!$G$20</f>
        <v>3651.4938798599997</v>
      </c>
      <c r="U66" s="36">
        <f>SUMIFS(СВЦЭМ!$C$39:$C$782,СВЦЭМ!$A$39:$A$782,$A66,СВЦЭМ!$B$39:$B$782,U$47)+'СЕТ СН'!$G$12+СВЦЭМ!$D$10+'СЕТ СН'!$G$5-'СЕТ СН'!$G$20</f>
        <v>3662.3215282399997</v>
      </c>
      <c r="V66" s="36">
        <f>SUMIFS(СВЦЭМ!$C$39:$C$782,СВЦЭМ!$A$39:$A$782,$A66,СВЦЭМ!$B$39:$B$782,V$47)+'СЕТ СН'!$G$12+СВЦЭМ!$D$10+'СЕТ СН'!$G$5-'СЕТ СН'!$G$20</f>
        <v>3684.7933711799997</v>
      </c>
      <c r="W66" s="36">
        <f>SUMIFS(СВЦЭМ!$C$39:$C$782,СВЦЭМ!$A$39:$A$782,$A66,СВЦЭМ!$B$39:$B$782,W$47)+'СЕТ СН'!$G$12+СВЦЭМ!$D$10+'СЕТ СН'!$G$5-'СЕТ СН'!$G$20</f>
        <v>3692.3538034200001</v>
      </c>
      <c r="X66" s="36">
        <f>SUMIFS(СВЦЭМ!$C$39:$C$782,СВЦЭМ!$A$39:$A$782,$A66,СВЦЭМ!$B$39:$B$782,X$47)+'СЕТ СН'!$G$12+СВЦЭМ!$D$10+'СЕТ СН'!$G$5-'СЕТ СН'!$G$20</f>
        <v>3721.0456940899999</v>
      </c>
      <c r="Y66" s="36">
        <f>SUMIFS(СВЦЭМ!$C$39:$C$782,СВЦЭМ!$A$39:$A$782,$A66,СВЦЭМ!$B$39:$B$782,Y$47)+'СЕТ СН'!$G$12+СВЦЭМ!$D$10+'СЕТ СН'!$G$5-'СЕТ СН'!$G$20</f>
        <v>3761.8035297799997</v>
      </c>
    </row>
    <row r="67" spans="1:27" ht="15.75" x14ac:dyDescent="0.2">
      <c r="A67" s="35">
        <f t="shared" si="1"/>
        <v>45280</v>
      </c>
      <c r="B67" s="36">
        <f>SUMIFS(СВЦЭМ!$C$39:$C$782,СВЦЭМ!$A$39:$A$782,$A67,СВЦЭМ!$B$39:$B$782,B$47)+'СЕТ СН'!$G$12+СВЦЭМ!$D$10+'СЕТ СН'!$G$5-'СЕТ СН'!$G$20</f>
        <v>3827.0308125299998</v>
      </c>
      <c r="C67" s="36">
        <f>SUMIFS(СВЦЭМ!$C$39:$C$782,СВЦЭМ!$A$39:$A$782,$A67,СВЦЭМ!$B$39:$B$782,C$47)+'СЕТ СН'!$G$12+СВЦЭМ!$D$10+'СЕТ СН'!$G$5-'СЕТ СН'!$G$20</f>
        <v>3868.2434596900002</v>
      </c>
      <c r="D67" s="36">
        <f>SUMIFS(СВЦЭМ!$C$39:$C$782,СВЦЭМ!$A$39:$A$782,$A67,СВЦЭМ!$B$39:$B$782,D$47)+'СЕТ СН'!$G$12+СВЦЭМ!$D$10+'СЕТ СН'!$G$5-'СЕТ СН'!$G$20</f>
        <v>3905.6094958200001</v>
      </c>
      <c r="E67" s="36">
        <f>SUMIFS(СВЦЭМ!$C$39:$C$782,СВЦЭМ!$A$39:$A$782,$A67,СВЦЭМ!$B$39:$B$782,E$47)+'СЕТ СН'!$G$12+СВЦЭМ!$D$10+'СЕТ СН'!$G$5-'СЕТ СН'!$G$20</f>
        <v>3910.7028511199997</v>
      </c>
      <c r="F67" s="36">
        <f>SUMIFS(СВЦЭМ!$C$39:$C$782,СВЦЭМ!$A$39:$A$782,$A67,СВЦЭМ!$B$39:$B$782,F$47)+'СЕТ СН'!$G$12+СВЦЭМ!$D$10+'СЕТ СН'!$G$5-'СЕТ СН'!$G$20</f>
        <v>3908.7896429299999</v>
      </c>
      <c r="G67" s="36">
        <f>SUMIFS(СВЦЭМ!$C$39:$C$782,СВЦЭМ!$A$39:$A$782,$A67,СВЦЭМ!$B$39:$B$782,G$47)+'СЕТ СН'!$G$12+СВЦЭМ!$D$10+'СЕТ СН'!$G$5-'СЕТ СН'!$G$20</f>
        <v>3875.8568422999997</v>
      </c>
      <c r="H67" s="36">
        <f>SUMIFS(СВЦЭМ!$C$39:$C$782,СВЦЭМ!$A$39:$A$782,$A67,СВЦЭМ!$B$39:$B$782,H$47)+'СЕТ СН'!$G$12+СВЦЭМ!$D$10+'СЕТ СН'!$G$5-'СЕТ СН'!$G$20</f>
        <v>3821.8576969799997</v>
      </c>
      <c r="I67" s="36">
        <f>SUMIFS(СВЦЭМ!$C$39:$C$782,СВЦЭМ!$A$39:$A$782,$A67,СВЦЭМ!$B$39:$B$782,I$47)+'СЕТ СН'!$G$12+СВЦЭМ!$D$10+'СЕТ СН'!$G$5-'СЕТ СН'!$G$20</f>
        <v>3778.3322815399997</v>
      </c>
      <c r="J67" s="36">
        <f>SUMIFS(СВЦЭМ!$C$39:$C$782,СВЦЭМ!$A$39:$A$782,$A67,СВЦЭМ!$B$39:$B$782,J$47)+'СЕТ СН'!$G$12+СВЦЭМ!$D$10+'СЕТ СН'!$G$5-'СЕТ СН'!$G$20</f>
        <v>3772.0612443199998</v>
      </c>
      <c r="K67" s="36">
        <f>SUMIFS(СВЦЭМ!$C$39:$C$782,СВЦЭМ!$A$39:$A$782,$A67,СВЦЭМ!$B$39:$B$782,K$47)+'СЕТ СН'!$G$12+СВЦЭМ!$D$10+'СЕТ СН'!$G$5-'СЕТ СН'!$G$20</f>
        <v>3747.0720393299998</v>
      </c>
      <c r="L67" s="36">
        <f>SUMIFS(СВЦЭМ!$C$39:$C$782,СВЦЭМ!$A$39:$A$782,$A67,СВЦЭМ!$B$39:$B$782,L$47)+'СЕТ СН'!$G$12+СВЦЭМ!$D$10+'СЕТ СН'!$G$5-'СЕТ СН'!$G$20</f>
        <v>3718.7131439200002</v>
      </c>
      <c r="M67" s="36">
        <f>SUMIFS(СВЦЭМ!$C$39:$C$782,СВЦЭМ!$A$39:$A$782,$A67,СВЦЭМ!$B$39:$B$782,M$47)+'СЕТ СН'!$G$12+СВЦЭМ!$D$10+'СЕТ СН'!$G$5-'СЕТ СН'!$G$20</f>
        <v>3744.6000917399997</v>
      </c>
      <c r="N67" s="36">
        <f>SUMIFS(СВЦЭМ!$C$39:$C$782,СВЦЭМ!$A$39:$A$782,$A67,СВЦЭМ!$B$39:$B$782,N$47)+'СЕТ СН'!$G$12+СВЦЭМ!$D$10+'СЕТ СН'!$G$5-'СЕТ СН'!$G$20</f>
        <v>3753.1859459699999</v>
      </c>
      <c r="O67" s="36">
        <f>SUMIFS(СВЦЭМ!$C$39:$C$782,СВЦЭМ!$A$39:$A$782,$A67,СВЦЭМ!$B$39:$B$782,O$47)+'СЕТ СН'!$G$12+СВЦЭМ!$D$10+'СЕТ СН'!$G$5-'СЕТ СН'!$G$20</f>
        <v>3769.8117799499996</v>
      </c>
      <c r="P67" s="36">
        <f>SUMIFS(СВЦЭМ!$C$39:$C$782,СВЦЭМ!$A$39:$A$782,$A67,СВЦЭМ!$B$39:$B$782,P$47)+'СЕТ СН'!$G$12+СВЦЭМ!$D$10+'СЕТ СН'!$G$5-'СЕТ СН'!$G$20</f>
        <v>3783.7298298999999</v>
      </c>
      <c r="Q67" s="36">
        <f>SUMIFS(СВЦЭМ!$C$39:$C$782,СВЦЭМ!$A$39:$A$782,$A67,СВЦЭМ!$B$39:$B$782,Q$47)+'СЕТ СН'!$G$12+СВЦЭМ!$D$10+'СЕТ СН'!$G$5-'СЕТ СН'!$G$20</f>
        <v>3794.9549887100002</v>
      </c>
      <c r="R67" s="36">
        <f>SUMIFS(СВЦЭМ!$C$39:$C$782,СВЦЭМ!$A$39:$A$782,$A67,СВЦЭМ!$B$39:$B$782,R$47)+'СЕТ СН'!$G$12+СВЦЭМ!$D$10+'СЕТ СН'!$G$5-'СЕТ СН'!$G$20</f>
        <v>3786.7644698599997</v>
      </c>
      <c r="S67" s="36">
        <f>SUMIFS(СВЦЭМ!$C$39:$C$782,СВЦЭМ!$A$39:$A$782,$A67,СВЦЭМ!$B$39:$B$782,S$47)+'СЕТ СН'!$G$12+СВЦЭМ!$D$10+'СЕТ СН'!$G$5-'СЕТ СН'!$G$20</f>
        <v>3751.1091126800002</v>
      </c>
      <c r="T67" s="36">
        <f>SUMIFS(СВЦЭМ!$C$39:$C$782,СВЦЭМ!$A$39:$A$782,$A67,СВЦЭМ!$B$39:$B$782,T$47)+'СЕТ СН'!$G$12+СВЦЭМ!$D$10+'СЕТ СН'!$G$5-'СЕТ СН'!$G$20</f>
        <v>3729.57491901</v>
      </c>
      <c r="U67" s="36">
        <f>SUMIFS(СВЦЭМ!$C$39:$C$782,СВЦЭМ!$A$39:$A$782,$A67,СВЦЭМ!$B$39:$B$782,U$47)+'СЕТ СН'!$G$12+СВЦЭМ!$D$10+'СЕТ СН'!$G$5-'СЕТ СН'!$G$20</f>
        <v>3729.15510589</v>
      </c>
      <c r="V67" s="36">
        <f>SUMIFS(СВЦЭМ!$C$39:$C$782,СВЦЭМ!$A$39:$A$782,$A67,СВЦЭМ!$B$39:$B$782,V$47)+'СЕТ СН'!$G$12+СВЦЭМ!$D$10+'СЕТ СН'!$G$5-'СЕТ СН'!$G$20</f>
        <v>3755.61690116</v>
      </c>
      <c r="W67" s="36">
        <f>SUMIFS(СВЦЭМ!$C$39:$C$782,СВЦЭМ!$A$39:$A$782,$A67,СВЦЭМ!$B$39:$B$782,W$47)+'СЕТ СН'!$G$12+СВЦЭМ!$D$10+'СЕТ СН'!$G$5-'СЕТ СН'!$G$20</f>
        <v>3761.3271758000001</v>
      </c>
      <c r="X67" s="36">
        <f>SUMIFS(СВЦЭМ!$C$39:$C$782,СВЦЭМ!$A$39:$A$782,$A67,СВЦЭМ!$B$39:$B$782,X$47)+'СЕТ СН'!$G$12+СВЦЭМ!$D$10+'СЕТ СН'!$G$5-'СЕТ СН'!$G$20</f>
        <v>3786.2061096699999</v>
      </c>
      <c r="Y67" s="36">
        <f>SUMIFS(СВЦЭМ!$C$39:$C$782,СВЦЭМ!$A$39:$A$782,$A67,СВЦЭМ!$B$39:$B$782,Y$47)+'СЕТ СН'!$G$12+СВЦЭМ!$D$10+'СЕТ СН'!$G$5-'СЕТ СН'!$G$20</f>
        <v>3796.23745233</v>
      </c>
    </row>
    <row r="68" spans="1:27" ht="15.75" x14ac:dyDescent="0.2">
      <c r="A68" s="35">
        <f t="shared" si="1"/>
        <v>45281</v>
      </c>
      <c r="B68" s="36">
        <f>SUMIFS(СВЦЭМ!$C$39:$C$782,СВЦЭМ!$A$39:$A$782,$A68,СВЦЭМ!$B$39:$B$782,B$47)+'СЕТ СН'!$G$12+СВЦЭМ!$D$10+'СЕТ СН'!$G$5-'СЕТ СН'!$G$20</f>
        <v>3872.9727615299998</v>
      </c>
      <c r="C68" s="36">
        <f>SUMIFS(СВЦЭМ!$C$39:$C$782,СВЦЭМ!$A$39:$A$782,$A68,СВЦЭМ!$B$39:$B$782,C$47)+'СЕТ СН'!$G$12+СВЦЭМ!$D$10+'СЕТ СН'!$G$5-'СЕТ СН'!$G$20</f>
        <v>3926.4357460699998</v>
      </c>
      <c r="D68" s="36">
        <f>SUMIFS(СВЦЭМ!$C$39:$C$782,СВЦЭМ!$A$39:$A$782,$A68,СВЦЭМ!$B$39:$B$782,D$47)+'СЕТ СН'!$G$12+СВЦЭМ!$D$10+'СЕТ СН'!$G$5-'СЕТ СН'!$G$20</f>
        <v>3959.4998458199998</v>
      </c>
      <c r="E68" s="36">
        <f>SUMIFS(СВЦЭМ!$C$39:$C$782,СВЦЭМ!$A$39:$A$782,$A68,СВЦЭМ!$B$39:$B$782,E$47)+'СЕТ СН'!$G$12+СВЦЭМ!$D$10+'СЕТ СН'!$G$5-'СЕТ СН'!$G$20</f>
        <v>3965.24538889</v>
      </c>
      <c r="F68" s="36">
        <f>SUMIFS(СВЦЭМ!$C$39:$C$782,СВЦЭМ!$A$39:$A$782,$A68,СВЦЭМ!$B$39:$B$782,F$47)+'СЕТ СН'!$G$12+СВЦЭМ!$D$10+'СЕТ СН'!$G$5-'СЕТ СН'!$G$20</f>
        <v>3976.0484720300001</v>
      </c>
      <c r="G68" s="36">
        <f>SUMIFS(СВЦЭМ!$C$39:$C$782,СВЦЭМ!$A$39:$A$782,$A68,СВЦЭМ!$B$39:$B$782,G$47)+'СЕТ СН'!$G$12+СВЦЭМ!$D$10+'СЕТ СН'!$G$5-'СЕТ СН'!$G$20</f>
        <v>3979.6858350699999</v>
      </c>
      <c r="H68" s="36">
        <f>SUMIFS(СВЦЭМ!$C$39:$C$782,СВЦЭМ!$A$39:$A$782,$A68,СВЦЭМ!$B$39:$B$782,H$47)+'СЕТ СН'!$G$12+СВЦЭМ!$D$10+'СЕТ СН'!$G$5-'СЕТ СН'!$G$20</f>
        <v>3929.8218003100001</v>
      </c>
      <c r="I68" s="36">
        <f>SUMIFS(СВЦЭМ!$C$39:$C$782,СВЦЭМ!$A$39:$A$782,$A68,СВЦЭМ!$B$39:$B$782,I$47)+'СЕТ СН'!$G$12+СВЦЭМ!$D$10+'СЕТ СН'!$G$5-'СЕТ СН'!$G$20</f>
        <v>3857.8265705599997</v>
      </c>
      <c r="J68" s="36">
        <f>SUMIFS(СВЦЭМ!$C$39:$C$782,СВЦЭМ!$A$39:$A$782,$A68,СВЦЭМ!$B$39:$B$782,J$47)+'СЕТ СН'!$G$12+СВЦЭМ!$D$10+'СЕТ СН'!$G$5-'СЕТ СН'!$G$20</f>
        <v>3826.0399359900002</v>
      </c>
      <c r="K68" s="36">
        <f>SUMIFS(СВЦЭМ!$C$39:$C$782,СВЦЭМ!$A$39:$A$782,$A68,СВЦЭМ!$B$39:$B$782,K$47)+'СЕТ СН'!$G$12+СВЦЭМ!$D$10+'СЕТ СН'!$G$5-'СЕТ СН'!$G$20</f>
        <v>3817.2780217700001</v>
      </c>
      <c r="L68" s="36">
        <f>SUMIFS(СВЦЭМ!$C$39:$C$782,СВЦЭМ!$A$39:$A$782,$A68,СВЦЭМ!$B$39:$B$782,L$47)+'СЕТ СН'!$G$12+СВЦЭМ!$D$10+'СЕТ СН'!$G$5-'СЕТ СН'!$G$20</f>
        <v>3819.3687696500001</v>
      </c>
      <c r="M68" s="36">
        <f>SUMIFS(СВЦЭМ!$C$39:$C$782,СВЦЭМ!$A$39:$A$782,$A68,СВЦЭМ!$B$39:$B$782,M$47)+'СЕТ СН'!$G$12+СВЦЭМ!$D$10+'СЕТ СН'!$G$5-'СЕТ СН'!$G$20</f>
        <v>3822.3084132200001</v>
      </c>
      <c r="N68" s="36">
        <f>SUMIFS(СВЦЭМ!$C$39:$C$782,СВЦЭМ!$A$39:$A$782,$A68,СВЦЭМ!$B$39:$B$782,N$47)+'СЕТ СН'!$G$12+СВЦЭМ!$D$10+'СЕТ СН'!$G$5-'СЕТ СН'!$G$20</f>
        <v>3841.7925973900001</v>
      </c>
      <c r="O68" s="36">
        <f>SUMIFS(СВЦЭМ!$C$39:$C$782,СВЦЭМ!$A$39:$A$782,$A68,СВЦЭМ!$B$39:$B$782,O$47)+'СЕТ СН'!$G$12+СВЦЭМ!$D$10+'СЕТ СН'!$G$5-'СЕТ СН'!$G$20</f>
        <v>3853.4098936999999</v>
      </c>
      <c r="P68" s="36">
        <f>SUMIFS(СВЦЭМ!$C$39:$C$782,СВЦЭМ!$A$39:$A$782,$A68,СВЦЭМ!$B$39:$B$782,P$47)+'СЕТ СН'!$G$12+СВЦЭМ!$D$10+'СЕТ СН'!$G$5-'СЕТ СН'!$G$20</f>
        <v>3867.9566279700002</v>
      </c>
      <c r="Q68" s="36">
        <f>SUMIFS(СВЦЭМ!$C$39:$C$782,СВЦЭМ!$A$39:$A$782,$A68,СВЦЭМ!$B$39:$B$782,Q$47)+'СЕТ СН'!$G$12+СВЦЭМ!$D$10+'СЕТ СН'!$G$5-'СЕТ СН'!$G$20</f>
        <v>3859.2793574500001</v>
      </c>
      <c r="R68" s="36">
        <f>SUMIFS(СВЦЭМ!$C$39:$C$782,СВЦЭМ!$A$39:$A$782,$A68,СВЦЭМ!$B$39:$B$782,R$47)+'СЕТ СН'!$G$12+СВЦЭМ!$D$10+'СЕТ СН'!$G$5-'СЕТ СН'!$G$20</f>
        <v>3845.30220422</v>
      </c>
      <c r="S68" s="36">
        <f>SUMIFS(СВЦЭМ!$C$39:$C$782,СВЦЭМ!$A$39:$A$782,$A68,СВЦЭМ!$B$39:$B$782,S$47)+'СЕТ СН'!$G$12+СВЦЭМ!$D$10+'СЕТ СН'!$G$5-'СЕТ СН'!$G$20</f>
        <v>3812.3122186099999</v>
      </c>
      <c r="T68" s="36">
        <f>SUMIFS(СВЦЭМ!$C$39:$C$782,СВЦЭМ!$A$39:$A$782,$A68,СВЦЭМ!$B$39:$B$782,T$47)+'СЕТ СН'!$G$12+СВЦЭМ!$D$10+'СЕТ СН'!$G$5-'СЕТ СН'!$G$20</f>
        <v>3788.4388473299996</v>
      </c>
      <c r="U68" s="36">
        <f>SUMIFS(СВЦЭМ!$C$39:$C$782,СВЦЭМ!$A$39:$A$782,$A68,СВЦЭМ!$B$39:$B$782,U$47)+'СЕТ СН'!$G$12+СВЦЭМ!$D$10+'СЕТ СН'!$G$5-'СЕТ СН'!$G$20</f>
        <v>3792.1648441099996</v>
      </c>
      <c r="V68" s="36">
        <f>SUMIFS(СВЦЭМ!$C$39:$C$782,СВЦЭМ!$A$39:$A$782,$A68,СВЦЭМ!$B$39:$B$782,V$47)+'СЕТ СН'!$G$12+СВЦЭМ!$D$10+'СЕТ СН'!$G$5-'СЕТ СН'!$G$20</f>
        <v>3826.3669833699996</v>
      </c>
      <c r="W68" s="36">
        <f>SUMIFS(СВЦЭМ!$C$39:$C$782,СВЦЭМ!$A$39:$A$782,$A68,СВЦЭМ!$B$39:$B$782,W$47)+'СЕТ СН'!$G$12+СВЦЭМ!$D$10+'СЕТ СН'!$G$5-'СЕТ СН'!$G$20</f>
        <v>3836.3619827399998</v>
      </c>
      <c r="X68" s="36">
        <f>SUMIFS(СВЦЭМ!$C$39:$C$782,СВЦЭМ!$A$39:$A$782,$A68,СВЦЭМ!$B$39:$B$782,X$47)+'СЕТ СН'!$G$12+СВЦЭМ!$D$10+'СЕТ СН'!$G$5-'СЕТ СН'!$G$20</f>
        <v>3870.6960241899997</v>
      </c>
      <c r="Y68" s="36">
        <f>SUMIFS(СВЦЭМ!$C$39:$C$782,СВЦЭМ!$A$39:$A$782,$A68,СВЦЭМ!$B$39:$B$782,Y$47)+'СЕТ СН'!$G$12+СВЦЭМ!$D$10+'СЕТ СН'!$G$5-'СЕТ СН'!$G$20</f>
        <v>3887.98616305</v>
      </c>
    </row>
    <row r="69" spans="1:27" ht="15.75" x14ac:dyDescent="0.2">
      <c r="A69" s="35">
        <f t="shared" si="1"/>
        <v>45282</v>
      </c>
      <c r="B69" s="36">
        <f>SUMIFS(СВЦЭМ!$C$39:$C$782,СВЦЭМ!$A$39:$A$782,$A69,СВЦЭМ!$B$39:$B$782,B$47)+'СЕТ СН'!$G$12+СВЦЭМ!$D$10+'СЕТ СН'!$G$5-'СЕТ СН'!$G$20</f>
        <v>3880.9094818200001</v>
      </c>
      <c r="C69" s="36">
        <f>SUMIFS(СВЦЭМ!$C$39:$C$782,СВЦЭМ!$A$39:$A$782,$A69,СВЦЭМ!$B$39:$B$782,C$47)+'СЕТ СН'!$G$12+СВЦЭМ!$D$10+'СЕТ СН'!$G$5-'СЕТ СН'!$G$20</f>
        <v>3935.7286007299999</v>
      </c>
      <c r="D69" s="36">
        <f>SUMIFS(СВЦЭМ!$C$39:$C$782,СВЦЭМ!$A$39:$A$782,$A69,СВЦЭМ!$B$39:$B$782,D$47)+'СЕТ СН'!$G$12+СВЦЭМ!$D$10+'СЕТ СН'!$G$5-'СЕТ СН'!$G$20</f>
        <v>3960.1231964399999</v>
      </c>
      <c r="E69" s="36">
        <f>SUMIFS(СВЦЭМ!$C$39:$C$782,СВЦЭМ!$A$39:$A$782,$A69,СВЦЭМ!$B$39:$B$782,E$47)+'СЕТ СН'!$G$12+СВЦЭМ!$D$10+'СЕТ СН'!$G$5-'СЕТ СН'!$G$20</f>
        <v>4084.8864446899997</v>
      </c>
      <c r="F69" s="36">
        <f>SUMIFS(СВЦЭМ!$C$39:$C$782,СВЦЭМ!$A$39:$A$782,$A69,СВЦЭМ!$B$39:$B$782,F$47)+'СЕТ СН'!$G$12+СВЦЭМ!$D$10+'СЕТ СН'!$G$5-'СЕТ СН'!$G$20</f>
        <v>4085.5167599000001</v>
      </c>
      <c r="G69" s="36">
        <f>SUMIFS(СВЦЭМ!$C$39:$C$782,СВЦЭМ!$A$39:$A$782,$A69,СВЦЭМ!$B$39:$B$782,G$47)+'СЕТ СН'!$G$12+СВЦЭМ!$D$10+'СЕТ СН'!$G$5-'СЕТ СН'!$G$20</f>
        <v>4076.3112542899999</v>
      </c>
      <c r="H69" s="36">
        <f>SUMIFS(СВЦЭМ!$C$39:$C$782,СВЦЭМ!$A$39:$A$782,$A69,СВЦЭМ!$B$39:$B$782,H$47)+'СЕТ СН'!$G$12+СВЦЭМ!$D$10+'СЕТ СН'!$G$5-'СЕТ СН'!$G$20</f>
        <v>4010.6000807099999</v>
      </c>
      <c r="I69" s="36">
        <f>SUMIFS(СВЦЭМ!$C$39:$C$782,СВЦЭМ!$A$39:$A$782,$A69,СВЦЭМ!$B$39:$B$782,I$47)+'СЕТ СН'!$G$12+СВЦЭМ!$D$10+'СЕТ СН'!$G$5-'СЕТ СН'!$G$20</f>
        <v>3948.3114675899997</v>
      </c>
      <c r="J69" s="36">
        <f>SUMIFS(СВЦЭМ!$C$39:$C$782,СВЦЭМ!$A$39:$A$782,$A69,СВЦЭМ!$B$39:$B$782,J$47)+'СЕТ СН'!$G$12+СВЦЭМ!$D$10+'СЕТ СН'!$G$5-'СЕТ СН'!$G$20</f>
        <v>3906.4268920300001</v>
      </c>
      <c r="K69" s="36">
        <f>SUMIFS(СВЦЭМ!$C$39:$C$782,СВЦЭМ!$A$39:$A$782,$A69,СВЦЭМ!$B$39:$B$782,K$47)+'СЕТ СН'!$G$12+СВЦЭМ!$D$10+'СЕТ СН'!$G$5-'СЕТ СН'!$G$20</f>
        <v>3870.7707743000001</v>
      </c>
      <c r="L69" s="36">
        <f>SUMIFS(СВЦЭМ!$C$39:$C$782,СВЦЭМ!$A$39:$A$782,$A69,СВЦЭМ!$B$39:$B$782,L$47)+'СЕТ СН'!$G$12+СВЦЭМ!$D$10+'СЕТ СН'!$G$5-'СЕТ СН'!$G$20</f>
        <v>3875.16064852</v>
      </c>
      <c r="M69" s="36">
        <f>SUMIFS(СВЦЭМ!$C$39:$C$782,СВЦЭМ!$A$39:$A$782,$A69,СВЦЭМ!$B$39:$B$782,M$47)+'СЕТ СН'!$G$12+СВЦЭМ!$D$10+'СЕТ СН'!$G$5-'СЕТ СН'!$G$20</f>
        <v>3882.9921873200001</v>
      </c>
      <c r="N69" s="36">
        <f>SUMIFS(СВЦЭМ!$C$39:$C$782,СВЦЭМ!$A$39:$A$782,$A69,СВЦЭМ!$B$39:$B$782,N$47)+'СЕТ СН'!$G$12+СВЦЭМ!$D$10+'СЕТ СН'!$G$5-'СЕТ СН'!$G$20</f>
        <v>3902.3111028599997</v>
      </c>
      <c r="O69" s="36">
        <f>SUMIFS(СВЦЭМ!$C$39:$C$782,СВЦЭМ!$A$39:$A$782,$A69,СВЦЭМ!$B$39:$B$782,O$47)+'СЕТ СН'!$G$12+СВЦЭМ!$D$10+'СЕТ СН'!$G$5-'СЕТ СН'!$G$20</f>
        <v>3918.9638075000003</v>
      </c>
      <c r="P69" s="36">
        <f>SUMIFS(СВЦЭМ!$C$39:$C$782,СВЦЭМ!$A$39:$A$782,$A69,СВЦЭМ!$B$39:$B$782,P$47)+'СЕТ СН'!$G$12+СВЦЭМ!$D$10+'СЕТ СН'!$G$5-'СЕТ СН'!$G$20</f>
        <v>3933.0671914599998</v>
      </c>
      <c r="Q69" s="36">
        <f>SUMIFS(СВЦЭМ!$C$39:$C$782,СВЦЭМ!$A$39:$A$782,$A69,СВЦЭМ!$B$39:$B$782,Q$47)+'СЕТ СН'!$G$12+СВЦЭМ!$D$10+'СЕТ СН'!$G$5-'СЕТ СН'!$G$20</f>
        <v>3941.44469918</v>
      </c>
      <c r="R69" s="36">
        <f>SUMIFS(СВЦЭМ!$C$39:$C$782,СВЦЭМ!$A$39:$A$782,$A69,СВЦЭМ!$B$39:$B$782,R$47)+'СЕТ СН'!$G$12+СВЦЭМ!$D$10+'СЕТ СН'!$G$5-'СЕТ СН'!$G$20</f>
        <v>3952.75036503</v>
      </c>
      <c r="S69" s="36">
        <f>SUMIFS(СВЦЭМ!$C$39:$C$782,СВЦЭМ!$A$39:$A$782,$A69,СВЦЭМ!$B$39:$B$782,S$47)+'СЕТ СН'!$G$12+СВЦЭМ!$D$10+'СЕТ СН'!$G$5-'СЕТ СН'!$G$20</f>
        <v>3922.5873871399999</v>
      </c>
      <c r="T69" s="36">
        <f>SUMIFS(СВЦЭМ!$C$39:$C$782,СВЦЭМ!$A$39:$A$782,$A69,СВЦЭМ!$B$39:$B$782,T$47)+'СЕТ СН'!$G$12+СВЦЭМ!$D$10+'СЕТ СН'!$G$5-'СЕТ СН'!$G$20</f>
        <v>3904.3521947499999</v>
      </c>
      <c r="U69" s="36">
        <f>SUMIFS(СВЦЭМ!$C$39:$C$782,СВЦЭМ!$A$39:$A$782,$A69,СВЦЭМ!$B$39:$B$782,U$47)+'СЕТ СН'!$G$12+СВЦЭМ!$D$10+'СЕТ СН'!$G$5-'СЕТ СН'!$G$20</f>
        <v>3913.1072637500001</v>
      </c>
      <c r="V69" s="36">
        <f>SUMIFS(СВЦЭМ!$C$39:$C$782,СВЦЭМ!$A$39:$A$782,$A69,СВЦЭМ!$B$39:$B$782,V$47)+'СЕТ СН'!$G$12+СВЦЭМ!$D$10+'СЕТ СН'!$G$5-'СЕТ СН'!$G$20</f>
        <v>3927.94597905</v>
      </c>
      <c r="W69" s="36">
        <f>SUMIFS(СВЦЭМ!$C$39:$C$782,СВЦЭМ!$A$39:$A$782,$A69,СВЦЭМ!$B$39:$B$782,W$47)+'СЕТ СН'!$G$12+СВЦЭМ!$D$10+'СЕТ СН'!$G$5-'СЕТ СН'!$G$20</f>
        <v>3938.6627135399999</v>
      </c>
      <c r="X69" s="36">
        <f>SUMIFS(СВЦЭМ!$C$39:$C$782,СВЦЭМ!$A$39:$A$782,$A69,СВЦЭМ!$B$39:$B$782,X$47)+'СЕТ СН'!$G$12+СВЦЭМ!$D$10+'СЕТ СН'!$G$5-'СЕТ СН'!$G$20</f>
        <v>3973.87549309</v>
      </c>
      <c r="Y69" s="36">
        <f>SUMIFS(СВЦЭМ!$C$39:$C$782,СВЦЭМ!$A$39:$A$782,$A69,СВЦЭМ!$B$39:$B$782,Y$47)+'СЕТ СН'!$G$12+СВЦЭМ!$D$10+'СЕТ СН'!$G$5-'СЕТ СН'!$G$20</f>
        <v>3995.9109357799998</v>
      </c>
    </row>
    <row r="70" spans="1:27" ht="15.75" x14ac:dyDescent="0.2">
      <c r="A70" s="35">
        <f t="shared" si="1"/>
        <v>45283</v>
      </c>
      <c r="B70" s="36">
        <f>SUMIFS(СВЦЭМ!$C$39:$C$782,СВЦЭМ!$A$39:$A$782,$A70,СВЦЭМ!$B$39:$B$782,B$47)+'СЕТ СН'!$G$12+СВЦЭМ!$D$10+'СЕТ СН'!$G$5-'СЕТ СН'!$G$20</f>
        <v>3846.2557773600001</v>
      </c>
      <c r="C70" s="36">
        <f>SUMIFS(СВЦЭМ!$C$39:$C$782,СВЦЭМ!$A$39:$A$782,$A70,СВЦЭМ!$B$39:$B$782,C$47)+'СЕТ СН'!$G$12+СВЦЭМ!$D$10+'СЕТ СН'!$G$5-'СЕТ СН'!$G$20</f>
        <v>3826.6276865600003</v>
      </c>
      <c r="D70" s="36">
        <f>SUMIFS(СВЦЭМ!$C$39:$C$782,СВЦЭМ!$A$39:$A$782,$A70,СВЦЭМ!$B$39:$B$782,D$47)+'СЕТ СН'!$G$12+СВЦЭМ!$D$10+'СЕТ СН'!$G$5-'СЕТ СН'!$G$20</f>
        <v>3861.8885567500001</v>
      </c>
      <c r="E70" s="36">
        <f>SUMIFS(СВЦЭМ!$C$39:$C$782,СВЦЭМ!$A$39:$A$782,$A70,СВЦЭМ!$B$39:$B$782,E$47)+'СЕТ СН'!$G$12+СВЦЭМ!$D$10+'СЕТ СН'!$G$5-'СЕТ СН'!$G$20</f>
        <v>4017.6692952500002</v>
      </c>
      <c r="F70" s="36">
        <f>SUMIFS(СВЦЭМ!$C$39:$C$782,СВЦЭМ!$A$39:$A$782,$A70,СВЦЭМ!$B$39:$B$782,F$47)+'СЕТ СН'!$G$12+СВЦЭМ!$D$10+'СЕТ СН'!$G$5-'СЕТ СН'!$G$20</f>
        <v>4017.1385762300001</v>
      </c>
      <c r="G70" s="36">
        <f>SUMIFS(СВЦЭМ!$C$39:$C$782,СВЦЭМ!$A$39:$A$782,$A70,СВЦЭМ!$B$39:$B$782,G$47)+'СЕТ СН'!$G$12+СВЦЭМ!$D$10+'СЕТ СН'!$G$5-'СЕТ СН'!$G$20</f>
        <v>3998.8995492600002</v>
      </c>
      <c r="H70" s="36">
        <f>SUMIFS(СВЦЭМ!$C$39:$C$782,СВЦЭМ!$A$39:$A$782,$A70,СВЦЭМ!$B$39:$B$782,H$47)+'СЕТ СН'!$G$12+СВЦЭМ!$D$10+'СЕТ СН'!$G$5-'СЕТ СН'!$G$20</f>
        <v>3980.5206030099998</v>
      </c>
      <c r="I70" s="36">
        <f>SUMIFS(СВЦЭМ!$C$39:$C$782,СВЦЭМ!$A$39:$A$782,$A70,СВЦЭМ!$B$39:$B$782,I$47)+'СЕТ СН'!$G$12+СВЦЭМ!$D$10+'СЕТ СН'!$G$5-'СЕТ СН'!$G$20</f>
        <v>3944.3138571099998</v>
      </c>
      <c r="J70" s="36">
        <f>SUMIFS(СВЦЭМ!$C$39:$C$782,СВЦЭМ!$A$39:$A$782,$A70,СВЦЭМ!$B$39:$B$782,J$47)+'СЕТ СН'!$G$12+СВЦЭМ!$D$10+'СЕТ СН'!$G$5-'СЕТ СН'!$G$20</f>
        <v>3886.28146616</v>
      </c>
      <c r="K70" s="36">
        <f>SUMIFS(СВЦЭМ!$C$39:$C$782,СВЦЭМ!$A$39:$A$782,$A70,СВЦЭМ!$B$39:$B$782,K$47)+'СЕТ СН'!$G$12+СВЦЭМ!$D$10+'СЕТ СН'!$G$5-'СЕТ СН'!$G$20</f>
        <v>3847.5497418200002</v>
      </c>
      <c r="L70" s="36">
        <f>SUMIFS(СВЦЭМ!$C$39:$C$782,СВЦЭМ!$A$39:$A$782,$A70,СВЦЭМ!$B$39:$B$782,L$47)+'СЕТ СН'!$G$12+СВЦЭМ!$D$10+'СЕТ СН'!$G$5-'СЕТ СН'!$G$20</f>
        <v>3811.4345671199999</v>
      </c>
      <c r="M70" s="36">
        <f>SUMIFS(СВЦЭМ!$C$39:$C$782,СВЦЭМ!$A$39:$A$782,$A70,СВЦЭМ!$B$39:$B$782,M$47)+'СЕТ СН'!$G$12+СВЦЭМ!$D$10+'СЕТ СН'!$G$5-'СЕТ СН'!$G$20</f>
        <v>3801.3213768199998</v>
      </c>
      <c r="N70" s="36">
        <f>SUMIFS(СВЦЭМ!$C$39:$C$782,СВЦЭМ!$A$39:$A$782,$A70,СВЦЭМ!$B$39:$B$782,N$47)+'СЕТ СН'!$G$12+СВЦЭМ!$D$10+'СЕТ СН'!$G$5-'СЕТ СН'!$G$20</f>
        <v>3792.58969239</v>
      </c>
      <c r="O70" s="36">
        <f>SUMIFS(СВЦЭМ!$C$39:$C$782,СВЦЭМ!$A$39:$A$782,$A70,СВЦЭМ!$B$39:$B$782,O$47)+'СЕТ СН'!$G$12+СВЦЭМ!$D$10+'СЕТ СН'!$G$5-'СЕТ СН'!$G$20</f>
        <v>3789.8462690400002</v>
      </c>
      <c r="P70" s="36">
        <f>SUMIFS(СВЦЭМ!$C$39:$C$782,СВЦЭМ!$A$39:$A$782,$A70,СВЦЭМ!$B$39:$B$782,P$47)+'СЕТ СН'!$G$12+СВЦЭМ!$D$10+'СЕТ СН'!$G$5-'СЕТ СН'!$G$20</f>
        <v>3797.9589405799998</v>
      </c>
      <c r="Q70" s="36">
        <f>SUMIFS(СВЦЭМ!$C$39:$C$782,СВЦЭМ!$A$39:$A$782,$A70,СВЦЭМ!$B$39:$B$782,Q$47)+'СЕТ СН'!$G$12+СВЦЭМ!$D$10+'СЕТ СН'!$G$5-'СЕТ СН'!$G$20</f>
        <v>3812.8711126600001</v>
      </c>
      <c r="R70" s="36">
        <f>SUMIFS(СВЦЭМ!$C$39:$C$782,СВЦЭМ!$A$39:$A$782,$A70,СВЦЭМ!$B$39:$B$782,R$47)+'СЕТ СН'!$G$12+СВЦЭМ!$D$10+'СЕТ СН'!$G$5-'СЕТ СН'!$G$20</f>
        <v>3798.5122379099998</v>
      </c>
      <c r="S70" s="36">
        <f>SUMIFS(СВЦЭМ!$C$39:$C$782,СВЦЭМ!$A$39:$A$782,$A70,СВЦЭМ!$B$39:$B$782,S$47)+'СЕТ СН'!$G$12+СВЦЭМ!$D$10+'СЕТ СН'!$G$5-'СЕТ СН'!$G$20</f>
        <v>3766.8289306500001</v>
      </c>
      <c r="T70" s="36">
        <f>SUMIFS(СВЦЭМ!$C$39:$C$782,СВЦЭМ!$A$39:$A$782,$A70,СВЦЭМ!$B$39:$B$782,T$47)+'СЕТ СН'!$G$12+СВЦЭМ!$D$10+'СЕТ СН'!$G$5-'СЕТ СН'!$G$20</f>
        <v>3786.9244793600001</v>
      </c>
      <c r="U70" s="36">
        <f>SUMIFS(СВЦЭМ!$C$39:$C$782,СВЦЭМ!$A$39:$A$782,$A70,СВЦЭМ!$B$39:$B$782,U$47)+'СЕТ СН'!$G$12+СВЦЭМ!$D$10+'СЕТ СН'!$G$5-'СЕТ СН'!$G$20</f>
        <v>3800.7686160499998</v>
      </c>
      <c r="V70" s="36">
        <f>SUMIFS(СВЦЭМ!$C$39:$C$782,СВЦЭМ!$A$39:$A$782,$A70,СВЦЭМ!$B$39:$B$782,V$47)+'СЕТ СН'!$G$12+СВЦЭМ!$D$10+'СЕТ СН'!$G$5-'СЕТ СН'!$G$20</f>
        <v>3813.4173702600001</v>
      </c>
      <c r="W70" s="36">
        <f>SUMIFS(СВЦЭМ!$C$39:$C$782,СВЦЭМ!$A$39:$A$782,$A70,СВЦЭМ!$B$39:$B$782,W$47)+'СЕТ СН'!$G$12+СВЦЭМ!$D$10+'СЕТ СН'!$G$5-'СЕТ СН'!$G$20</f>
        <v>3822.5538606800001</v>
      </c>
      <c r="X70" s="36">
        <f>SUMIFS(СВЦЭМ!$C$39:$C$782,СВЦЭМ!$A$39:$A$782,$A70,СВЦЭМ!$B$39:$B$782,X$47)+'СЕТ СН'!$G$12+СВЦЭМ!$D$10+'СЕТ СН'!$G$5-'СЕТ СН'!$G$20</f>
        <v>3857.3820524399998</v>
      </c>
      <c r="Y70" s="36">
        <f>SUMIFS(СВЦЭМ!$C$39:$C$782,СВЦЭМ!$A$39:$A$782,$A70,СВЦЭМ!$B$39:$B$782,Y$47)+'СЕТ СН'!$G$12+СВЦЭМ!$D$10+'СЕТ СН'!$G$5-'СЕТ СН'!$G$20</f>
        <v>3867.9889233499998</v>
      </c>
    </row>
    <row r="71" spans="1:27" ht="15.75" x14ac:dyDescent="0.2">
      <c r="A71" s="35">
        <f t="shared" si="1"/>
        <v>45284</v>
      </c>
      <c r="B71" s="36">
        <f>SUMIFS(СВЦЭМ!$C$39:$C$782,СВЦЭМ!$A$39:$A$782,$A71,СВЦЭМ!$B$39:$B$782,B$47)+'СЕТ СН'!$G$12+СВЦЭМ!$D$10+'СЕТ СН'!$G$5-'СЕТ СН'!$G$20</f>
        <v>3764.37120766</v>
      </c>
      <c r="C71" s="36">
        <f>SUMIFS(СВЦЭМ!$C$39:$C$782,СВЦЭМ!$A$39:$A$782,$A71,СВЦЭМ!$B$39:$B$782,C$47)+'СЕТ СН'!$G$12+СВЦЭМ!$D$10+'СЕТ СН'!$G$5-'СЕТ СН'!$G$20</f>
        <v>3832.63808096</v>
      </c>
      <c r="D71" s="36">
        <f>SUMIFS(СВЦЭМ!$C$39:$C$782,СВЦЭМ!$A$39:$A$782,$A71,СВЦЭМ!$B$39:$B$782,D$47)+'СЕТ СН'!$G$12+СВЦЭМ!$D$10+'СЕТ СН'!$G$5-'СЕТ СН'!$G$20</f>
        <v>3888.1585998299997</v>
      </c>
      <c r="E71" s="36">
        <f>SUMIFS(СВЦЭМ!$C$39:$C$782,СВЦЭМ!$A$39:$A$782,$A71,СВЦЭМ!$B$39:$B$782,E$47)+'СЕТ СН'!$G$12+СВЦЭМ!$D$10+'СЕТ СН'!$G$5-'СЕТ СН'!$G$20</f>
        <v>3927.0537595300002</v>
      </c>
      <c r="F71" s="36">
        <f>SUMIFS(СВЦЭМ!$C$39:$C$782,СВЦЭМ!$A$39:$A$782,$A71,СВЦЭМ!$B$39:$B$782,F$47)+'СЕТ СН'!$G$12+СВЦЭМ!$D$10+'СЕТ СН'!$G$5-'СЕТ СН'!$G$20</f>
        <v>3937.3564700500001</v>
      </c>
      <c r="G71" s="36">
        <f>SUMIFS(СВЦЭМ!$C$39:$C$782,СВЦЭМ!$A$39:$A$782,$A71,СВЦЭМ!$B$39:$B$782,G$47)+'СЕТ СН'!$G$12+СВЦЭМ!$D$10+'СЕТ СН'!$G$5-'СЕТ СН'!$G$20</f>
        <v>3917.55094629</v>
      </c>
      <c r="H71" s="36">
        <f>SUMIFS(СВЦЭМ!$C$39:$C$782,СВЦЭМ!$A$39:$A$782,$A71,СВЦЭМ!$B$39:$B$782,H$47)+'СЕТ СН'!$G$12+СВЦЭМ!$D$10+'СЕТ СН'!$G$5-'СЕТ СН'!$G$20</f>
        <v>3905.8336898999996</v>
      </c>
      <c r="I71" s="36">
        <f>SUMIFS(СВЦЭМ!$C$39:$C$782,СВЦЭМ!$A$39:$A$782,$A71,СВЦЭМ!$B$39:$B$782,I$47)+'СЕТ СН'!$G$12+СВЦЭМ!$D$10+'СЕТ СН'!$G$5-'СЕТ СН'!$G$20</f>
        <v>3875.93185292</v>
      </c>
      <c r="J71" s="36">
        <f>SUMIFS(СВЦЭМ!$C$39:$C$782,СВЦЭМ!$A$39:$A$782,$A71,СВЦЭМ!$B$39:$B$782,J$47)+'СЕТ СН'!$G$12+СВЦЭМ!$D$10+'СЕТ СН'!$G$5-'СЕТ СН'!$G$20</f>
        <v>3837.9015193699997</v>
      </c>
      <c r="K71" s="36">
        <f>SUMIFS(СВЦЭМ!$C$39:$C$782,СВЦЭМ!$A$39:$A$782,$A71,СВЦЭМ!$B$39:$B$782,K$47)+'СЕТ СН'!$G$12+СВЦЭМ!$D$10+'СЕТ СН'!$G$5-'СЕТ СН'!$G$20</f>
        <v>3820.1702929799999</v>
      </c>
      <c r="L71" s="36">
        <f>SUMIFS(СВЦЭМ!$C$39:$C$782,СВЦЭМ!$A$39:$A$782,$A71,СВЦЭМ!$B$39:$B$782,L$47)+'СЕТ СН'!$G$12+СВЦЭМ!$D$10+'СЕТ СН'!$G$5-'СЕТ СН'!$G$20</f>
        <v>3758.7719239399999</v>
      </c>
      <c r="M71" s="36">
        <f>SUMIFS(СВЦЭМ!$C$39:$C$782,СВЦЭМ!$A$39:$A$782,$A71,СВЦЭМ!$B$39:$B$782,M$47)+'СЕТ СН'!$G$12+СВЦЭМ!$D$10+'СЕТ СН'!$G$5-'СЕТ СН'!$G$20</f>
        <v>3743.5267703099998</v>
      </c>
      <c r="N71" s="36">
        <f>SUMIFS(СВЦЭМ!$C$39:$C$782,СВЦЭМ!$A$39:$A$782,$A71,СВЦЭМ!$B$39:$B$782,N$47)+'СЕТ СН'!$G$12+СВЦЭМ!$D$10+'СЕТ СН'!$G$5-'СЕТ СН'!$G$20</f>
        <v>3752.72362565</v>
      </c>
      <c r="O71" s="36">
        <f>SUMIFS(СВЦЭМ!$C$39:$C$782,СВЦЭМ!$A$39:$A$782,$A71,СВЦЭМ!$B$39:$B$782,O$47)+'СЕТ СН'!$G$12+СВЦЭМ!$D$10+'СЕТ СН'!$G$5-'СЕТ СН'!$G$20</f>
        <v>3783.2224313699999</v>
      </c>
      <c r="P71" s="36">
        <f>SUMIFS(СВЦЭМ!$C$39:$C$782,СВЦЭМ!$A$39:$A$782,$A71,СВЦЭМ!$B$39:$B$782,P$47)+'СЕТ СН'!$G$12+СВЦЭМ!$D$10+'СЕТ СН'!$G$5-'СЕТ СН'!$G$20</f>
        <v>3770.2912795699999</v>
      </c>
      <c r="Q71" s="36">
        <f>SUMIFS(СВЦЭМ!$C$39:$C$782,СВЦЭМ!$A$39:$A$782,$A71,СВЦЭМ!$B$39:$B$782,Q$47)+'СЕТ СН'!$G$12+СВЦЭМ!$D$10+'СЕТ СН'!$G$5-'СЕТ СН'!$G$20</f>
        <v>3766.52468731</v>
      </c>
      <c r="R71" s="36">
        <f>SUMIFS(СВЦЭМ!$C$39:$C$782,СВЦЭМ!$A$39:$A$782,$A71,СВЦЭМ!$B$39:$B$782,R$47)+'СЕТ СН'!$G$12+СВЦЭМ!$D$10+'СЕТ СН'!$G$5-'СЕТ СН'!$G$20</f>
        <v>3768.6440510900002</v>
      </c>
      <c r="S71" s="36">
        <f>SUMIFS(СВЦЭМ!$C$39:$C$782,СВЦЭМ!$A$39:$A$782,$A71,СВЦЭМ!$B$39:$B$782,S$47)+'СЕТ СН'!$G$12+СВЦЭМ!$D$10+'СЕТ СН'!$G$5-'СЕТ СН'!$G$20</f>
        <v>3752.2765407099996</v>
      </c>
      <c r="T71" s="36">
        <f>SUMIFS(СВЦЭМ!$C$39:$C$782,СВЦЭМ!$A$39:$A$782,$A71,СВЦЭМ!$B$39:$B$782,T$47)+'СЕТ СН'!$G$12+СВЦЭМ!$D$10+'СЕТ СН'!$G$5-'СЕТ СН'!$G$20</f>
        <v>3727.99313188</v>
      </c>
      <c r="U71" s="36">
        <f>SUMIFS(СВЦЭМ!$C$39:$C$782,СВЦЭМ!$A$39:$A$782,$A71,СВЦЭМ!$B$39:$B$782,U$47)+'СЕТ СН'!$G$12+СВЦЭМ!$D$10+'СЕТ СН'!$G$5-'СЕТ СН'!$G$20</f>
        <v>3733.51061385</v>
      </c>
      <c r="V71" s="36">
        <f>SUMIFS(СВЦЭМ!$C$39:$C$782,СВЦЭМ!$A$39:$A$782,$A71,СВЦЭМ!$B$39:$B$782,V$47)+'СЕТ СН'!$G$12+СВЦЭМ!$D$10+'СЕТ СН'!$G$5-'СЕТ СН'!$G$20</f>
        <v>3758.9246018200001</v>
      </c>
      <c r="W71" s="36">
        <f>SUMIFS(СВЦЭМ!$C$39:$C$782,СВЦЭМ!$A$39:$A$782,$A71,СВЦЭМ!$B$39:$B$782,W$47)+'СЕТ СН'!$G$12+СВЦЭМ!$D$10+'СЕТ СН'!$G$5-'СЕТ СН'!$G$20</f>
        <v>3770.43611702</v>
      </c>
      <c r="X71" s="36">
        <f>SUMIFS(СВЦЭМ!$C$39:$C$782,СВЦЭМ!$A$39:$A$782,$A71,СВЦЭМ!$B$39:$B$782,X$47)+'СЕТ СН'!$G$12+СВЦЭМ!$D$10+'СЕТ СН'!$G$5-'СЕТ СН'!$G$20</f>
        <v>3800.2953038799997</v>
      </c>
      <c r="Y71" s="36">
        <f>SUMIFS(СВЦЭМ!$C$39:$C$782,СВЦЭМ!$A$39:$A$782,$A71,СВЦЭМ!$B$39:$B$782,Y$47)+'СЕТ СН'!$G$12+СВЦЭМ!$D$10+'СЕТ СН'!$G$5-'СЕТ СН'!$G$20</f>
        <v>3813.5393048599999</v>
      </c>
    </row>
    <row r="72" spans="1:27" ht="15.75" x14ac:dyDescent="0.2">
      <c r="A72" s="35">
        <f t="shared" si="1"/>
        <v>45285</v>
      </c>
      <c r="B72" s="36">
        <f>SUMIFS(СВЦЭМ!$C$39:$C$782,СВЦЭМ!$A$39:$A$782,$A72,СВЦЭМ!$B$39:$B$782,B$47)+'СЕТ СН'!$G$12+СВЦЭМ!$D$10+'СЕТ СН'!$G$5-'СЕТ СН'!$G$20</f>
        <v>3886.6984042899999</v>
      </c>
      <c r="C72" s="36">
        <f>SUMIFS(СВЦЭМ!$C$39:$C$782,СВЦЭМ!$A$39:$A$782,$A72,СВЦЭМ!$B$39:$B$782,C$47)+'СЕТ СН'!$G$12+СВЦЭМ!$D$10+'СЕТ СН'!$G$5-'СЕТ СН'!$G$20</f>
        <v>3930.40434839</v>
      </c>
      <c r="D72" s="36">
        <f>SUMIFS(СВЦЭМ!$C$39:$C$782,СВЦЭМ!$A$39:$A$782,$A72,СВЦЭМ!$B$39:$B$782,D$47)+'СЕТ СН'!$G$12+СВЦЭМ!$D$10+'СЕТ СН'!$G$5-'СЕТ СН'!$G$20</f>
        <v>3945.5415954599998</v>
      </c>
      <c r="E72" s="36">
        <f>SUMIFS(СВЦЭМ!$C$39:$C$782,СВЦЭМ!$A$39:$A$782,$A72,СВЦЭМ!$B$39:$B$782,E$47)+'СЕТ СН'!$G$12+СВЦЭМ!$D$10+'СЕТ СН'!$G$5-'СЕТ СН'!$G$20</f>
        <v>3953.6529699000002</v>
      </c>
      <c r="F72" s="36">
        <f>SUMIFS(СВЦЭМ!$C$39:$C$782,СВЦЭМ!$A$39:$A$782,$A72,СВЦЭМ!$B$39:$B$782,F$47)+'СЕТ СН'!$G$12+СВЦЭМ!$D$10+'СЕТ СН'!$G$5-'СЕТ СН'!$G$20</f>
        <v>3950.70899022</v>
      </c>
      <c r="G72" s="36">
        <f>SUMIFS(СВЦЭМ!$C$39:$C$782,СВЦЭМ!$A$39:$A$782,$A72,СВЦЭМ!$B$39:$B$782,G$47)+'СЕТ СН'!$G$12+СВЦЭМ!$D$10+'СЕТ СН'!$G$5-'СЕТ СН'!$G$20</f>
        <v>3921.1584094700002</v>
      </c>
      <c r="H72" s="36">
        <f>SUMIFS(СВЦЭМ!$C$39:$C$782,СВЦЭМ!$A$39:$A$782,$A72,СВЦЭМ!$B$39:$B$782,H$47)+'СЕТ СН'!$G$12+СВЦЭМ!$D$10+'СЕТ СН'!$G$5-'СЕТ СН'!$G$20</f>
        <v>3891.35164747</v>
      </c>
      <c r="I72" s="36">
        <f>SUMIFS(СВЦЭМ!$C$39:$C$782,СВЦЭМ!$A$39:$A$782,$A72,СВЦЭМ!$B$39:$B$782,I$47)+'СЕТ СН'!$G$12+СВЦЭМ!$D$10+'СЕТ СН'!$G$5-'СЕТ СН'!$G$20</f>
        <v>3844.1949795099999</v>
      </c>
      <c r="J72" s="36">
        <f>SUMIFS(СВЦЭМ!$C$39:$C$782,СВЦЭМ!$A$39:$A$782,$A72,СВЦЭМ!$B$39:$B$782,J$47)+'СЕТ СН'!$G$12+СВЦЭМ!$D$10+'СЕТ СН'!$G$5-'СЕТ СН'!$G$20</f>
        <v>3787.1189591399998</v>
      </c>
      <c r="K72" s="36">
        <f>SUMIFS(СВЦЭМ!$C$39:$C$782,СВЦЭМ!$A$39:$A$782,$A72,СВЦЭМ!$B$39:$B$782,K$47)+'СЕТ СН'!$G$12+СВЦЭМ!$D$10+'СЕТ СН'!$G$5-'СЕТ СН'!$G$20</f>
        <v>3753.9803918600001</v>
      </c>
      <c r="L72" s="36">
        <f>SUMIFS(СВЦЭМ!$C$39:$C$782,СВЦЭМ!$A$39:$A$782,$A72,СВЦЭМ!$B$39:$B$782,L$47)+'СЕТ СН'!$G$12+СВЦЭМ!$D$10+'СЕТ СН'!$G$5-'СЕТ СН'!$G$20</f>
        <v>3741.4193134699999</v>
      </c>
      <c r="M72" s="36">
        <f>SUMIFS(СВЦЭМ!$C$39:$C$782,СВЦЭМ!$A$39:$A$782,$A72,СВЦЭМ!$B$39:$B$782,M$47)+'СЕТ СН'!$G$12+СВЦЭМ!$D$10+'СЕТ СН'!$G$5-'СЕТ СН'!$G$20</f>
        <v>3759.02654553</v>
      </c>
      <c r="N72" s="36">
        <f>SUMIFS(СВЦЭМ!$C$39:$C$782,СВЦЭМ!$A$39:$A$782,$A72,СВЦЭМ!$B$39:$B$782,N$47)+'СЕТ СН'!$G$12+СВЦЭМ!$D$10+'СЕТ СН'!$G$5-'СЕТ СН'!$G$20</f>
        <v>3755.5721853599998</v>
      </c>
      <c r="O72" s="36">
        <f>SUMIFS(СВЦЭМ!$C$39:$C$782,СВЦЭМ!$A$39:$A$782,$A72,СВЦЭМ!$B$39:$B$782,O$47)+'СЕТ СН'!$G$12+СВЦЭМ!$D$10+'СЕТ СН'!$G$5-'СЕТ СН'!$G$20</f>
        <v>3763.7327667700001</v>
      </c>
      <c r="P72" s="36">
        <f>SUMIFS(СВЦЭМ!$C$39:$C$782,СВЦЭМ!$A$39:$A$782,$A72,СВЦЭМ!$B$39:$B$782,P$47)+'СЕТ СН'!$G$12+СВЦЭМ!$D$10+'СЕТ СН'!$G$5-'СЕТ СН'!$G$20</f>
        <v>3763.1792546199999</v>
      </c>
      <c r="Q72" s="36">
        <f>SUMIFS(СВЦЭМ!$C$39:$C$782,СВЦЭМ!$A$39:$A$782,$A72,СВЦЭМ!$B$39:$B$782,Q$47)+'СЕТ СН'!$G$12+СВЦЭМ!$D$10+'СЕТ СН'!$G$5-'СЕТ СН'!$G$20</f>
        <v>3772.90424472</v>
      </c>
      <c r="R72" s="36">
        <f>SUMIFS(СВЦЭМ!$C$39:$C$782,СВЦЭМ!$A$39:$A$782,$A72,СВЦЭМ!$B$39:$B$782,R$47)+'СЕТ СН'!$G$12+СВЦЭМ!$D$10+'СЕТ СН'!$G$5-'СЕТ СН'!$G$20</f>
        <v>3791.9669918999998</v>
      </c>
      <c r="S72" s="36">
        <f>SUMIFS(СВЦЭМ!$C$39:$C$782,СВЦЭМ!$A$39:$A$782,$A72,СВЦЭМ!$B$39:$B$782,S$47)+'СЕТ СН'!$G$12+СВЦЭМ!$D$10+'СЕТ СН'!$G$5-'СЕТ СН'!$G$20</f>
        <v>3761.7815368299998</v>
      </c>
      <c r="T72" s="36">
        <f>SUMIFS(СВЦЭМ!$C$39:$C$782,СВЦЭМ!$A$39:$A$782,$A72,СВЦЭМ!$B$39:$B$782,T$47)+'СЕТ СН'!$G$12+СВЦЭМ!$D$10+'СЕТ СН'!$G$5-'СЕТ СН'!$G$20</f>
        <v>3726.1122143699999</v>
      </c>
      <c r="U72" s="36">
        <f>SUMIFS(СВЦЭМ!$C$39:$C$782,СВЦЭМ!$A$39:$A$782,$A72,СВЦЭМ!$B$39:$B$782,U$47)+'СЕТ СН'!$G$12+СВЦЭМ!$D$10+'СЕТ СН'!$G$5-'СЕТ СН'!$G$20</f>
        <v>3738.0477477499999</v>
      </c>
      <c r="V72" s="36">
        <f>SUMIFS(СВЦЭМ!$C$39:$C$782,СВЦЭМ!$A$39:$A$782,$A72,СВЦЭМ!$B$39:$B$782,V$47)+'СЕТ СН'!$G$12+СВЦЭМ!$D$10+'СЕТ СН'!$G$5-'СЕТ СН'!$G$20</f>
        <v>3760.8535004</v>
      </c>
      <c r="W72" s="36">
        <f>SUMIFS(СВЦЭМ!$C$39:$C$782,СВЦЭМ!$A$39:$A$782,$A72,СВЦЭМ!$B$39:$B$782,W$47)+'СЕТ СН'!$G$12+СВЦЭМ!$D$10+'СЕТ СН'!$G$5-'СЕТ СН'!$G$20</f>
        <v>3781.8528586900002</v>
      </c>
      <c r="X72" s="36">
        <f>SUMIFS(СВЦЭМ!$C$39:$C$782,СВЦЭМ!$A$39:$A$782,$A72,СВЦЭМ!$B$39:$B$782,X$47)+'СЕТ СН'!$G$12+СВЦЭМ!$D$10+'СЕТ СН'!$G$5-'СЕТ СН'!$G$20</f>
        <v>3818.2533909799999</v>
      </c>
      <c r="Y72" s="36">
        <f>SUMIFS(СВЦЭМ!$C$39:$C$782,СВЦЭМ!$A$39:$A$782,$A72,СВЦЭМ!$B$39:$B$782,Y$47)+'СЕТ СН'!$G$12+СВЦЭМ!$D$10+'СЕТ СН'!$G$5-'СЕТ СН'!$G$20</f>
        <v>3835.1856999299998</v>
      </c>
    </row>
    <row r="73" spans="1:27" ht="15.75" x14ac:dyDescent="0.2">
      <c r="A73" s="35">
        <f t="shared" si="1"/>
        <v>45286</v>
      </c>
      <c r="B73" s="36">
        <f>SUMIFS(СВЦЭМ!$C$39:$C$782,СВЦЭМ!$A$39:$A$782,$A73,СВЦЭМ!$B$39:$B$782,B$47)+'СЕТ СН'!$G$12+СВЦЭМ!$D$10+'СЕТ СН'!$G$5-'СЕТ СН'!$G$20</f>
        <v>4056.1606965800001</v>
      </c>
      <c r="C73" s="36">
        <f>SUMIFS(СВЦЭМ!$C$39:$C$782,СВЦЭМ!$A$39:$A$782,$A73,СВЦЭМ!$B$39:$B$782,C$47)+'СЕТ СН'!$G$12+СВЦЭМ!$D$10+'СЕТ СН'!$G$5-'СЕТ СН'!$G$20</f>
        <v>4088.0920869299998</v>
      </c>
      <c r="D73" s="36">
        <f>SUMIFS(СВЦЭМ!$C$39:$C$782,СВЦЭМ!$A$39:$A$782,$A73,СВЦЭМ!$B$39:$B$782,D$47)+'СЕТ СН'!$G$12+СВЦЭМ!$D$10+'СЕТ СН'!$G$5-'СЕТ СН'!$G$20</f>
        <v>4095.5767461</v>
      </c>
      <c r="E73" s="36">
        <f>SUMIFS(СВЦЭМ!$C$39:$C$782,СВЦЭМ!$A$39:$A$782,$A73,СВЦЭМ!$B$39:$B$782,E$47)+'СЕТ СН'!$G$12+СВЦЭМ!$D$10+'СЕТ СН'!$G$5-'СЕТ СН'!$G$20</f>
        <v>4108.1703218100001</v>
      </c>
      <c r="F73" s="36">
        <f>SUMIFS(СВЦЭМ!$C$39:$C$782,СВЦЭМ!$A$39:$A$782,$A73,СВЦЭМ!$B$39:$B$782,F$47)+'СЕТ СН'!$G$12+СВЦЭМ!$D$10+'СЕТ СН'!$G$5-'СЕТ СН'!$G$20</f>
        <v>4109.2751526299999</v>
      </c>
      <c r="G73" s="36">
        <f>SUMIFS(СВЦЭМ!$C$39:$C$782,СВЦЭМ!$A$39:$A$782,$A73,СВЦЭМ!$B$39:$B$782,G$47)+'СЕТ СН'!$G$12+СВЦЭМ!$D$10+'СЕТ СН'!$G$5-'СЕТ СН'!$G$20</f>
        <v>4082.7071528199999</v>
      </c>
      <c r="H73" s="36">
        <f>SUMIFS(СВЦЭМ!$C$39:$C$782,СВЦЭМ!$A$39:$A$782,$A73,СВЦЭМ!$B$39:$B$782,H$47)+'СЕТ СН'!$G$12+СВЦЭМ!$D$10+'СЕТ СН'!$G$5-'СЕТ СН'!$G$20</f>
        <v>4036.3692255999999</v>
      </c>
      <c r="I73" s="36">
        <f>SUMIFS(СВЦЭМ!$C$39:$C$782,СВЦЭМ!$A$39:$A$782,$A73,СВЦЭМ!$B$39:$B$782,I$47)+'СЕТ СН'!$G$12+СВЦЭМ!$D$10+'СЕТ СН'!$G$5-'СЕТ СН'!$G$20</f>
        <v>3988.0314914800001</v>
      </c>
      <c r="J73" s="36">
        <f>SUMIFS(СВЦЭМ!$C$39:$C$782,СВЦЭМ!$A$39:$A$782,$A73,СВЦЭМ!$B$39:$B$782,J$47)+'СЕТ СН'!$G$12+СВЦЭМ!$D$10+'СЕТ СН'!$G$5-'СЕТ СН'!$G$20</f>
        <v>3936.8748817400001</v>
      </c>
      <c r="K73" s="36">
        <f>SUMIFS(СВЦЭМ!$C$39:$C$782,СВЦЭМ!$A$39:$A$782,$A73,СВЦЭМ!$B$39:$B$782,K$47)+'СЕТ СН'!$G$12+СВЦЭМ!$D$10+'СЕТ СН'!$G$5-'СЕТ СН'!$G$20</f>
        <v>3897.0995141499998</v>
      </c>
      <c r="L73" s="36">
        <f>SUMIFS(СВЦЭМ!$C$39:$C$782,СВЦЭМ!$A$39:$A$782,$A73,СВЦЭМ!$B$39:$B$782,L$47)+'СЕТ СН'!$G$12+СВЦЭМ!$D$10+'СЕТ СН'!$G$5-'СЕТ СН'!$G$20</f>
        <v>3885.3379548900002</v>
      </c>
      <c r="M73" s="36">
        <f>SUMIFS(СВЦЭМ!$C$39:$C$782,СВЦЭМ!$A$39:$A$782,$A73,СВЦЭМ!$B$39:$B$782,M$47)+'СЕТ СН'!$G$12+СВЦЭМ!$D$10+'СЕТ СН'!$G$5-'СЕТ СН'!$G$20</f>
        <v>3897.08600703</v>
      </c>
      <c r="N73" s="36">
        <f>SUMIFS(СВЦЭМ!$C$39:$C$782,СВЦЭМ!$A$39:$A$782,$A73,СВЦЭМ!$B$39:$B$782,N$47)+'СЕТ СН'!$G$12+СВЦЭМ!$D$10+'СЕТ СН'!$G$5-'СЕТ СН'!$G$20</f>
        <v>3942.2430690800002</v>
      </c>
      <c r="O73" s="36">
        <f>SUMIFS(СВЦЭМ!$C$39:$C$782,СВЦЭМ!$A$39:$A$782,$A73,СВЦЭМ!$B$39:$B$782,O$47)+'СЕТ СН'!$G$12+СВЦЭМ!$D$10+'СЕТ СН'!$G$5-'СЕТ СН'!$G$20</f>
        <v>3983.3753474599998</v>
      </c>
      <c r="P73" s="36">
        <f>SUMIFS(СВЦЭМ!$C$39:$C$782,СВЦЭМ!$A$39:$A$782,$A73,СВЦЭМ!$B$39:$B$782,P$47)+'СЕТ СН'!$G$12+СВЦЭМ!$D$10+'СЕТ СН'!$G$5-'СЕТ СН'!$G$20</f>
        <v>4009.8536830799999</v>
      </c>
      <c r="Q73" s="36">
        <f>SUMIFS(СВЦЭМ!$C$39:$C$782,СВЦЭМ!$A$39:$A$782,$A73,СВЦЭМ!$B$39:$B$782,Q$47)+'СЕТ СН'!$G$12+СВЦЭМ!$D$10+'СЕТ СН'!$G$5-'СЕТ СН'!$G$20</f>
        <v>4043.7124199300001</v>
      </c>
      <c r="R73" s="36">
        <f>SUMIFS(СВЦЭМ!$C$39:$C$782,СВЦЭМ!$A$39:$A$782,$A73,СВЦЭМ!$B$39:$B$782,R$47)+'СЕТ СН'!$G$12+СВЦЭМ!$D$10+'СЕТ СН'!$G$5-'СЕТ СН'!$G$20</f>
        <v>4028.6254614699997</v>
      </c>
      <c r="S73" s="36">
        <f>SUMIFS(СВЦЭМ!$C$39:$C$782,СВЦЭМ!$A$39:$A$782,$A73,СВЦЭМ!$B$39:$B$782,S$47)+'СЕТ СН'!$G$12+СВЦЭМ!$D$10+'СЕТ СН'!$G$5-'СЕТ СН'!$G$20</f>
        <v>3976.04443283</v>
      </c>
      <c r="T73" s="36">
        <f>SUMIFS(СВЦЭМ!$C$39:$C$782,СВЦЭМ!$A$39:$A$782,$A73,СВЦЭМ!$B$39:$B$782,T$47)+'СЕТ СН'!$G$12+СВЦЭМ!$D$10+'СЕТ СН'!$G$5-'СЕТ СН'!$G$20</f>
        <v>3955.8020567799999</v>
      </c>
      <c r="U73" s="36">
        <f>SUMIFS(СВЦЭМ!$C$39:$C$782,СВЦЭМ!$A$39:$A$782,$A73,СВЦЭМ!$B$39:$B$782,U$47)+'СЕТ СН'!$G$12+СВЦЭМ!$D$10+'СЕТ СН'!$G$5-'СЕТ СН'!$G$20</f>
        <v>3965.9343652500002</v>
      </c>
      <c r="V73" s="36">
        <f>SUMIFS(СВЦЭМ!$C$39:$C$782,СВЦЭМ!$A$39:$A$782,$A73,СВЦЭМ!$B$39:$B$782,V$47)+'СЕТ СН'!$G$12+СВЦЭМ!$D$10+'СЕТ СН'!$G$5-'СЕТ СН'!$G$20</f>
        <v>3991.8287573699999</v>
      </c>
      <c r="W73" s="36">
        <f>SUMIFS(СВЦЭМ!$C$39:$C$782,СВЦЭМ!$A$39:$A$782,$A73,СВЦЭМ!$B$39:$B$782,W$47)+'СЕТ СН'!$G$12+СВЦЭМ!$D$10+'СЕТ СН'!$G$5-'СЕТ СН'!$G$20</f>
        <v>4019.6379497000003</v>
      </c>
      <c r="X73" s="36">
        <f>SUMIFS(СВЦЭМ!$C$39:$C$782,СВЦЭМ!$A$39:$A$782,$A73,СВЦЭМ!$B$39:$B$782,X$47)+'СЕТ СН'!$G$12+СВЦЭМ!$D$10+'СЕТ СН'!$G$5-'СЕТ СН'!$G$20</f>
        <v>4047.4724110699999</v>
      </c>
      <c r="Y73" s="36">
        <f>SUMIFS(СВЦЭМ!$C$39:$C$782,СВЦЭМ!$A$39:$A$782,$A73,СВЦЭМ!$B$39:$B$782,Y$47)+'СЕТ СН'!$G$12+СВЦЭМ!$D$10+'СЕТ СН'!$G$5-'СЕТ СН'!$G$20</f>
        <v>4063.51142871</v>
      </c>
    </row>
    <row r="74" spans="1:27" ht="15.75" x14ac:dyDescent="0.2">
      <c r="A74" s="35">
        <f t="shared" si="1"/>
        <v>45287</v>
      </c>
      <c r="B74" s="36">
        <f>SUMIFS(СВЦЭМ!$C$39:$C$782,СВЦЭМ!$A$39:$A$782,$A74,СВЦЭМ!$B$39:$B$782,B$47)+'СЕТ СН'!$G$12+СВЦЭМ!$D$10+'СЕТ СН'!$G$5-'СЕТ СН'!$G$20</f>
        <v>4015.3991731700003</v>
      </c>
      <c r="C74" s="36">
        <f>SUMIFS(СВЦЭМ!$C$39:$C$782,СВЦЭМ!$A$39:$A$782,$A74,СВЦЭМ!$B$39:$B$782,C$47)+'СЕТ СН'!$G$12+СВЦЭМ!$D$10+'СЕТ СН'!$G$5-'СЕТ СН'!$G$20</f>
        <v>4003.3918695699999</v>
      </c>
      <c r="D74" s="36">
        <f>SUMIFS(СВЦЭМ!$C$39:$C$782,СВЦЭМ!$A$39:$A$782,$A74,СВЦЭМ!$B$39:$B$782,D$47)+'СЕТ СН'!$G$12+СВЦЭМ!$D$10+'СЕТ СН'!$G$5-'СЕТ СН'!$G$20</f>
        <v>4007.34970471</v>
      </c>
      <c r="E74" s="36">
        <f>SUMIFS(СВЦЭМ!$C$39:$C$782,СВЦЭМ!$A$39:$A$782,$A74,СВЦЭМ!$B$39:$B$782,E$47)+'СЕТ СН'!$G$12+СВЦЭМ!$D$10+'СЕТ СН'!$G$5-'СЕТ СН'!$G$20</f>
        <v>4023.5290687199999</v>
      </c>
      <c r="F74" s="36">
        <f>SUMIFS(СВЦЭМ!$C$39:$C$782,СВЦЭМ!$A$39:$A$782,$A74,СВЦЭМ!$B$39:$B$782,F$47)+'СЕТ СН'!$G$12+СВЦЭМ!$D$10+'СЕТ СН'!$G$5-'СЕТ СН'!$G$20</f>
        <v>4082.4743450199999</v>
      </c>
      <c r="G74" s="36">
        <f>SUMIFS(СВЦЭМ!$C$39:$C$782,СВЦЭМ!$A$39:$A$782,$A74,СВЦЭМ!$B$39:$B$782,G$47)+'СЕТ СН'!$G$12+СВЦЭМ!$D$10+'СЕТ СН'!$G$5-'СЕТ СН'!$G$20</f>
        <v>4077.1315492899998</v>
      </c>
      <c r="H74" s="36">
        <f>SUMIFS(СВЦЭМ!$C$39:$C$782,СВЦЭМ!$A$39:$A$782,$A74,СВЦЭМ!$B$39:$B$782,H$47)+'СЕТ СН'!$G$12+СВЦЭМ!$D$10+'СЕТ СН'!$G$5-'СЕТ СН'!$G$20</f>
        <v>4027.9587351599998</v>
      </c>
      <c r="I74" s="36">
        <f>SUMIFS(СВЦЭМ!$C$39:$C$782,СВЦЭМ!$A$39:$A$782,$A74,СВЦЭМ!$B$39:$B$782,I$47)+'СЕТ СН'!$G$12+СВЦЭМ!$D$10+'СЕТ СН'!$G$5-'СЕТ СН'!$G$20</f>
        <v>3968.2461826799999</v>
      </c>
      <c r="J74" s="36">
        <f>SUMIFS(СВЦЭМ!$C$39:$C$782,СВЦЭМ!$A$39:$A$782,$A74,СВЦЭМ!$B$39:$B$782,J$47)+'СЕТ СН'!$G$12+СВЦЭМ!$D$10+'СЕТ СН'!$G$5-'СЕТ СН'!$G$20</f>
        <v>3952.21107734</v>
      </c>
      <c r="K74" s="36">
        <f>SUMIFS(СВЦЭМ!$C$39:$C$782,СВЦЭМ!$A$39:$A$782,$A74,СВЦЭМ!$B$39:$B$782,K$47)+'СЕТ СН'!$G$12+СВЦЭМ!$D$10+'СЕТ СН'!$G$5-'СЕТ СН'!$G$20</f>
        <v>3942.0464020199997</v>
      </c>
      <c r="L74" s="36">
        <f>SUMIFS(СВЦЭМ!$C$39:$C$782,СВЦЭМ!$A$39:$A$782,$A74,СВЦЭМ!$B$39:$B$782,L$47)+'СЕТ СН'!$G$12+СВЦЭМ!$D$10+'СЕТ СН'!$G$5-'СЕТ СН'!$G$20</f>
        <v>3915.3122490400001</v>
      </c>
      <c r="M74" s="36">
        <f>SUMIFS(СВЦЭМ!$C$39:$C$782,СВЦЭМ!$A$39:$A$782,$A74,СВЦЭМ!$B$39:$B$782,M$47)+'СЕТ СН'!$G$12+СВЦЭМ!$D$10+'СЕТ СН'!$G$5-'СЕТ СН'!$G$20</f>
        <v>3919.3986541599998</v>
      </c>
      <c r="N74" s="36">
        <f>SUMIFS(СВЦЭМ!$C$39:$C$782,СВЦЭМ!$A$39:$A$782,$A74,СВЦЭМ!$B$39:$B$782,N$47)+'СЕТ СН'!$G$12+СВЦЭМ!$D$10+'СЕТ СН'!$G$5-'СЕТ СН'!$G$20</f>
        <v>3937.8253633499999</v>
      </c>
      <c r="O74" s="36">
        <f>SUMIFS(СВЦЭМ!$C$39:$C$782,СВЦЭМ!$A$39:$A$782,$A74,СВЦЭМ!$B$39:$B$782,O$47)+'СЕТ СН'!$G$12+СВЦЭМ!$D$10+'СЕТ СН'!$G$5-'СЕТ СН'!$G$20</f>
        <v>3937.4638644199999</v>
      </c>
      <c r="P74" s="36">
        <f>SUMIFS(СВЦЭМ!$C$39:$C$782,СВЦЭМ!$A$39:$A$782,$A74,СВЦЭМ!$B$39:$B$782,P$47)+'СЕТ СН'!$G$12+СВЦЭМ!$D$10+'СЕТ СН'!$G$5-'СЕТ СН'!$G$20</f>
        <v>3939.6895701900003</v>
      </c>
      <c r="Q74" s="36">
        <f>SUMIFS(СВЦЭМ!$C$39:$C$782,СВЦЭМ!$A$39:$A$782,$A74,СВЦЭМ!$B$39:$B$782,Q$47)+'СЕТ СН'!$G$12+СВЦЭМ!$D$10+'СЕТ СН'!$G$5-'СЕТ СН'!$G$20</f>
        <v>3917.60742897</v>
      </c>
      <c r="R74" s="36">
        <f>SUMIFS(СВЦЭМ!$C$39:$C$782,СВЦЭМ!$A$39:$A$782,$A74,СВЦЭМ!$B$39:$B$782,R$47)+'СЕТ СН'!$G$12+СВЦЭМ!$D$10+'СЕТ СН'!$G$5-'СЕТ СН'!$G$20</f>
        <v>3918.2542967899999</v>
      </c>
      <c r="S74" s="36">
        <f>SUMIFS(СВЦЭМ!$C$39:$C$782,СВЦЭМ!$A$39:$A$782,$A74,СВЦЭМ!$B$39:$B$782,S$47)+'СЕТ СН'!$G$12+СВЦЭМ!$D$10+'СЕТ СН'!$G$5-'СЕТ СН'!$G$20</f>
        <v>3878.2561455</v>
      </c>
      <c r="T74" s="36">
        <f>SUMIFS(СВЦЭМ!$C$39:$C$782,СВЦЭМ!$A$39:$A$782,$A74,СВЦЭМ!$B$39:$B$782,T$47)+'СЕТ СН'!$G$12+СВЦЭМ!$D$10+'СЕТ СН'!$G$5-'СЕТ СН'!$G$20</f>
        <v>3899.3708931199999</v>
      </c>
      <c r="U74" s="36">
        <f>SUMIFS(СВЦЭМ!$C$39:$C$782,СВЦЭМ!$A$39:$A$782,$A74,СВЦЭМ!$B$39:$B$782,U$47)+'СЕТ СН'!$G$12+СВЦЭМ!$D$10+'СЕТ СН'!$G$5-'СЕТ СН'!$G$20</f>
        <v>3906.3090704799997</v>
      </c>
      <c r="V74" s="36">
        <f>SUMIFS(СВЦЭМ!$C$39:$C$782,СВЦЭМ!$A$39:$A$782,$A74,СВЦЭМ!$B$39:$B$782,V$47)+'СЕТ СН'!$G$12+СВЦЭМ!$D$10+'СЕТ СН'!$G$5-'СЕТ СН'!$G$20</f>
        <v>3930.5244943500002</v>
      </c>
      <c r="W74" s="36">
        <f>SUMIFS(СВЦЭМ!$C$39:$C$782,СВЦЭМ!$A$39:$A$782,$A74,СВЦЭМ!$B$39:$B$782,W$47)+'СЕТ СН'!$G$12+СВЦЭМ!$D$10+'СЕТ СН'!$G$5-'СЕТ СН'!$G$20</f>
        <v>3922.6761764900002</v>
      </c>
      <c r="X74" s="36">
        <f>SUMIFS(СВЦЭМ!$C$39:$C$782,СВЦЭМ!$A$39:$A$782,$A74,СВЦЭМ!$B$39:$B$782,X$47)+'СЕТ СН'!$G$12+СВЦЭМ!$D$10+'СЕТ СН'!$G$5-'СЕТ СН'!$G$20</f>
        <v>3946.4728774</v>
      </c>
      <c r="Y74" s="36">
        <f>SUMIFS(СВЦЭМ!$C$39:$C$782,СВЦЭМ!$A$39:$A$782,$A74,СВЦЭМ!$B$39:$B$782,Y$47)+'СЕТ СН'!$G$12+СВЦЭМ!$D$10+'СЕТ СН'!$G$5-'СЕТ СН'!$G$20</f>
        <v>3964.4516037499998</v>
      </c>
    </row>
    <row r="75" spans="1:27" ht="15.75" x14ac:dyDescent="0.2">
      <c r="A75" s="35">
        <f t="shared" si="1"/>
        <v>45288</v>
      </c>
      <c r="B75" s="36">
        <f>SUMIFS(СВЦЭМ!$C$39:$C$782,СВЦЭМ!$A$39:$A$782,$A75,СВЦЭМ!$B$39:$B$782,B$47)+'СЕТ СН'!$G$12+СВЦЭМ!$D$10+'СЕТ СН'!$G$5-'СЕТ СН'!$G$20</f>
        <v>3928.1993242799999</v>
      </c>
      <c r="C75" s="36">
        <f>SUMIFS(СВЦЭМ!$C$39:$C$782,СВЦЭМ!$A$39:$A$782,$A75,СВЦЭМ!$B$39:$B$782,C$47)+'СЕТ СН'!$G$12+СВЦЭМ!$D$10+'СЕТ СН'!$G$5-'СЕТ СН'!$G$20</f>
        <v>3978.1108833500002</v>
      </c>
      <c r="D75" s="36">
        <f>SUMIFS(СВЦЭМ!$C$39:$C$782,СВЦЭМ!$A$39:$A$782,$A75,СВЦЭМ!$B$39:$B$782,D$47)+'СЕТ СН'!$G$12+СВЦЭМ!$D$10+'СЕТ СН'!$G$5-'СЕТ СН'!$G$20</f>
        <v>3995.4461051799999</v>
      </c>
      <c r="E75" s="36">
        <f>SUMIFS(СВЦЭМ!$C$39:$C$782,СВЦЭМ!$A$39:$A$782,$A75,СВЦЭМ!$B$39:$B$782,E$47)+'СЕТ СН'!$G$12+СВЦЭМ!$D$10+'СЕТ СН'!$G$5-'СЕТ СН'!$G$20</f>
        <v>3998.4374259400001</v>
      </c>
      <c r="F75" s="36">
        <f>SUMIFS(СВЦЭМ!$C$39:$C$782,СВЦЭМ!$A$39:$A$782,$A75,СВЦЭМ!$B$39:$B$782,F$47)+'СЕТ СН'!$G$12+СВЦЭМ!$D$10+'СЕТ СН'!$G$5-'СЕТ СН'!$G$20</f>
        <v>3999.7933784500001</v>
      </c>
      <c r="G75" s="36">
        <f>SUMIFS(СВЦЭМ!$C$39:$C$782,СВЦЭМ!$A$39:$A$782,$A75,СВЦЭМ!$B$39:$B$782,G$47)+'СЕТ СН'!$G$12+СВЦЭМ!$D$10+'СЕТ СН'!$G$5-'СЕТ СН'!$G$20</f>
        <v>3995.0587285299998</v>
      </c>
      <c r="H75" s="36">
        <f>SUMIFS(СВЦЭМ!$C$39:$C$782,СВЦЭМ!$A$39:$A$782,$A75,СВЦЭМ!$B$39:$B$782,H$47)+'СЕТ СН'!$G$12+СВЦЭМ!$D$10+'СЕТ СН'!$G$5-'СЕТ СН'!$G$20</f>
        <v>3940.4239584099996</v>
      </c>
      <c r="I75" s="36">
        <f>SUMIFS(СВЦЭМ!$C$39:$C$782,СВЦЭМ!$A$39:$A$782,$A75,СВЦЭМ!$B$39:$B$782,I$47)+'СЕТ СН'!$G$12+СВЦЭМ!$D$10+'СЕТ СН'!$G$5-'СЕТ СН'!$G$20</f>
        <v>3884.095996</v>
      </c>
      <c r="J75" s="36">
        <f>SUMIFS(СВЦЭМ!$C$39:$C$782,СВЦЭМ!$A$39:$A$782,$A75,СВЦЭМ!$B$39:$B$782,J$47)+'СЕТ СН'!$G$12+СВЦЭМ!$D$10+'СЕТ СН'!$G$5-'СЕТ СН'!$G$20</f>
        <v>3857.4102185800002</v>
      </c>
      <c r="K75" s="36">
        <f>SUMIFS(СВЦЭМ!$C$39:$C$782,СВЦЭМ!$A$39:$A$782,$A75,СВЦЭМ!$B$39:$B$782,K$47)+'СЕТ СН'!$G$12+СВЦЭМ!$D$10+'СЕТ СН'!$G$5-'СЕТ СН'!$G$20</f>
        <v>3840.0965550599999</v>
      </c>
      <c r="L75" s="36">
        <f>SUMIFS(СВЦЭМ!$C$39:$C$782,СВЦЭМ!$A$39:$A$782,$A75,СВЦЭМ!$B$39:$B$782,L$47)+'СЕТ СН'!$G$12+СВЦЭМ!$D$10+'СЕТ СН'!$G$5-'СЕТ СН'!$G$20</f>
        <v>3868.6612579299999</v>
      </c>
      <c r="M75" s="36">
        <f>SUMIFS(СВЦЭМ!$C$39:$C$782,СВЦЭМ!$A$39:$A$782,$A75,СВЦЭМ!$B$39:$B$782,M$47)+'СЕТ СН'!$G$12+СВЦЭМ!$D$10+'СЕТ СН'!$G$5-'СЕТ СН'!$G$20</f>
        <v>3894.4462812100001</v>
      </c>
      <c r="N75" s="36">
        <f>SUMIFS(СВЦЭМ!$C$39:$C$782,СВЦЭМ!$A$39:$A$782,$A75,СВЦЭМ!$B$39:$B$782,N$47)+'СЕТ СН'!$G$12+СВЦЭМ!$D$10+'СЕТ СН'!$G$5-'СЕТ СН'!$G$20</f>
        <v>3859.0846205999997</v>
      </c>
      <c r="O75" s="36">
        <f>SUMIFS(СВЦЭМ!$C$39:$C$782,СВЦЭМ!$A$39:$A$782,$A75,СВЦЭМ!$B$39:$B$782,O$47)+'СЕТ СН'!$G$12+СВЦЭМ!$D$10+'СЕТ СН'!$G$5-'СЕТ СН'!$G$20</f>
        <v>3865.4739161400003</v>
      </c>
      <c r="P75" s="36">
        <f>SUMIFS(СВЦЭМ!$C$39:$C$782,СВЦЭМ!$A$39:$A$782,$A75,СВЦЭМ!$B$39:$B$782,P$47)+'СЕТ СН'!$G$12+СВЦЭМ!$D$10+'СЕТ СН'!$G$5-'СЕТ СН'!$G$20</f>
        <v>3860.97066885</v>
      </c>
      <c r="Q75" s="36">
        <f>SUMIFS(СВЦЭМ!$C$39:$C$782,СВЦЭМ!$A$39:$A$782,$A75,СВЦЭМ!$B$39:$B$782,Q$47)+'СЕТ СН'!$G$12+СВЦЭМ!$D$10+'СЕТ СН'!$G$5-'СЕТ СН'!$G$20</f>
        <v>3802.69515477</v>
      </c>
      <c r="R75" s="36">
        <f>SUMIFS(СВЦЭМ!$C$39:$C$782,СВЦЭМ!$A$39:$A$782,$A75,СВЦЭМ!$B$39:$B$782,R$47)+'СЕТ СН'!$G$12+СВЦЭМ!$D$10+'СЕТ СН'!$G$5-'СЕТ СН'!$G$20</f>
        <v>3814.8928561299999</v>
      </c>
      <c r="S75" s="36">
        <f>SUMIFS(СВЦЭМ!$C$39:$C$782,СВЦЭМ!$A$39:$A$782,$A75,СВЦЭМ!$B$39:$B$782,S$47)+'СЕТ СН'!$G$12+СВЦЭМ!$D$10+'СЕТ СН'!$G$5-'СЕТ СН'!$G$20</f>
        <v>3844.21343157</v>
      </c>
      <c r="T75" s="36">
        <f>SUMIFS(СВЦЭМ!$C$39:$C$782,СВЦЭМ!$A$39:$A$782,$A75,СВЦЭМ!$B$39:$B$782,T$47)+'СЕТ СН'!$G$12+СВЦЭМ!$D$10+'СЕТ СН'!$G$5-'СЕТ СН'!$G$20</f>
        <v>3793.58848455</v>
      </c>
      <c r="U75" s="36">
        <f>SUMIFS(СВЦЭМ!$C$39:$C$782,СВЦЭМ!$A$39:$A$782,$A75,СВЦЭМ!$B$39:$B$782,U$47)+'СЕТ СН'!$G$12+СВЦЭМ!$D$10+'СЕТ СН'!$G$5-'СЕТ СН'!$G$20</f>
        <v>3834.5480930399999</v>
      </c>
      <c r="V75" s="36">
        <f>SUMIFS(СВЦЭМ!$C$39:$C$782,СВЦЭМ!$A$39:$A$782,$A75,СВЦЭМ!$B$39:$B$782,V$47)+'СЕТ СН'!$G$12+СВЦЭМ!$D$10+'СЕТ СН'!$G$5-'СЕТ СН'!$G$20</f>
        <v>3837.4298862599999</v>
      </c>
      <c r="W75" s="36">
        <f>SUMIFS(СВЦЭМ!$C$39:$C$782,СВЦЭМ!$A$39:$A$782,$A75,СВЦЭМ!$B$39:$B$782,W$47)+'СЕТ СН'!$G$12+СВЦЭМ!$D$10+'СЕТ СН'!$G$5-'СЕТ СН'!$G$20</f>
        <v>3863.1743412799997</v>
      </c>
      <c r="X75" s="36">
        <f>SUMIFS(СВЦЭМ!$C$39:$C$782,СВЦЭМ!$A$39:$A$782,$A75,СВЦЭМ!$B$39:$B$782,X$47)+'СЕТ СН'!$G$12+СВЦЭМ!$D$10+'СЕТ СН'!$G$5-'СЕТ СН'!$G$20</f>
        <v>3871.3084977899998</v>
      </c>
      <c r="Y75" s="36">
        <f>SUMIFS(СВЦЭМ!$C$39:$C$782,СВЦЭМ!$A$39:$A$782,$A75,СВЦЭМ!$B$39:$B$782,Y$47)+'СЕТ СН'!$G$12+СВЦЭМ!$D$10+'СЕТ СН'!$G$5-'СЕТ СН'!$G$20</f>
        <v>3908.9234408900002</v>
      </c>
    </row>
    <row r="76" spans="1:27" ht="15.75" x14ac:dyDescent="0.2">
      <c r="A76" s="35">
        <f t="shared" si="1"/>
        <v>45289</v>
      </c>
      <c r="B76" s="36">
        <f>SUMIFS(СВЦЭМ!$C$39:$C$782,СВЦЭМ!$A$39:$A$782,$A76,СВЦЭМ!$B$39:$B$782,B$47)+'СЕТ СН'!$G$12+СВЦЭМ!$D$10+'СЕТ СН'!$G$5-'СЕТ СН'!$G$20</f>
        <v>4031.3235907100002</v>
      </c>
      <c r="C76" s="36">
        <f>SUMIFS(СВЦЭМ!$C$39:$C$782,СВЦЭМ!$A$39:$A$782,$A76,СВЦЭМ!$B$39:$B$782,C$47)+'СЕТ СН'!$G$12+СВЦЭМ!$D$10+'СЕТ СН'!$G$5-'СЕТ СН'!$G$20</f>
        <v>4080.2861817899998</v>
      </c>
      <c r="D76" s="36">
        <f>SUMIFS(СВЦЭМ!$C$39:$C$782,СВЦЭМ!$A$39:$A$782,$A76,СВЦЭМ!$B$39:$B$782,D$47)+'СЕТ СН'!$G$12+СВЦЭМ!$D$10+'СЕТ СН'!$G$5-'СЕТ СН'!$G$20</f>
        <v>4049.1942771700001</v>
      </c>
      <c r="E76" s="36">
        <f>SUMIFS(СВЦЭМ!$C$39:$C$782,СВЦЭМ!$A$39:$A$782,$A76,СВЦЭМ!$B$39:$B$782,E$47)+'СЕТ СН'!$G$12+СВЦЭМ!$D$10+'СЕТ СН'!$G$5-'СЕТ СН'!$G$20</f>
        <v>4047.06947085</v>
      </c>
      <c r="F76" s="36">
        <f>SUMIFS(СВЦЭМ!$C$39:$C$782,СВЦЭМ!$A$39:$A$782,$A76,СВЦЭМ!$B$39:$B$782,F$47)+'СЕТ СН'!$G$12+СВЦЭМ!$D$10+'СЕТ СН'!$G$5-'СЕТ СН'!$G$20</f>
        <v>4048.56769807</v>
      </c>
      <c r="G76" s="36">
        <f>SUMIFS(СВЦЭМ!$C$39:$C$782,СВЦЭМ!$A$39:$A$782,$A76,СВЦЭМ!$B$39:$B$782,G$47)+'СЕТ СН'!$G$12+СВЦЭМ!$D$10+'СЕТ СН'!$G$5-'СЕТ СН'!$G$20</f>
        <v>3967.07592531</v>
      </c>
      <c r="H76" s="36">
        <f>SUMIFS(СВЦЭМ!$C$39:$C$782,СВЦЭМ!$A$39:$A$782,$A76,СВЦЭМ!$B$39:$B$782,H$47)+'СЕТ СН'!$G$12+СВЦЭМ!$D$10+'СЕТ СН'!$G$5-'СЕТ СН'!$G$20</f>
        <v>3992.2960619599999</v>
      </c>
      <c r="I76" s="36">
        <f>SUMIFS(СВЦЭМ!$C$39:$C$782,СВЦЭМ!$A$39:$A$782,$A76,СВЦЭМ!$B$39:$B$782,I$47)+'СЕТ СН'!$G$12+СВЦЭМ!$D$10+'СЕТ СН'!$G$5-'СЕТ СН'!$G$20</f>
        <v>3958.80684806</v>
      </c>
      <c r="J76" s="36">
        <f>SUMIFS(СВЦЭМ!$C$39:$C$782,СВЦЭМ!$A$39:$A$782,$A76,СВЦЭМ!$B$39:$B$782,J$47)+'СЕТ СН'!$G$12+СВЦЭМ!$D$10+'СЕТ СН'!$G$5-'СЕТ СН'!$G$20</f>
        <v>3955.5936008799999</v>
      </c>
      <c r="K76" s="36">
        <f>SUMIFS(СВЦЭМ!$C$39:$C$782,СВЦЭМ!$A$39:$A$782,$A76,СВЦЭМ!$B$39:$B$782,K$47)+'СЕТ СН'!$G$12+СВЦЭМ!$D$10+'СЕТ СН'!$G$5-'СЕТ СН'!$G$20</f>
        <v>3934.0623937</v>
      </c>
      <c r="L76" s="36">
        <f>SUMIFS(СВЦЭМ!$C$39:$C$782,СВЦЭМ!$A$39:$A$782,$A76,СВЦЭМ!$B$39:$B$782,L$47)+'СЕТ СН'!$G$12+СВЦЭМ!$D$10+'СЕТ СН'!$G$5-'СЕТ СН'!$G$20</f>
        <v>3944.7560160799999</v>
      </c>
      <c r="M76" s="36">
        <f>SUMIFS(СВЦЭМ!$C$39:$C$782,СВЦЭМ!$A$39:$A$782,$A76,СВЦЭМ!$B$39:$B$782,M$47)+'СЕТ СН'!$G$12+СВЦЭМ!$D$10+'СЕТ СН'!$G$5-'СЕТ СН'!$G$20</f>
        <v>3968.5452154</v>
      </c>
      <c r="N76" s="36">
        <f>SUMIFS(СВЦЭМ!$C$39:$C$782,СВЦЭМ!$A$39:$A$782,$A76,СВЦЭМ!$B$39:$B$782,N$47)+'СЕТ СН'!$G$12+СВЦЭМ!$D$10+'СЕТ СН'!$G$5-'СЕТ СН'!$G$20</f>
        <v>3963.0179426999998</v>
      </c>
      <c r="O76" s="36">
        <f>SUMIFS(СВЦЭМ!$C$39:$C$782,СВЦЭМ!$A$39:$A$782,$A76,СВЦЭМ!$B$39:$B$782,O$47)+'СЕТ СН'!$G$12+СВЦЭМ!$D$10+'СЕТ СН'!$G$5-'СЕТ СН'!$G$20</f>
        <v>3951.0187191999999</v>
      </c>
      <c r="P76" s="36">
        <f>SUMIFS(СВЦЭМ!$C$39:$C$782,СВЦЭМ!$A$39:$A$782,$A76,СВЦЭМ!$B$39:$B$782,P$47)+'СЕТ СН'!$G$12+СВЦЭМ!$D$10+'СЕТ СН'!$G$5-'СЕТ СН'!$G$20</f>
        <v>3963.6872502799997</v>
      </c>
      <c r="Q76" s="36">
        <f>SUMIFS(СВЦЭМ!$C$39:$C$782,СВЦЭМ!$A$39:$A$782,$A76,СВЦЭМ!$B$39:$B$782,Q$47)+'СЕТ СН'!$G$12+СВЦЭМ!$D$10+'СЕТ СН'!$G$5-'СЕТ СН'!$G$20</f>
        <v>3974.3145998800001</v>
      </c>
      <c r="R76" s="36">
        <f>SUMIFS(СВЦЭМ!$C$39:$C$782,СВЦЭМ!$A$39:$A$782,$A76,СВЦЭМ!$B$39:$B$782,R$47)+'СЕТ СН'!$G$12+СВЦЭМ!$D$10+'СЕТ СН'!$G$5-'СЕТ СН'!$G$20</f>
        <v>3970.0486200099999</v>
      </c>
      <c r="S76" s="36">
        <f>SUMIFS(СВЦЭМ!$C$39:$C$782,СВЦЭМ!$A$39:$A$782,$A76,СВЦЭМ!$B$39:$B$782,S$47)+'СЕТ СН'!$G$12+СВЦЭМ!$D$10+'СЕТ СН'!$G$5-'СЕТ СН'!$G$20</f>
        <v>3925.2185056999997</v>
      </c>
      <c r="T76" s="36">
        <f>SUMIFS(СВЦЭМ!$C$39:$C$782,СВЦЭМ!$A$39:$A$782,$A76,СВЦЭМ!$B$39:$B$782,T$47)+'СЕТ СН'!$G$12+СВЦЭМ!$D$10+'СЕТ СН'!$G$5-'СЕТ СН'!$G$20</f>
        <v>3939.1445398799997</v>
      </c>
      <c r="U76" s="36">
        <f>SUMIFS(СВЦЭМ!$C$39:$C$782,СВЦЭМ!$A$39:$A$782,$A76,СВЦЭМ!$B$39:$B$782,U$47)+'СЕТ СН'!$G$12+СВЦЭМ!$D$10+'СЕТ СН'!$G$5-'СЕТ СН'!$G$20</f>
        <v>3950.4301039900001</v>
      </c>
      <c r="V76" s="36">
        <f>SUMIFS(СВЦЭМ!$C$39:$C$782,СВЦЭМ!$A$39:$A$782,$A76,СВЦЭМ!$B$39:$B$782,V$47)+'СЕТ СН'!$G$12+СВЦЭМ!$D$10+'СЕТ СН'!$G$5-'СЕТ СН'!$G$20</f>
        <v>3978.4528872199999</v>
      </c>
      <c r="W76" s="36">
        <f>SUMIFS(СВЦЭМ!$C$39:$C$782,СВЦЭМ!$A$39:$A$782,$A76,СВЦЭМ!$B$39:$B$782,W$47)+'СЕТ СН'!$G$12+СВЦЭМ!$D$10+'СЕТ СН'!$G$5-'СЕТ СН'!$G$20</f>
        <v>3979.40624686</v>
      </c>
      <c r="X76" s="36">
        <f>SUMIFS(СВЦЭМ!$C$39:$C$782,СВЦЭМ!$A$39:$A$782,$A76,СВЦЭМ!$B$39:$B$782,X$47)+'СЕТ СН'!$G$12+СВЦЭМ!$D$10+'СЕТ СН'!$G$5-'СЕТ СН'!$G$20</f>
        <v>3977.9835105000002</v>
      </c>
      <c r="Y76" s="36">
        <f>SUMIFS(СВЦЭМ!$C$39:$C$782,СВЦЭМ!$A$39:$A$782,$A76,СВЦЭМ!$B$39:$B$782,Y$47)+'СЕТ СН'!$G$12+СВЦЭМ!$D$10+'СЕТ СН'!$G$5-'СЕТ СН'!$G$20</f>
        <v>4031.6216563499997</v>
      </c>
    </row>
    <row r="77" spans="1:27" ht="15.75" x14ac:dyDescent="0.2">
      <c r="A77" s="35">
        <f t="shared" si="1"/>
        <v>45290</v>
      </c>
      <c r="B77" s="36">
        <f>SUMIFS(СВЦЭМ!$C$39:$C$782,СВЦЭМ!$A$39:$A$782,$A77,СВЦЭМ!$B$39:$B$782,B$47)+'СЕТ СН'!$G$12+СВЦЭМ!$D$10+'СЕТ СН'!$G$5-'СЕТ СН'!$G$20</f>
        <v>4120.8907497399996</v>
      </c>
      <c r="C77" s="36">
        <f>SUMIFS(СВЦЭМ!$C$39:$C$782,СВЦЭМ!$A$39:$A$782,$A77,СВЦЭМ!$B$39:$B$782,C$47)+'СЕТ СН'!$G$12+СВЦЭМ!$D$10+'СЕТ СН'!$G$5-'СЕТ СН'!$G$20</f>
        <v>4165.756351</v>
      </c>
      <c r="D77" s="36">
        <f>SUMIFS(СВЦЭМ!$C$39:$C$782,СВЦЭМ!$A$39:$A$782,$A77,СВЦЭМ!$B$39:$B$782,D$47)+'СЕТ СН'!$G$12+СВЦЭМ!$D$10+'СЕТ СН'!$G$5-'СЕТ СН'!$G$20</f>
        <v>4185.6172708800004</v>
      </c>
      <c r="E77" s="36">
        <f>SUMIFS(СВЦЭМ!$C$39:$C$782,СВЦЭМ!$A$39:$A$782,$A77,СВЦЭМ!$B$39:$B$782,E$47)+'СЕТ СН'!$G$12+СВЦЭМ!$D$10+'СЕТ СН'!$G$5-'СЕТ СН'!$G$20</f>
        <v>4183.5136876399993</v>
      </c>
      <c r="F77" s="36">
        <f>SUMIFS(СВЦЭМ!$C$39:$C$782,СВЦЭМ!$A$39:$A$782,$A77,СВЦЭМ!$B$39:$B$782,F$47)+'СЕТ СН'!$G$12+СВЦЭМ!$D$10+'СЕТ СН'!$G$5-'СЕТ СН'!$G$20</f>
        <v>4197.5609707099993</v>
      </c>
      <c r="G77" s="36">
        <f>SUMIFS(СВЦЭМ!$C$39:$C$782,СВЦЭМ!$A$39:$A$782,$A77,СВЦЭМ!$B$39:$B$782,G$47)+'СЕТ СН'!$G$12+СВЦЭМ!$D$10+'СЕТ СН'!$G$5-'СЕТ СН'!$G$20</f>
        <v>4182.9283118399999</v>
      </c>
      <c r="H77" s="36">
        <f>SUMIFS(СВЦЭМ!$C$39:$C$782,СВЦЭМ!$A$39:$A$782,$A77,СВЦЭМ!$B$39:$B$782,H$47)+'СЕТ СН'!$G$12+СВЦЭМ!$D$10+'СЕТ СН'!$G$5-'СЕТ СН'!$G$20</f>
        <v>4173.5394290799995</v>
      </c>
      <c r="I77" s="36">
        <f>SUMIFS(СВЦЭМ!$C$39:$C$782,СВЦЭМ!$A$39:$A$782,$A77,СВЦЭМ!$B$39:$B$782,I$47)+'СЕТ СН'!$G$12+СВЦЭМ!$D$10+'СЕТ СН'!$G$5-'СЕТ СН'!$G$20</f>
        <v>4108.9608494700005</v>
      </c>
      <c r="J77" s="36">
        <f>SUMIFS(СВЦЭМ!$C$39:$C$782,СВЦЭМ!$A$39:$A$782,$A77,СВЦЭМ!$B$39:$B$782,J$47)+'СЕТ СН'!$G$12+СВЦЭМ!$D$10+'СЕТ СН'!$G$5-'СЕТ СН'!$G$20</f>
        <v>4038.9866389699996</v>
      </c>
      <c r="K77" s="36">
        <f>SUMIFS(СВЦЭМ!$C$39:$C$782,СВЦЭМ!$A$39:$A$782,$A77,СВЦЭМ!$B$39:$B$782,K$47)+'СЕТ СН'!$G$12+СВЦЭМ!$D$10+'СЕТ СН'!$G$5-'СЕТ СН'!$G$20</f>
        <v>4042.29841592</v>
      </c>
      <c r="L77" s="36">
        <f>SUMIFS(СВЦЭМ!$C$39:$C$782,СВЦЭМ!$A$39:$A$782,$A77,СВЦЭМ!$B$39:$B$782,L$47)+'СЕТ СН'!$G$12+СВЦЭМ!$D$10+'СЕТ СН'!$G$5-'СЕТ СН'!$G$20</f>
        <v>4029.8777352299999</v>
      </c>
      <c r="M77" s="36">
        <f>SUMIFS(СВЦЭМ!$C$39:$C$782,СВЦЭМ!$A$39:$A$782,$A77,СВЦЭМ!$B$39:$B$782,M$47)+'СЕТ СН'!$G$12+СВЦЭМ!$D$10+'СЕТ СН'!$G$5-'СЕТ СН'!$G$20</f>
        <v>4061.0834679700001</v>
      </c>
      <c r="N77" s="36">
        <f>SUMIFS(СВЦЭМ!$C$39:$C$782,СВЦЭМ!$A$39:$A$782,$A77,СВЦЭМ!$B$39:$B$782,N$47)+'СЕТ СН'!$G$12+СВЦЭМ!$D$10+'СЕТ СН'!$G$5-'СЕТ СН'!$G$20</f>
        <v>4069.1375770499999</v>
      </c>
      <c r="O77" s="36">
        <f>SUMIFS(СВЦЭМ!$C$39:$C$782,СВЦЭМ!$A$39:$A$782,$A77,СВЦЭМ!$B$39:$B$782,O$47)+'СЕТ СН'!$G$12+СВЦЭМ!$D$10+'СЕТ СН'!$G$5-'СЕТ СН'!$G$20</f>
        <v>4083.4488262099999</v>
      </c>
      <c r="P77" s="36">
        <f>SUMIFS(СВЦЭМ!$C$39:$C$782,СВЦЭМ!$A$39:$A$782,$A77,СВЦЭМ!$B$39:$B$782,P$47)+'СЕТ СН'!$G$12+СВЦЭМ!$D$10+'СЕТ СН'!$G$5-'СЕТ СН'!$G$20</f>
        <v>4109.0261856899997</v>
      </c>
      <c r="Q77" s="36">
        <f>SUMIFS(СВЦЭМ!$C$39:$C$782,СВЦЭМ!$A$39:$A$782,$A77,СВЦЭМ!$B$39:$B$782,Q$47)+'СЕТ СН'!$G$12+СВЦЭМ!$D$10+'СЕТ СН'!$G$5-'СЕТ СН'!$G$20</f>
        <v>4119.8393571899996</v>
      </c>
      <c r="R77" s="36">
        <f>SUMIFS(СВЦЭМ!$C$39:$C$782,СВЦЭМ!$A$39:$A$782,$A77,СВЦЭМ!$B$39:$B$782,R$47)+'СЕТ СН'!$G$12+СВЦЭМ!$D$10+'СЕТ СН'!$G$5-'СЕТ СН'!$G$20</f>
        <v>4125.4880125099999</v>
      </c>
      <c r="S77" s="36">
        <f>SUMIFS(СВЦЭМ!$C$39:$C$782,СВЦЭМ!$A$39:$A$782,$A77,СВЦЭМ!$B$39:$B$782,S$47)+'СЕТ СН'!$G$12+СВЦЭМ!$D$10+'СЕТ СН'!$G$5-'СЕТ СН'!$G$20</f>
        <v>4102.2486614499994</v>
      </c>
      <c r="T77" s="36">
        <f>SUMIFS(СВЦЭМ!$C$39:$C$782,СВЦЭМ!$A$39:$A$782,$A77,СВЦЭМ!$B$39:$B$782,T$47)+'СЕТ СН'!$G$12+СВЦЭМ!$D$10+'СЕТ СН'!$G$5-'СЕТ СН'!$G$20</f>
        <v>4026.1741187000002</v>
      </c>
      <c r="U77" s="36">
        <f>SUMIFS(СВЦЭМ!$C$39:$C$782,СВЦЭМ!$A$39:$A$782,$A77,СВЦЭМ!$B$39:$B$782,U$47)+'СЕТ СН'!$G$12+СВЦЭМ!$D$10+'СЕТ СН'!$G$5-'СЕТ СН'!$G$20</f>
        <v>4062.7685223799999</v>
      </c>
      <c r="V77" s="36">
        <f>SUMIFS(СВЦЭМ!$C$39:$C$782,СВЦЭМ!$A$39:$A$782,$A77,СВЦЭМ!$B$39:$B$782,V$47)+'СЕТ СН'!$G$12+СВЦЭМ!$D$10+'СЕТ СН'!$G$5-'СЕТ СН'!$G$20</f>
        <v>4072.42144861</v>
      </c>
      <c r="W77" s="36">
        <f>SUMIFS(СВЦЭМ!$C$39:$C$782,СВЦЭМ!$A$39:$A$782,$A77,СВЦЭМ!$B$39:$B$782,W$47)+'СЕТ СН'!$G$12+СВЦЭМ!$D$10+'СЕТ СН'!$G$5-'СЕТ СН'!$G$20</f>
        <v>4081.18760208</v>
      </c>
      <c r="X77" s="36">
        <f>SUMIFS(СВЦЭМ!$C$39:$C$782,СВЦЭМ!$A$39:$A$782,$A77,СВЦЭМ!$B$39:$B$782,X$47)+'СЕТ СН'!$G$12+СВЦЭМ!$D$10+'СЕТ СН'!$G$5-'СЕТ СН'!$G$20</f>
        <v>4109.5305217900004</v>
      </c>
      <c r="Y77" s="36">
        <f>SUMIFS(СВЦЭМ!$C$39:$C$782,СВЦЭМ!$A$39:$A$782,$A77,СВЦЭМ!$B$39:$B$782,Y$47)+'СЕТ СН'!$G$12+СВЦЭМ!$D$10+'СЕТ СН'!$G$5-'СЕТ СН'!$G$20</f>
        <v>4126.6238535800003</v>
      </c>
      <c r="AA77" s="37"/>
    </row>
    <row r="78" spans="1:27" ht="15.75" x14ac:dyDescent="0.2">
      <c r="A78" s="35">
        <f t="shared" si="1"/>
        <v>45291</v>
      </c>
      <c r="B78" s="36">
        <f>SUMIFS(СВЦЭМ!$C$39:$C$782,СВЦЭМ!$A$39:$A$782,$A78,СВЦЭМ!$B$39:$B$782,B$47)+'СЕТ СН'!$G$12+СВЦЭМ!$D$10+'СЕТ СН'!$G$5-'СЕТ СН'!$G$20</f>
        <v>4074.71844874</v>
      </c>
      <c r="C78" s="36">
        <f>SUMIFS(СВЦЭМ!$C$39:$C$782,СВЦЭМ!$A$39:$A$782,$A78,СВЦЭМ!$B$39:$B$782,C$47)+'СЕТ СН'!$G$12+СВЦЭМ!$D$10+'СЕТ СН'!$G$5-'СЕТ СН'!$G$20</f>
        <v>4056.1919930200002</v>
      </c>
      <c r="D78" s="36">
        <f>SUMIFS(СВЦЭМ!$C$39:$C$782,СВЦЭМ!$A$39:$A$782,$A78,СВЦЭМ!$B$39:$B$782,D$47)+'СЕТ СН'!$G$12+СВЦЭМ!$D$10+'СЕТ СН'!$G$5-'СЕТ СН'!$G$20</f>
        <v>4078.5601817699999</v>
      </c>
      <c r="E78" s="36">
        <f>SUMIFS(СВЦЭМ!$C$39:$C$782,СВЦЭМ!$A$39:$A$782,$A78,СВЦЭМ!$B$39:$B$782,E$47)+'СЕТ СН'!$G$12+СВЦЭМ!$D$10+'СЕТ СН'!$G$5-'СЕТ СН'!$G$20</f>
        <v>4082.3796535900001</v>
      </c>
      <c r="F78" s="36">
        <f>SUMIFS(СВЦЭМ!$C$39:$C$782,СВЦЭМ!$A$39:$A$782,$A78,СВЦЭМ!$B$39:$B$782,F$47)+'СЕТ СН'!$G$12+СВЦЭМ!$D$10+'СЕТ СН'!$G$5-'СЕТ СН'!$G$20</f>
        <v>4077.79275517</v>
      </c>
      <c r="G78" s="36">
        <f>SUMIFS(СВЦЭМ!$C$39:$C$782,СВЦЭМ!$A$39:$A$782,$A78,СВЦЭМ!$B$39:$B$782,G$47)+'СЕТ СН'!$G$12+СВЦЭМ!$D$10+'СЕТ СН'!$G$5-'СЕТ СН'!$G$20</f>
        <v>4030.34176794</v>
      </c>
      <c r="H78" s="36">
        <f>SUMIFS(СВЦЭМ!$C$39:$C$782,СВЦЭМ!$A$39:$A$782,$A78,СВЦЭМ!$B$39:$B$782,H$47)+'СЕТ СН'!$G$12+СВЦЭМ!$D$10+'СЕТ СН'!$G$5-'СЕТ СН'!$G$20</f>
        <v>4028.2165959099998</v>
      </c>
      <c r="I78" s="36">
        <f>SUMIFS(СВЦЭМ!$C$39:$C$782,СВЦЭМ!$A$39:$A$782,$A78,СВЦЭМ!$B$39:$B$782,I$47)+'СЕТ СН'!$G$12+СВЦЭМ!$D$10+'СЕТ СН'!$G$5-'СЕТ СН'!$G$20</f>
        <v>4031.0362839200002</v>
      </c>
      <c r="J78" s="36">
        <f>SUMIFS(СВЦЭМ!$C$39:$C$782,СВЦЭМ!$A$39:$A$782,$A78,СВЦЭМ!$B$39:$B$782,J$47)+'СЕТ СН'!$G$12+СВЦЭМ!$D$10+'СЕТ СН'!$G$5-'СЕТ СН'!$G$20</f>
        <v>4002.03705885</v>
      </c>
      <c r="K78" s="36">
        <f>SUMIFS(СВЦЭМ!$C$39:$C$782,СВЦЭМ!$A$39:$A$782,$A78,СВЦЭМ!$B$39:$B$782,K$47)+'СЕТ СН'!$G$12+СВЦЭМ!$D$10+'СЕТ СН'!$G$5-'СЕТ СН'!$G$20</f>
        <v>3962.1204660100002</v>
      </c>
      <c r="L78" s="36">
        <f>SUMIFS(СВЦЭМ!$C$39:$C$782,СВЦЭМ!$A$39:$A$782,$A78,СВЦЭМ!$B$39:$B$782,L$47)+'СЕТ СН'!$G$12+СВЦЭМ!$D$10+'СЕТ СН'!$G$5-'СЕТ СН'!$G$20</f>
        <v>3942.7627271900001</v>
      </c>
      <c r="M78" s="36">
        <f>SUMIFS(СВЦЭМ!$C$39:$C$782,СВЦЭМ!$A$39:$A$782,$A78,СВЦЭМ!$B$39:$B$782,M$47)+'СЕТ СН'!$G$12+СВЦЭМ!$D$10+'СЕТ СН'!$G$5-'СЕТ СН'!$G$20</f>
        <v>3927.9034827599999</v>
      </c>
      <c r="N78" s="36">
        <f>SUMIFS(СВЦЭМ!$C$39:$C$782,СВЦЭМ!$A$39:$A$782,$A78,СВЦЭМ!$B$39:$B$782,N$47)+'СЕТ СН'!$G$12+СВЦЭМ!$D$10+'СЕТ СН'!$G$5-'СЕТ СН'!$G$20</f>
        <v>3934.684945</v>
      </c>
      <c r="O78" s="36">
        <f>SUMIFS(СВЦЭМ!$C$39:$C$782,СВЦЭМ!$A$39:$A$782,$A78,СВЦЭМ!$B$39:$B$782,O$47)+'СЕТ СН'!$G$12+СВЦЭМ!$D$10+'СЕТ СН'!$G$5-'СЕТ СН'!$G$20</f>
        <v>3944.5032918500001</v>
      </c>
      <c r="P78" s="36">
        <f>SUMIFS(СВЦЭМ!$C$39:$C$782,СВЦЭМ!$A$39:$A$782,$A78,СВЦЭМ!$B$39:$B$782,P$47)+'СЕТ СН'!$G$12+СВЦЭМ!$D$10+'СЕТ СН'!$G$5-'СЕТ СН'!$G$20</f>
        <v>3972.4450848199999</v>
      </c>
      <c r="Q78" s="36">
        <f>SUMIFS(СВЦЭМ!$C$39:$C$782,СВЦЭМ!$A$39:$A$782,$A78,СВЦЭМ!$B$39:$B$782,Q$47)+'СЕТ СН'!$G$12+СВЦЭМ!$D$10+'СЕТ СН'!$G$5-'СЕТ СН'!$G$20</f>
        <v>3951.9850402699999</v>
      </c>
      <c r="R78" s="36">
        <f>SUMIFS(СВЦЭМ!$C$39:$C$782,СВЦЭМ!$A$39:$A$782,$A78,СВЦЭМ!$B$39:$B$782,R$47)+'СЕТ СН'!$G$12+СВЦЭМ!$D$10+'СЕТ СН'!$G$5-'СЕТ СН'!$G$20</f>
        <v>3968.4313249299998</v>
      </c>
      <c r="S78" s="36">
        <f>SUMIFS(СВЦЭМ!$C$39:$C$782,СВЦЭМ!$A$39:$A$782,$A78,СВЦЭМ!$B$39:$B$782,S$47)+'СЕТ СН'!$G$12+СВЦЭМ!$D$10+'СЕТ СН'!$G$5-'СЕТ СН'!$G$20</f>
        <v>3927.6724046299996</v>
      </c>
      <c r="T78" s="36">
        <f>SUMIFS(СВЦЭМ!$C$39:$C$782,СВЦЭМ!$A$39:$A$782,$A78,СВЦЭМ!$B$39:$B$782,T$47)+'СЕТ СН'!$G$12+СВЦЭМ!$D$10+'СЕТ СН'!$G$5-'СЕТ СН'!$G$20</f>
        <v>3861.3381847299997</v>
      </c>
      <c r="U78" s="36">
        <f>SUMIFS(СВЦЭМ!$C$39:$C$782,СВЦЭМ!$A$39:$A$782,$A78,СВЦЭМ!$B$39:$B$782,U$47)+'СЕТ СН'!$G$12+СВЦЭМ!$D$10+'СЕТ СН'!$G$5-'СЕТ СН'!$G$20</f>
        <v>3838.7236298500002</v>
      </c>
      <c r="V78" s="36">
        <f>SUMIFS(СВЦЭМ!$C$39:$C$782,СВЦЭМ!$A$39:$A$782,$A78,СВЦЭМ!$B$39:$B$782,V$47)+'СЕТ СН'!$G$12+СВЦЭМ!$D$10+'СЕТ СН'!$G$5-'СЕТ СН'!$G$20</f>
        <v>3879.9048723799997</v>
      </c>
      <c r="W78" s="36">
        <f>SUMIFS(СВЦЭМ!$C$39:$C$782,СВЦЭМ!$A$39:$A$782,$A78,СВЦЭМ!$B$39:$B$782,W$47)+'СЕТ СН'!$G$12+СВЦЭМ!$D$10+'СЕТ СН'!$G$5-'СЕТ СН'!$G$20</f>
        <v>3935.9778979399998</v>
      </c>
      <c r="X78" s="36">
        <f>SUMIFS(СВЦЭМ!$C$39:$C$782,СВЦЭМ!$A$39:$A$782,$A78,СВЦЭМ!$B$39:$B$782,X$47)+'СЕТ СН'!$G$12+СВЦЭМ!$D$10+'СЕТ СН'!$G$5-'СЕТ СН'!$G$20</f>
        <v>3998.3521708500002</v>
      </c>
      <c r="Y78" s="36">
        <f>SUMIFS(СВЦЭМ!$C$39:$C$782,СВЦЭМ!$A$39:$A$782,$A78,СВЦЭМ!$B$39:$B$782,Y$47)+'СЕТ СН'!$G$12+СВЦЭМ!$D$10+'СЕТ СН'!$G$5-'СЕТ СН'!$G$20</f>
        <v>4048.0952849199998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01.12.2023</v>
      </c>
      <c r="B84" s="36">
        <f>SUMIFS(СВЦЭМ!$C$39:$C$782,СВЦЭМ!$A$39:$A$782,$A84,СВЦЭМ!$B$39:$B$782,B$83)+'СЕТ СН'!$H$12+СВЦЭМ!$D$10+'СЕТ СН'!$H$5-'СЕТ СН'!$H$20</f>
        <v>3949.1310637799997</v>
      </c>
      <c r="C84" s="36">
        <f>SUMIFS(СВЦЭМ!$C$39:$C$782,СВЦЭМ!$A$39:$A$782,$A84,СВЦЭМ!$B$39:$B$782,C$83)+'СЕТ СН'!$H$12+СВЦЭМ!$D$10+'СЕТ СН'!$H$5-'СЕТ СН'!$H$20</f>
        <v>3988.8672781599998</v>
      </c>
      <c r="D84" s="36">
        <f>SUMIFS(СВЦЭМ!$C$39:$C$782,СВЦЭМ!$A$39:$A$782,$A84,СВЦЭМ!$B$39:$B$782,D$83)+'СЕТ СН'!$H$12+СВЦЭМ!$D$10+'СЕТ СН'!$H$5-'СЕТ СН'!$H$20</f>
        <v>4022.5626491000003</v>
      </c>
      <c r="E84" s="36">
        <f>SUMIFS(СВЦЭМ!$C$39:$C$782,СВЦЭМ!$A$39:$A$782,$A84,СВЦЭМ!$B$39:$B$782,E$83)+'СЕТ СН'!$H$12+СВЦЭМ!$D$10+'СЕТ СН'!$H$5-'СЕТ СН'!$H$20</f>
        <v>4026.8133714099999</v>
      </c>
      <c r="F84" s="36">
        <f>SUMIFS(СВЦЭМ!$C$39:$C$782,СВЦЭМ!$A$39:$A$782,$A84,СВЦЭМ!$B$39:$B$782,F$83)+'СЕТ СН'!$H$12+СВЦЭМ!$D$10+'СЕТ СН'!$H$5-'СЕТ СН'!$H$20</f>
        <v>4035.3718778299999</v>
      </c>
      <c r="G84" s="36">
        <f>SUMIFS(СВЦЭМ!$C$39:$C$782,СВЦЭМ!$A$39:$A$782,$A84,СВЦЭМ!$B$39:$B$782,G$83)+'СЕТ СН'!$H$12+СВЦЭМ!$D$10+'СЕТ СН'!$H$5-'СЕТ СН'!$H$20</f>
        <v>4011.12240372</v>
      </c>
      <c r="H84" s="36">
        <f>SUMIFS(СВЦЭМ!$C$39:$C$782,СВЦЭМ!$A$39:$A$782,$A84,СВЦЭМ!$B$39:$B$782,H$83)+'СЕТ СН'!$H$12+СВЦЭМ!$D$10+'СЕТ СН'!$H$5-'СЕТ СН'!$H$20</f>
        <v>3964.67688791</v>
      </c>
      <c r="I84" s="36">
        <f>SUMIFS(СВЦЭМ!$C$39:$C$782,СВЦЭМ!$A$39:$A$782,$A84,СВЦЭМ!$B$39:$B$782,I$83)+'СЕТ СН'!$H$12+СВЦЭМ!$D$10+'СЕТ СН'!$H$5-'СЕТ СН'!$H$20</f>
        <v>3917.5601059800001</v>
      </c>
      <c r="J84" s="36">
        <f>SUMIFS(СВЦЭМ!$C$39:$C$782,СВЦЭМ!$A$39:$A$782,$A84,СВЦЭМ!$B$39:$B$782,J$83)+'СЕТ СН'!$H$12+СВЦЭМ!$D$10+'СЕТ СН'!$H$5-'СЕТ СН'!$H$20</f>
        <v>3868.2653281100002</v>
      </c>
      <c r="K84" s="36">
        <f>SUMIFS(СВЦЭМ!$C$39:$C$782,СВЦЭМ!$A$39:$A$782,$A84,СВЦЭМ!$B$39:$B$782,K$83)+'СЕТ СН'!$H$12+СВЦЭМ!$D$10+'СЕТ СН'!$H$5-'СЕТ СН'!$H$20</f>
        <v>3850.74223592</v>
      </c>
      <c r="L84" s="36">
        <f>SUMIFS(СВЦЭМ!$C$39:$C$782,СВЦЭМ!$A$39:$A$782,$A84,СВЦЭМ!$B$39:$B$782,L$83)+'СЕТ СН'!$H$12+СВЦЭМ!$D$10+'СЕТ СН'!$H$5-'СЕТ СН'!$H$20</f>
        <v>3847.49953319</v>
      </c>
      <c r="M84" s="36">
        <f>SUMIFS(СВЦЭМ!$C$39:$C$782,СВЦЭМ!$A$39:$A$782,$A84,СВЦЭМ!$B$39:$B$782,M$83)+'СЕТ СН'!$H$12+СВЦЭМ!$D$10+'СЕТ СН'!$H$5-'СЕТ СН'!$H$20</f>
        <v>3871.5123150899999</v>
      </c>
      <c r="N84" s="36">
        <f>SUMIFS(СВЦЭМ!$C$39:$C$782,СВЦЭМ!$A$39:$A$782,$A84,СВЦЭМ!$B$39:$B$782,N$83)+'СЕТ СН'!$H$12+СВЦЭМ!$D$10+'СЕТ СН'!$H$5-'СЕТ СН'!$H$20</f>
        <v>3886.6890651900003</v>
      </c>
      <c r="O84" s="36">
        <f>SUMIFS(СВЦЭМ!$C$39:$C$782,СВЦЭМ!$A$39:$A$782,$A84,СВЦЭМ!$B$39:$B$782,O$83)+'СЕТ СН'!$H$12+СВЦЭМ!$D$10+'СЕТ СН'!$H$5-'СЕТ СН'!$H$20</f>
        <v>3890.8106005500003</v>
      </c>
      <c r="P84" s="36">
        <f>SUMIFS(СВЦЭМ!$C$39:$C$782,СВЦЭМ!$A$39:$A$782,$A84,СВЦЭМ!$B$39:$B$782,P$83)+'СЕТ СН'!$H$12+СВЦЭМ!$D$10+'СЕТ СН'!$H$5-'СЕТ СН'!$H$20</f>
        <v>3904.2412657200002</v>
      </c>
      <c r="Q84" s="36">
        <f>SUMIFS(СВЦЭМ!$C$39:$C$782,СВЦЭМ!$A$39:$A$782,$A84,СВЦЭМ!$B$39:$B$782,Q$83)+'СЕТ СН'!$H$12+СВЦЭМ!$D$10+'СЕТ СН'!$H$5-'СЕТ СН'!$H$20</f>
        <v>3882.7707176000004</v>
      </c>
      <c r="R84" s="36">
        <f>SUMIFS(СВЦЭМ!$C$39:$C$782,СВЦЭМ!$A$39:$A$782,$A84,СВЦЭМ!$B$39:$B$782,R$83)+'СЕТ СН'!$H$12+СВЦЭМ!$D$10+'СЕТ СН'!$H$5-'СЕТ СН'!$H$20</f>
        <v>3888.6909471700001</v>
      </c>
      <c r="S84" s="36">
        <f>SUMIFS(СВЦЭМ!$C$39:$C$782,СВЦЭМ!$A$39:$A$782,$A84,СВЦЭМ!$B$39:$B$782,S$83)+'СЕТ СН'!$H$12+СВЦЭМ!$D$10+'СЕТ СН'!$H$5-'СЕТ СН'!$H$20</f>
        <v>3854.1352568800003</v>
      </c>
      <c r="T84" s="36">
        <f>SUMIFS(СВЦЭМ!$C$39:$C$782,СВЦЭМ!$A$39:$A$782,$A84,СВЦЭМ!$B$39:$B$782,T$83)+'СЕТ СН'!$H$12+СВЦЭМ!$D$10+'СЕТ СН'!$H$5-'СЕТ СН'!$H$20</f>
        <v>3808.0961125200001</v>
      </c>
      <c r="U84" s="36">
        <f>SUMIFS(СВЦЭМ!$C$39:$C$782,СВЦЭМ!$A$39:$A$782,$A84,СВЦЭМ!$B$39:$B$782,U$83)+'СЕТ СН'!$H$12+СВЦЭМ!$D$10+'СЕТ СН'!$H$5-'СЕТ СН'!$H$20</f>
        <v>3817.2455509299998</v>
      </c>
      <c r="V84" s="36">
        <f>SUMIFS(СВЦЭМ!$C$39:$C$782,СВЦЭМ!$A$39:$A$782,$A84,СВЦЭМ!$B$39:$B$782,V$83)+'СЕТ СН'!$H$12+СВЦЭМ!$D$10+'СЕТ СН'!$H$5-'СЕТ СН'!$H$20</f>
        <v>3849.14520249</v>
      </c>
      <c r="W84" s="36">
        <f>SUMIFS(СВЦЭМ!$C$39:$C$782,СВЦЭМ!$A$39:$A$782,$A84,СВЦЭМ!$B$39:$B$782,W$83)+'СЕТ СН'!$H$12+СВЦЭМ!$D$10+'СЕТ СН'!$H$5-'СЕТ СН'!$H$20</f>
        <v>3863.8504409100001</v>
      </c>
      <c r="X84" s="36">
        <f>SUMIFS(СВЦЭМ!$C$39:$C$782,СВЦЭМ!$A$39:$A$782,$A84,СВЦЭМ!$B$39:$B$782,X$83)+'СЕТ СН'!$H$12+СВЦЭМ!$D$10+'СЕТ СН'!$H$5-'СЕТ СН'!$H$20</f>
        <v>3867.24306832</v>
      </c>
      <c r="Y84" s="36">
        <f>SUMIFS(СВЦЭМ!$C$39:$C$782,СВЦЭМ!$A$39:$A$782,$A84,СВЦЭМ!$B$39:$B$782,Y$83)+'СЕТ СН'!$H$12+СВЦЭМ!$D$10+'СЕТ СН'!$H$5-'СЕТ СН'!$H$20</f>
        <v>3891.99691923</v>
      </c>
    </row>
    <row r="85" spans="1:25" ht="15.75" x14ac:dyDescent="0.2">
      <c r="A85" s="35">
        <f>A84+1</f>
        <v>45262</v>
      </c>
      <c r="B85" s="36">
        <f>SUMIFS(СВЦЭМ!$C$39:$C$782,СВЦЭМ!$A$39:$A$782,$A85,СВЦЭМ!$B$39:$B$782,B$83)+'СЕТ СН'!$H$12+СВЦЭМ!$D$10+'СЕТ СН'!$H$5-'СЕТ СН'!$H$20</f>
        <v>4018.5372523599999</v>
      </c>
      <c r="C85" s="36">
        <f>SUMIFS(СВЦЭМ!$C$39:$C$782,СВЦЭМ!$A$39:$A$782,$A85,СВЦЭМ!$B$39:$B$782,C$83)+'СЕТ СН'!$H$12+СВЦЭМ!$D$10+'СЕТ СН'!$H$5-'СЕТ СН'!$H$20</f>
        <v>4015.44712175</v>
      </c>
      <c r="D85" s="36">
        <f>SUMIFS(СВЦЭМ!$C$39:$C$782,СВЦЭМ!$A$39:$A$782,$A85,СВЦЭМ!$B$39:$B$782,D$83)+'СЕТ СН'!$H$12+СВЦЭМ!$D$10+'СЕТ СН'!$H$5-'СЕТ СН'!$H$20</f>
        <v>4027.8846342900001</v>
      </c>
      <c r="E85" s="36">
        <f>SUMIFS(СВЦЭМ!$C$39:$C$782,СВЦЭМ!$A$39:$A$782,$A85,СВЦЭМ!$B$39:$B$782,E$83)+'СЕТ СН'!$H$12+СВЦЭМ!$D$10+'СЕТ СН'!$H$5-'СЕТ СН'!$H$20</f>
        <v>4043.9522597599998</v>
      </c>
      <c r="F85" s="36">
        <f>SUMIFS(СВЦЭМ!$C$39:$C$782,СВЦЭМ!$A$39:$A$782,$A85,СВЦЭМ!$B$39:$B$782,F$83)+'СЕТ СН'!$H$12+СВЦЭМ!$D$10+'СЕТ СН'!$H$5-'СЕТ СН'!$H$20</f>
        <v>4050.8266012900003</v>
      </c>
      <c r="G85" s="36">
        <f>SUMIFS(СВЦЭМ!$C$39:$C$782,СВЦЭМ!$A$39:$A$782,$A85,СВЦЭМ!$B$39:$B$782,G$83)+'СЕТ СН'!$H$12+СВЦЭМ!$D$10+'СЕТ СН'!$H$5-'СЕТ СН'!$H$20</f>
        <v>4053.4711820700004</v>
      </c>
      <c r="H85" s="36">
        <f>SUMIFS(СВЦЭМ!$C$39:$C$782,СВЦЭМ!$A$39:$A$782,$A85,СВЦЭМ!$B$39:$B$782,H$83)+'СЕТ СН'!$H$12+СВЦЭМ!$D$10+'СЕТ СН'!$H$5-'СЕТ СН'!$H$20</f>
        <v>4049.9574816100003</v>
      </c>
      <c r="I85" s="36">
        <f>SUMIFS(СВЦЭМ!$C$39:$C$782,СВЦЭМ!$A$39:$A$782,$A85,СВЦЭМ!$B$39:$B$782,I$83)+'СЕТ СН'!$H$12+СВЦЭМ!$D$10+'СЕТ СН'!$H$5-'СЕТ СН'!$H$20</f>
        <v>4006.7130293999999</v>
      </c>
      <c r="J85" s="36">
        <f>SUMIFS(СВЦЭМ!$C$39:$C$782,СВЦЭМ!$A$39:$A$782,$A85,СВЦЭМ!$B$39:$B$782,J$83)+'СЕТ СН'!$H$12+СВЦЭМ!$D$10+'СЕТ СН'!$H$5-'СЕТ СН'!$H$20</f>
        <v>3965.8725949899999</v>
      </c>
      <c r="K85" s="36">
        <f>SUMIFS(СВЦЭМ!$C$39:$C$782,СВЦЭМ!$A$39:$A$782,$A85,СВЦЭМ!$B$39:$B$782,K$83)+'СЕТ СН'!$H$12+СВЦЭМ!$D$10+'СЕТ СН'!$H$5-'СЕТ СН'!$H$20</f>
        <v>3926.5018033300003</v>
      </c>
      <c r="L85" s="36">
        <f>SUMIFS(СВЦЭМ!$C$39:$C$782,СВЦЭМ!$A$39:$A$782,$A85,СВЦЭМ!$B$39:$B$782,L$83)+'СЕТ СН'!$H$12+СВЦЭМ!$D$10+'СЕТ СН'!$H$5-'СЕТ СН'!$H$20</f>
        <v>3892.8640523700001</v>
      </c>
      <c r="M85" s="36">
        <f>SUMIFS(СВЦЭМ!$C$39:$C$782,СВЦЭМ!$A$39:$A$782,$A85,СВЦЭМ!$B$39:$B$782,M$83)+'СЕТ СН'!$H$12+СВЦЭМ!$D$10+'СЕТ СН'!$H$5-'СЕТ СН'!$H$20</f>
        <v>3885.2899631499999</v>
      </c>
      <c r="N85" s="36">
        <f>SUMIFS(СВЦЭМ!$C$39:$C$782,СВЦЭМ!$A$39:$A$782,$A85,СВЦЭМ!$B$39:$B$782,N$83)+'СЕТ СН'!$H$12+СВЦЭМ!$D$10+'СЕТ СН'!$H$5-'СЕТ СН'!$H$20</f>
        <v>3906.5210631899999</v>
      </c>
      <c r="O85" s="36">
        <f>SUMIFS(СВЦЭМ!$C$39:$C$782,СВЦЭМ!$A$39:$A$782,$A85,СВЦЭМ!$B$39:$B$782,O$83)+'СЕТ СН'!$H$12+СВЦЭМ!$D$10+'СЕТ СН'!$H$5-'СЕТ СН'!$H$20</f>
        <v>3930.1936896300003</v>
      </c>
      <c r="P85" s="36">
        <f>SUMIFS(СВЦЭМ!$C$39:$C$782,СВЦЭМ!$A$39:$A$782,$A85,СВЦЭМ!$B$39:$B$782,P$83)+'СЕТ СН'!$H$12+СВЦЭМ!$D$10+'СЕТ СН'!$H$5-'СЕТ СН'!$H$20</f>
        <v>3940.4331906100001</v>
      </c>
      <c r="Q85" s="36">
        <f>SUMIFS(СВЦЭМ!$C$39:$C$782,СВЦЭМ!$A$39:$A$782,$A85,СВЦЭМ!$B$39:$B$782,Q$83)+'СЕТ СН'!$H$12+СВЦЭМ!$D$10+'СЕТ СН'!$H$5-'СЕТ СН'!$H$20</f>
        <v>3948.1571315400001</v>
      </c>
      <c r="R85" s="36">
        <f>SUMIFS(СВЦЭМ!$C$39:$C$782,СВЦЭМ!$A$39:$A$782,$A85,СВЦЭМ!$B$39:$B$782,R$83)+'СЕТ СН'!$H$12+СВЦЭМ!$D$10+'СЕТ СН'!$H$5-'СЕТ СН'!$H$20</f>
        <v>3924.7961792999999</v>
      </c>
      <c r="S85" s="36">
        <f>SUMIFS(СВЦЭМ!$C$39:$C$782,СВЦЭМ!$A$39:$A$782,$A85,СВЦЭМ!$B$39:$B$782,S$83)+'СЕТ СН'!$H$12+СВЦЭМ!$D$10+'СЕТ СН'!$H$5-'СЕТ СН'!$H$20</f>
        <v>3883.9938563699998</v>
      </c>
      <c r="T85" s="36">
        <f>SUMIFS(СВЦЭМ!$C$39:$C$782,СВЦЭМ!$A$39:$A$782,$A85,СВЦЭМ!$B$39:$B$782,T$83)+'СЕТ СН'!$H$12+СВЦЭМ!$D$10+'СЕТ СН'!$H$5-'СЕТ СН'!$H$20</f>
        <v>3848.4116561400001</v>
      </c>
      <c r="U85" s="36">
        <f>SUMIFS(СВЦЭМ!$C$39:$C$782,СВЦЭМ!$A$39:$A$782,$A85,СВЦЭМ!$B$39:$B$782,U$83)+'СЕТ СН'!$H$12+СВЦЭМ!$D$10+'СЕТ СН'!$H$5-'СЕТ СН'!$H$20</f>
        <v>3858.8552801400001</v>
      </c>
      <c r="V85" s="36">
        <f>SUMIFS(СВЦЭМ!$C$39:$C$782,СВЦЭМ!$A$39:$A$782,$A85,СВЦЭМ!$B$39:$B$782,V$83)+'СЕТ СН'!$H$12+СВЦЭМ!$D$10+'СЕТ СН'!$H$5-'СЕТ СН'!$H$20</f>
        <v>3887.7691802500003</v>
      </c>
      <c r="W85" s="36">
        <f>SUMIFS(СВЦЭМ!$C$39:$C$782,СВЦЭМ!$A$39:$A$782,$A85,СВЦЭМ!$B$39:$B$782,W$83)+'СЕТ СН'!$H$12+СВЦЭМ!$D$10+'СЕТ СН'!$H$5-'СЕТ СН'!$H$20</f>
        <v>3897.4452068400001</v>
      </c>
      <c r="X85" s="36">
        <f>SUMIFS(СВЦЭМ!$C$39:$C$782,СВЦЭМ!$A$39:$A$782,$A85,СВЦЭМ!$B$39:$B$782,X$83)+'СЕТ СН'!$H$12+СВЦЭМ!$D$10+'СЕТ СН'!$H$5-'СЕТ СН'!$H$20</f>
        <v>3934.2442680100003</v>
      </c>
      <c r="Y85" s="36">
        <f>SUMIFS(СВЦЭМ!$C$39:$C$782,СВЦЭМ!$A$39:$A$782,$A85,СВЦЭМ!$B$39:$B$782,Y$83)+'СЕТ СН'!$H$12+СВЦЭМ!$D$10+'СЕТ СН'!$H$5-'СЕТ СН'!$H$20</f>
        <v>3959.2813384600004</v>
      </c>
    </row>
    <row r="86" spans="1:25" ht="15.75" x14ac:dyDescent="0.2">
      <c r="A86" s="35">
        <f t="shared" ref="A86:A114" si="2">A85+1</f>
        <v>45263</v>
      </c>
      <c r="B86" s="36">
        <f>SUMIFS(СВЦЭМ!$C$39:$C$782,СВЦЭМ!$A$39:$A$782,$A86,СВЦЭМ!$B$39:$B$782,B$83)+'СЕТ СН'!$H$12+СВЦЭМ!$D$10+'СЕТ СН'!$H$5-'СЕТ СН'!$H$20</f>
        <v>3913.8384420399998</v>
      </c>
      <c r="C86" s="36">
        <f>SUMIFS(СВЦЭМ!$C$39:$C$782,СВЦЭМ!$A$39:$A$782,$A86,СВЦЭМ!$B$39:$B$782,C$83)+'СЕТ СН'!$H$12+СВЦЭМ!$D$10+'СЕТ СН'!$H$5-'СЕТ СН'!$H$20</f>
        <v>3964.3234540900003</v>
      </c>
      <c r="D86" s="36">
        <f>SUMIFS(СВЦЭМ!$C$39:$C$782,СВЦЭМ!$A$39:$A$782,$A86,СВЦЭМ!$B$39:$B$782,D$83)+'СЕТ СН'!$H$12+СВЦЭМ!$D$10+'СЕТ СН'!$H$5-'СЕТ СН'!$H$20</f>
        <v>4011.3012837400001</v>
      </c>
      <c r="E86" s="36">
        <f>SUMIFS(СВЦЭМ!$C$39:$C$782,СВЦЭМ!$A$39:$A$782,$A86,СВЦЭМ!$B$39:$B$782,E$83)+'СЕТ СН'!$H$12+СВЦЭМ!$D$10+'СЕТ СН'!$H$5-'СЕТ СН'!$H$20</f>
        <v>4006.9823217800003</v>
      </c>
      <c r="F86" s="36">
        <f>SUMIFS(СВЦЭМ!$C$39:$C$782,СВЦЭМ!$A$39:$A$782,$A86,СВЦЭМ!$B$39:$B$782,F$83)+'СЕТ СН'!$H$12+СВЦЭМ!$D$10+'СЕТ СН'!$H$5-'СЕТ СН'!$H$20</f>
        <v>4003.2147271000003</v>
      </c>
      <c r="G86" s="36">
        <f>SUMIFS(СВЦЭМ!$C$39:$C$782,СВЦЭМ!$A$39:$A$782,$A86,СВЦЭМ!$B$39:$B$782,G$83)+'СЕТ СН'!$H$12+СВЦЭМ!$D$10+'СЕТ СН'!$H$5-'СЕТ СН'!$H$20</f>
        <v>4013.53850156</v>
      </c>
      <c r="H86" s="36">
        <f>SUMIFS(СВЦЭМ!$C$39:$C$782,СВЦЭМ!$A$39:$A$782,$A86,СВЦЭМ!$B$39:$B$782,H$83)+'СЕТ СН'!$H$12+СВЦЭМ!$D$10+'СЕТ СН'!$H$5-'СЕТ СН'!$H$20</f>
        <v>4000.4824531300001</v>
      </c>
      <c r="I86" s="36">
        <f>SUMIFS(СВЦЭМ!$C$39:$C$782,СВЦЭМ!$A$39:$A$782,$A86,СВЦЭМ!$B$39:$B$782,I$83)+'СЕТ СН'!$H$12+СВЦЭМ!$D$10+'СЕТ СН'!$H$5-'СЕТ СН'!$H$20</f>
        <v>4006.9039502000001</v>
      </c>
      <c r="J86" s="36">
        <f>SUMIFS(СВЦЭМ!$C$39:$C$782,СВЦЭМ!$A$39:$A$782,$A86,СВЦЭМ!$B$39:$B$782,J$83)+'СЕТ СН'!$H$12+СВЦЭМ!$D$10+'СЕТ СН'!$H$5-'СЕТ СН'!$H$20</f>
        <v>3970.4763655400002</v>
      </c>
      <c r="K86" s="36">
        <f>SUMIFS(СВЦЭМ!$C$39:$C$782,СВЦЭМ!$A$39:$A$782,$A86,СВЦЭМ!$B$39:$B$782,K$83)+'СЕТ СН'!$H$12+СВЦЭМ!$D$10+'СЕТ СН'!$H$5-'СЕТ СН'!$H$20</f>
        <v>3933.4550526600001</v>
      </c>
      <c r="L86" s="36">
        <f>SUMIFS(СВЦЭМ!$C$39:$C$782,СВЦЭМ!$A$39:$A$782,$A86,СВЦЭМ!$B$39:$B$782,L$83)+'СЕТ СН'!$H$12+СВЦЭМ!$D$10+'СЕТ СН'!$H$5-'СЕТ СН'!$H$20</f>
        <v>3891.92904778</v>
      </c>
      <c r="M86" s="36">
        <f>SUMIFS(СВЦЭМ!$C$39:$C$782,СВЦЭМ!$A$39:$A$782,$A86,СВЦЭМ!$B$39:$B$782,M$83)+'СЕТ СН'!$H$12+СВЦЭМ!$D$10+'СЕТ СН'!$H$5-'СЕТ СН'!$H$20</f>
        <v>3889.9836527699999</v>
      </c>
      <c r="N86" s="36">
        <f>SUMIFS(СВЦЭМ!$C$39:$C$782,СВЦЭМ!$A$39:$A$782,$A86,СВЦЭМ!$B$39:$B$782,N$83)+'СЕТ СН'!$H$12+СВЦЭМ!$D$10+'СЕТ СН'!$H$5-'СЕТ СН'!$H$20</f>
        <v>3905.96608745</v>
      </c>
      <c r="O86" s="36">
        <f>SUMIFS(СВЦЭМ!$C$39:$C$782,СВЦЭМ!$A$39:$A$782,$A86,СВЦЭМ!$B$39:$B$782,O$83)+'СЕТ СН'!$H$12+СВЦЭМ!$D$10+'СЕТ СН'!$H$5-'СЕТ СН'!$H$20</f>
        <v>3927.62643837</v>
      </c>
      <c r="P86" s="36">
        <f>SUMIFS(СВЦЭМ!$C$39:$C$782,СВЦЭМ!$A$39:$A$782,$A86,СВЦЭМ!$B$39:$B$782,P$83)+'СЕТ СН'!$H$12+СВЦЭМ!$D$10+'СЕТ СН'!$H$5-'СЕТ СН'!$H$20</f>
        <v>3931.55239274</v>
      </c>
      <c r="Q86" s="36">
        <f>SUMIFS(СВЦЭМ!$C$39:$C$782,СВЦЭМ!$A$39:$A$782,$A86,СВЦЭМ!$B$39:$B$782,Q$83)+'СЕТ СН'!$H$12+СВЦЭМ!$D$10+'СЕТ СН'!$H$5-'СЕТ СН'!$H$20</f>
        <v>3941.9523827200001</v>
      </c>
      <c r="R86" s="36">
        <f>SUMIFS(СВЦЭМ!$C$39:$C$782,СВЦЭМ!$A$39:$A$782,$A86,СВЦЭМ!$B$39:$B$782,R$83)+'СЕТ СН'!$H$12+СВЦЭМ!$D$10+'СЕТ СН'!$H$5-'СЕТ СН'!$H$20</f>
        <v>3923.7349531600003</v>
      </c>
      <c r="S86" s="36">
        <f>SUMIFS(СВЦЭМ!$C$39:$C$782,СВЦЭМ!$A$39:$A$782,$A86,СВЦЭМ!$B$39:$B$782,S$83)+'СЕТ СН'!$H$12+СВЦЭМ!$D$10+'СЕТ СН'!$H$5-'СЕТ СН'!$H$20</f>
        <v>3871.6943880700001</v>
      </c>
      <c r="T86" s="36">
        <f>SUMIFS(СВЦЭМ!$C$39:$C$782,СВЦЭМ!$A$39:$A$782,$A86,СВЦЭМ!$B$39:$B$782,T$83)+'СЕТ СН'!$H$12+СВЦЭМ!$D$10+'СЕТ СН'!$H$5-'СЕТ СН'!$H$20</f>
        <v>3824.57657058</v>
      </c>
      <c r="U86" s="36">
        <f>SUMIFS(СВЦЭМ!$C$39:$C$782,СВЦЭМ!$A$39:$A$782,$A86,СВЦЭМ!$B$39:$B$782,U$83)+'СЕТ СН'!$H$12+СВЦЭМ!$D$10+'СЕТ СН'!$H$5-'СЕТ СН'!$H$20</f>
        <v>3836.5840412300004</v>
      </c>
      <c r="V86" s="36">
        <f>SUMIFS(СВЦЭМ!$C$39:$C$782,СВЦЭМ!$A$39:$A$782,$A86,СВЦЭМ!$B$39:$B$782,V$83)+'СЕТ СН'!$H$12+СВЦЭМ!$D$10+'СЕТ СН'!$H$5-'СЕТ СН'!$H$20</f>
        <v>3865.3399025899998</v>
      </c>
      <c r="W86" s="36">
        <f>SUMIFS(СВЦЭМ!$C$39:$C$782,СВЦЭМ!$A$39:$A$782,$A86,СВЦЭМ!$B$39:$B$782,W$83)+'СЕТ СН'!$H$12+СВЦЭМ!$D$10+'СЕТ СН'!$H$5-'СЕТ СН'!$H$20</f>
        <v>3875.52395002</v>
      </c>
      <c r="X86" s="36">
        <f>SUMIFS(СВЦЭМ!$C$39:$C$782,СВЦЭМ!$A$39:$A$782,$A86,СВЦЭМ!$B$39:$B$782,X$83)+'СЕТ СН'!$H$12+СВЦЭМ!$D$10+'СЕТ СН'!$H$5-'СЕТ СН'!$H$20</f>
        <v>3907.2061764700002</v>
      </c>
      <c r="Y86" s="36">
        <f>SUMIFS(СВЦЭМ!$C$39:$C$782,СВЦЭМ!$A$39:$A$782,$A86,СВЦЭМ!$B$39:$B$782,Y$83)+'СЕТ СН'!$H$12+СВЦЭМ!$D$10+'СЕТ СН'!$H$5-'СЕТ СН'!$H$20</f>
        <v>3958.3727110700002</v>
      </c>
    </row>
    <row r="87" spans="1:25" ht="15.75" x14ac:dyDescent="0.2">
      <c r="A87" s="35">
        <f t="shared" si="2"/>
        <v>45264</v>
      </c>
      <c r="B87" s="36">
        <f>SUMIFS(СВЦЭМ!$C$39:$C$782,СВЦЭМ!$A$39:$A$782,$A87,СВЦЭМ!$B$39:$B$782,B$83)+'СЕТ СН'!$H$12+СВЦЭМ!$D$10+'СЕТ СН'!$H$5-'СЕТ СН'!$H$20</f>
        <v>3947.1045793800004</v>
      </c>
      <c r="C87" s="36">
        <f>SUMIFS(СВЦЭМ!$C$39:$C$782,СВЦЭМ!$A$39:$A$782,$A87,СВЦЭМ!$B$39:$B$782,C$83)+'СЕТ СН'!$H$12+СВЦЭМ!$D$10+'СЕТ СН'!$H$5-'СЕТ СН'!$H$20</f>
        <v>3990.8491378600002</v>
      </c>
      <c r="D87" s="36">
        <f>SUMIFS(СВЦЭМ!$C$39:$C$782,СВЦЭМ!$A$39:$A$782,$A87,СВЦЭМ!$B$39:$B$782,D$83)+'СЕТ СН'!$H$12+СВЦЭМ!$D$10+'СЕТ СН'!$H$5-'СЕТ СН'!$H$20</f>
        <v>3986.4921760300003</v>
      </c>
      <c r="E87" s="36">
        <f>SUMIFS(СВЦЭМ!$C$39:$C$782,СВЦЭМ!$A$39:$A$782,$A87,СВЦЭМ!$B$39:$B$782,E$83)+'СЕТ СН'!$H$12+СВЦЭМ!$D$10+'СЕТ СН'!$H$5-'СЕТ СН'!$H$20</f>
        <v>3987.4914617300001</v>
      </c>
      <c r="F87" s="36">
        <f>SUMIFS(СВЦЭМ!$C$39:$C$782,СВЦЭМ!$A$39:$A$782,$A87,СВЦЭМ!$B$39:$B$782,F$83)+'СЕТ СН'!$H$12+СВЦЭМ!$D$10+'СЕТ СН'!$H$5-'СЕТ СН'!$H$20</f>
        <v>3990.74593731</v>
      </c>
      <c r="G87" s="36">
        <f>SUMIFS(СВЦЭМ!$C$39:$C$782,СВЦЭМ!$A$39:$A$782,$A87,СВЦЭМ!$B$39:$B$782,G$83)+'СЕТ СН'!$H$12+СВЦЭМ!$D$10+'СЕТ СН'!$H$5-'СЕТ СН'!$H$20</f>
        <v>3978.97437343</v>
      </c>
      <c r="H87" s="36">
        <f>SUMIFS(СВЦЭМ!$C$39:$C$782,СВЦЭМ!$A$39:$A$782,$A87,СВЦЭМ!$B$39:$B$782,H$83)+'СЕТ СН'!$H$12+СВЦЭМ!$D$10+'СЕТ СН'!$H$5-'СЕТ СН'!$H$20</f>
        <v>3947.4836945500001</v>
      </c>
      <c r="I87" s="36">
        <f>SUMIFS(СВЦЭМ!$C$39:$C$782,СВЦЭМ!$A$39:$A$782,$A87,СВЦЭМ!$B$39:$B$782,I$83)+'СЕТ СН'!$H$12+СВЦЭМ!$D$10+'СЕТ СН'!$H$5-'СЕТ СН'!$H$20</f>
        <v>3873.3837403300004</v>
      </c>
      <c r="J87" s="36">
        <f>SUMIFS(СВЦЭМ!$C$39:$C$782,СВЦЭМ!$A$39:$A$782,$A87,СВЦЭМ!$B$39:$B$782,J$83)+'СЕТ СН'!$H$12+СВЦЭМ!$D$10+'СЕТ СН'!$H$5-'СЕТ СН'!$H$20</f>
        <v>3852.3899445300003</v>
      </c>
      <c r="K87" s="36">
        <f>SUMIFS(СВЦЭМ!$C$39:$C$782,СВЦЭМ!$A$39:$A$782,$A87,СВЦЭМ!$B$39:$B$782,K$83)+'СЕТ СН'!$H$12+СВЦЭМ!$D$10+'СЕТ СН'!$H$5-'СЕТ СН'!$H$20</f>
        <v>3838.3569290800001</v>
      </c>
      <c r="L87" s="36">
        <f>SUMIFS(СВЦЭМ!$C$39:$C$782,СВЦЭМ!$A$39:$A$782,$A87,СВЦЭМ!$B$39:$B$782,L$83)+'СЕТ СН'!$H$12+СВЦЭМ!$D$10+'СЕТ СН'!$H$5-'СЕТ СН'!$H$20</f>
        <v>3833.9853630300004</v>
      </c>
      <c r="M87" s="36">
        <f>SUMIFS(СВЦЭМ!$C$39:$C$782,СВЦЭМ!$A$39:$A$782,$A87,СВЦЭМ!$B$39:$B$782,M$83)+'СЕТ СН'!$H$12+СВЦЭМ!$D$10+'СЕТ СН'!$H$5-'СЕТ СН'!$H$20</f>
        <v>3842.3692471700001</v>
      </c>
      <c r="N87" s="36">
        <f>SUMIFS(СВЦЭМ!$C$39:$C$782,СВЦЭМ!$A$39:$A$782,$A87,СВЦЭМ!$B$39:$B$782,N$83)+'СЕТ СН'!$H$12+СВЦЭМ!$D$10+'СЕТ СН'!$H$5-'СЕТ СН'!$H$20</f>
        <v>3855.3721368799997</v>
      </c>
      <c r="O87" s="36">
        <f>SUMIFS(СВЦЭМ!$C$39:$C$782,СВЦЭМ!$A$39:$A$782,$A87,СВЦЭМ!$B$39:$B$782,O$83)+'СЕТ СН'!$H$12+СВЦЭМ!$D$10+'СЕТ СН'!$H$5-'СЕТ СН'!$H$20</f>
        <v>3864.4503667999998</v>
      </c>
      <c r="P87" s="36">
        <f>SUMIFS(СВЦЭМ!$C$39:$C$782,СВЦЭМ!$A$39:$A$782,$A87,СВЦЭМ!$B$39:$B$782,P$83)+'СЕТ СН'!$H$12+СВЦЭМ!$D$10+'СЕТ СН'!$H$5-'СЕТ СН'!$H$20</f>
        <v>3876.9335578099999</v>
      </c>
      <c r="Q87" s="36">
        <f>SUMIFS(СВЦЭМ!$C$39:$C$782,СВЦЭМ!$A$39:$A$782,$A87,СВЦЭМ!$B$39:$B$782,Q$83)+'СЕТ СН'!$H$12+СВЦЭМ!$D$10+'СЕТ СН'!$H$5-'СЕТ СН'!$H$20</f>
        <v>3880.2336570100001</v>
      </c>
      <c r="R87" s="36">
        <f>SUMIFS(СВЦЭМ!$C$39:$C$782,СВЦЭМ!$A$39:$A$782,$A87,СВЦЭМ!$B$39:$B$782,R$83)+'СЕТ СН'!$H$12+СВЦЭМ!$D$10+'СЕТ СН'!$H$5-'СЕТ СН'!$H$20</f>
        <v>3867.7849619999997</v>
      </c>
      <c r="S87" s="36">
        <f>SUMIFS(СВЦЭМ!$C$39:$C$782,СВЦЭМ!$A$39:$A$782,$A87,СВЦЭМ!$B$39:$B$782,S$83)+'СЕТ СН'!$H$12+СВЦЭМ!$D$10+'СЕТ СН'!$H$5-'СЕТ СН'!$H$20</f>
        <v>3825.4764412</v>
      </c>
      <c r="T87" s="36">
        <f>SUMIFS(СВЦЭМ!$C$39:$C$782,СВЦЭМ!$A$39:$A$782,$A87,СВЦЭМ!$B$39:$B$782,T$83)+'СЕТ СН'!$H$12+СВЦЭМ!$D$10+'СЕТ СН'!$H$5-'СЕТ СН'!$H$20</f>
        <v>3800.2507043000001</v>
      </c>
      <c r="U87" s="36">
        <f>SUMIFS(СВЦЭМ!$C$39:$C$782,СВЦЭМ!$A$39:$A$782,$A87,СВЦЭМ!$B$39:$B$782,U$83)+'СЕТ СН'!$H$12+СВЦЭМ!$D$10+'СЕТ СН'!$H$5-'СЕТ СН'!$H$20</f>
        <v>3815.915524</v>
      </c>
      <c r="V87" s="36">
        <f>SUMIFS(СВЦЭМ!$C$39:$C$782,СВЦЭМ!$A$39:$A$782,$A87,СВЦЭМ!$B$39:$B$782,V$83)+'СЕТ СН'!$H$12+СВЦЭМ!$D$10+'СЕТ СН'!$H$5-'СЕТ СН'!$H$20</f>
        <v>3837.6614205300002</v>
      </c>
      <c r="W87" s="36">
        <f>SUMIFS(СВЦЭМ!$C$39:$C$782,СВЦЭМ!$A$39:$A$782,$A87,СВЦЭМ!$B$39:$B$782,W$83)+'СЕТ СН'!$H$12+СВЦЭМ!$D$10+'СЕТ СН'!$H$5-'СЕТ СН'!$H$20</f>
        <v>3848.0681784400003</v>
      </c>
      <c r="X87" s="36">
        <f>SUMIFS(СВЦЭМ!$C$39:$C$782,СВЦЭМ!$A$39:$A$782,$A87,СВЦЭМ!$B$39:$B$782,X$83)+'СЕТ СН'!$H$12+СВЦЭМ!$D$10+'СЕТ СН'!$H$5-'СЕТ СН'!$H$20</f>
        <v>3890.0928156800001</v>
      </c>
      <c r="Y87" s="36">
        <f>SUMIFS(СВЦЭМ!$C$39:$C$782,СВЦЭМ!$A$39:$A$782,$A87,СВЦЭМ!$B$39:$B$782,Y$83)+'СЕТ СН'!$H$12+СВЦЭМ!$D$10+'СЕТ СН'!$H$5-'СЕТ СН'!$H$20</f>
        <v>3909.34214557</v>
      </c>
    </row>
    <row r="88" spans="1:25" ht="15.75" x14ac:dyDescent="0.2">
      <c r="A88" s="35">
        <f t="shared" si="2"/>
        <v>45265</v>
      </c>
      <c r="B88" s="36">
        <f>SUMIFS(СВЦЭМ!$C$39:$C$782,СВЦЭМ!$A$39:$A$782,$A88,СВЦЭМ!$B$39:$B$782,B$83)+'СЕТ СН'!$H$12+СВЦЭМ!$D$10+'СЕТ СН'!$H$5-'СЕТ СН'!$H$20</f>
        <v>4046.4472076800002</v>
      </c>
      <c r="C88" s="36">
        <f>SUMIFS(СВЦЭМ!$C$39:$C$782,СВЦЭМ!$A$39:$A$782,$A88,СВЦЭМ!$B$39:$B$782,C$83)+'СЕТ СН'!$H$12+СВЦЭМ!$D$10+'СЕТ СН'!$H$5-'СЕТ СН'!$H$20</f>
        <v>4069.7928484399999</v>
      </c>
      <c r="D88" s="36">
        <f>SUMIFS(СВЦЭМ!$C$39:$C$782,СВЦЭМ!$A$39:$A$782,$A88,СВЦЭМ!$B$39:$B$782,D$83)+'СЕТ СН'!$H$12+СВЦЭМ!$D$10+'СЕТ СН'!$H$5-'СЕТ СН'!$H$20</f>
        <v>4110.11934845</v>
      </c>
      <c r="E88" s="36">
        <f>SUMIFS(СВЦЭМ!$C$39:$C$782,СВЦЭМ!$A$39:$A$782,$A88,СВЦЭМ!$B$39:$B$782,E$83)+'СЕТ СН'!$H$12+СВЦЭМ!$D$10+'СЕТ СН'!$H$5-'СЕТ СН'!$H$20</f>
        <v>4075.41005077</v>
      </c>
      <c r="F88" s="36">
        <f>SUMIFS(СВЦЭМ!$C$39:$C$782,СВЦЭМ!$A$39:$A$782,$A88,СВЦЭМ!$B$39:$B$782,F$83)+'СЕТ СН'!$H$12+СВЦЭМ!$D$10+'СЕТ СН'!$H$5-'СЕТ СН'!$H$20</f>
        <v>4070.5450952600004</v>
      </c>
      <c r="G88" s="36">
        <f>SUMIFS(СВЦЭМ!$C$39:$C$782,СВЦЭМ!$A$39:$A$782,$A88,СВЦЭМ!$B$39:$B$782,G$83)+'СЕТ СН'!$H$12+СВЦЭМ!$D$10+'СЕТ СН'!$H$5-'СЕТ СН'!$H$20</f>
        <v>4067.9428920099999</v>
      </c>
      <c r="H88" s="36">
        <f>SUMIFS(СВЦЭМ!$C$39:$C$782,СВЦЭМ!$A$39:$A$782,$A88,СВЦЭМ!$B$39:$B$782,H$83)+'СЕТ СН'!$H$12+СВЦЭМ!$D$10+'СЕТ СН'!$H$5-'СЕТ СН'!$H$20</f>
        <v>4023.18261841</v>
      </c>
      <c r="I88" s="36">
        <f>SUMIFS(СВЦЭМ!$C$39:$C$782,СВЦЭМ!$A$39:$A$782,$A88,СВЦЭМ!$B$39:$B$782,I$83)+'СЕТ СН'!$H$12+СВЦЭМ!$D$10+'СЕТ СН'!$H$5-'СЕТ СН'!$H$20</f>
        <v>3977.6700080099999</v>
      </c>
      <c r="J88" s="36">
        <f>SUMIFS(СВЦЭМ!$C$39:$C$782,СВЦЭМ!$A$39:$A$782,$A88,СВЦЭМ!$B$39:$B$782,J$83)+'СЕТ СН'!$H$12+СВЦЭМ!$D$10+'СЕТ СН'!$H$5-'СЕТ СН'!$H$20</f>
        <v>3934.5152800599999</v>
      </c>
      <c r="K88" s="36">
        <f>SUMIFS(СВЦЭМ!$C$39:$C$782,СВЦЭМ!$A$39:$A$782,$A88,СВЦЭМ!$B$39:$B$782,K$83)+'СЕТ СН'!$H$12+СВЦЭМ!$D$10+'СЕТ СН'!$H$5-'СЕТ СН'!$H$20</f>
        <v>3925.7738563600001</v>
      </c>
      <c r="L88" s="36">
        <f>SUMIFS(СВЦЭМ!$C$39:$C$782,СВЦЭМ!$A$39:$A$782,$A88,СВЦЭМ!$B$39:$B$782,L$83)+'СЕТ СН'!$H$12+СВЦЭМ!$D$10+'СЕТ СН'!$H$5-'СЕТ СН'!$H$20</f>
        <v>3967.0846066499998</v>
      </c>
      <c r="M88" s="36">
        <f>SUMIFS(СВЦЭМ!$C$39:$C$782,СВЦЭМ!$A$39:$A$782,$A88,СВЦЭМ!$B$39:$B$782,M$83)+'СЕТ СН'!$H$12+СВЦЭМ!$D$10+'СЕТ СН'!$H$5-'СЕТ СН'!$H$20</f>
        <v>4035.63025926</v>
      </c>
      <c r="N88" s="36">
        <f>SUMIFS(СВЦЭМ!$C$39:$C$782,СВЦЭМ!$A$39:$A$782,$A88,СВЦЭМ!$B$39:$B$782,N$83)+'СЕТ СН'!$H$12+СВЦЭМ!$D$10+'СЕТ СН'!$H$5-'СЕТ СН'!$H$20</f>
        <v>4050.6089987400001</v>
      </c>
      <c r="O88" s="36">
        <f>SUMIFS(СВЦЭМ!$C$39:$C$782,СВЦЭМ!$A$39:$A$782,$A88,СВЦЭМ!$B$39:$B$782,O$83)+'СЕТ СН'!$H$12+СВЦЭМ!$D$10+'СЕТ СН'!$H$5-'СЕТ СН'!$H$20</f>
        <v>4049.23742619</v>
      </c>
      <c r="P88" s="36">
        <f>SUMIFS(СВЦЭМ!$C$39:$C$782,СВЦЭМ!$A$39:$A$782,$A88,СВЦЭМ!$B$39:$B$782,P$83)+'СЕТ СН'!$H$12+СВЦЭМ!$D$10+'СЕТ СН'!$H$5-'СЕТ СН'!$H$20</f>
        <v>4048.5794749699999</v>
      </c>
      <c r="Q88" s="36">
        <f>SUMIFS(СВЦЭМ!$C$39:$C$782,СВЦЭМ!$A$39:$A$782,$A88,СВЦЭМ!$B$39:$B$782,Q$83)+'СЕТ СН'!$H$12+СВЦЭМ!$D$10+'СЕТ СН'!$H$5-'СЕТ СН'!$H$20</f>
        <v>4043.54268181</v>
      </c>
      <c r="R88" s="36">
        <f>SUMIFS(СВЦЭМ!$C$39:$C$782,СВЦЭМ!$A$39:$A$782,$A88,СВЦЭМ!$B$39:$B$782,R$83)+'СЕТ СН'!$H$12+СВЦЭМ!$D$10+'СЕТ СН'!$H$5-'СЕТ СН'!$H$20</f>
        <v>3995.4137325000002</v>
      </c>
      <c r="S88" s="36">
        <f>SUMIFS(СВЦЭМ!$C$39:$C$782,СВЦЭМ!$A$39:$A$782,$A88,СВЦЭМ!$B$39:$B$782,S$83)+'СЕТ СН'!$H$12+СВЦЭМ!$D$10+'СЕТ СН'!$H$5-'СЕТ СН'!$H$20</f>
        <v>3935.0647139100001</v>
      </c>
      <c r="T88" s="36">
        <f>SUMIFS(СВЦЭМ!$C$39:$C$782,СВЦЭМ!$A$39:$A$782,$A88,СВЦЭМ!$B$39:$B$782,T$83)+'СЕТ СН'!$H$12+СВЦЭМ!$D$10+'СЕТ СН'!$H$5-'СЕТ СН'!$H$20</f>
        <v>3908.3806527500001</v>
      </c>
      <c r="U88" s="36">
        <f>SUMIFS(СВЦЭМ!$C$39:$C$782,СВЦЭМ!$A$39:$A$782,$A88,СВЦЭМ!$B$39:$B$782,U$83)+'СЕТ СН'!$H$12+СВЦЭМ!$D$10+'СЕТ СН'!$H$5-'СЕТ СН'!$H$20</f>
        <v>3922.3991595799998</v>
      </c>
      <c r="V88" s="36">
        <f>SUMIFS(СВЦЭМ!$C$39:$C$782,СВЦЭМ!$A$39:$A$782,$A88,СВЦЭМ!$B$39:$B$782,V$83)+'СЕТ СН'!$H$12+СВЦЭМ!$D$10+'СЕТ СН'!$H$5-'СЕТ СН'!$H$20</f>
        <v>3961.3412122600002</v>
      </c>
      <c r="W88" s="36">
        <f>SUMIFS(СВЦЭМ!$C$39:$C$782,СВЦЭМ!$A$39:$A$782,$A88,СВЦЭМ!$B$39:$B$782,W$83)+'СЕТ СН'!$H$12+СВЦЭМ!$D$10+'СЕТ СН'!$H$5-'СЕТ СН'!$H$20</f>
        <v>3964.9430434000001</v>
      </c>
      <c r="X88" s="36">
        <f>SUMIFS(СВЦЭМ!$C$39:$C$782,СВЦЭМ!$A$39:$A$782,$A88,СВЦЭМ!$B$39:$B$782,X$83)+'СЕТ СН'!$H$12+СВЦЭМ!$D$10+'СЕТ СН'!$H$5-'СЕТ СН'!$H$20</f>
        <v>3988.39989066</v>
      </c>
      <c r="Y88" s="36">
        <f>SUMIFS(СВЦЭМ!$C$39:$C$782,СВЦЭМ!$A$39:$A$782,$A88,СВЦЭМ!$B$39:$B$782,Y$83)+'СЕТ СН'!$H$12+СВЦЭМ!$D$10+'СЕТ СН'!$H$5-'СЕТ СН'!$H$20</f>
        <v>4020.14124472</v>
      </c>
    </row>
    <row r="89" spans="1:25" ht="15.75" x14ac:dyDescent="0.2">
      <c r="A89" s="35">
        <f t="shared" si="2"/>
        <v>45266</v>
      </c>
      <c r="B89" s="36">
        <f>SUMIFS(СВЦЭМ!$C$39:$C$782,СВЦЭМ!$A$39:$A$782,$A89,СВЦЭМ!$B$39:$B$782,B$83)+'СЕТ СН'!$H$12+СВЦЭМ!$D$10+'СЕТ СН'!$H$5-'СЕТ СН'!$H$20</f>
        <v>3933.1456033300001</v>
      </c>
      <c r="C89" s="36">
        <f>SUMIFS(СВЦЭМ!$C$39:$C$782,СВЦЭМ!$A$39:$A$782,$A89,СВЦЭМ!$B$39:$B$782,C$83)+'СЕТ СН'!$H$12+СВЦЭМ!$D$10+'СЕТ СН'!$H$5-'СЕТ СН'!$H$20</f>
        <v>3946.0970191699998</v>
      </c>
      <c r="D89" s="36">
        <f>SUMIFS(СВЦЭМ!$C$39:$C$782,СВЦЭМ!$A$39:$A$782,$A89,СВЦЭМ!$B$39:$B$782,D$83)+'СЕТ СН'!$H$12+СВЦЭМ!$D$10+'СЕТ СН'!$H$5-'СЕТ СН'!$H$20</f>
        <v>3975.2469675500001</v>
      </c>
      <c r="E89" s="36">
        <f>SUMIFS(СВЦЭМ!$C$39:$C$782,СВЦЭМ!$A$39:$A$782,$A89,СВЦЭМ!$B$39:$B$782,E$83)+'СЕТ СН'!$H$12+СВЦЭМ!$D$10+'СЕТ СН'!$H$5-'СЕТ СН'!$H$20</f>
        <v>3982.8267405799998</v>
      </c>
      <c r="F89" s="36">
        <f>SUMIFS(СВЦЭМ!$C$39:$C$782,СВЦЭМ!$A$39:$A$782,$A89,СВЦЭМ!$B$39:$B$782,F$83)+'СЕТ СН'!$H$12+СВЦЭМ!$D$10+'СЕТ СН'!$H$5-'СЕТ СН'!$H$20</f>
        <v>3971.1924038500001</v>
      </c>
      <c r="G89" s="36">
        <f>SUMIFS(СВЦЭМ!$C$39:$C$782,СВЦЭМ!$A$39:$A$782,$A89,СВЦЭМ!$B$39:$B$782,G$83)+'СЕТ СН'!$H$12+СВЦЭМ!$D$10+'СЕТ СН'!$H$5-'СЕТ СН'!$H$20</f>
        <v>3942.87382037</v>
      </c>
      <c r="H89" s="36">
        <f>SUMIFS(СВЦЭМ!$C$39:$C$782,СВЦЭМ!$A$39:$A$782,$A89,СВЦЭМ!$B$39:$B$782,H$83)+'СЕТ СН'!$H$12+СВЦЭМ!$D$10+'СЕТ СН'!$H$5-'СЕТ СН'!$H$20</f>
        <v>3892.85649074</v>
      </c>
      <c r="I89" s="36">
        <f>SUMIFS(СВЦЭМ!$C$39:$C$782,СВЦЭМ!$A$39:$A$782,$A89,СВЦЭМ!$B$39:$B$782,I$83)+'СЕТ СН'!$H$12+СВЦЭМ!$D$10+'СЕТ СН'!$H$5-'СЕТ СН'!$H$20</f>
        <v>3834.46882181</v>
      </c>
      <c r="J89" s="36">
        <f>SUMIFS(СВЦЭМ!$C$39:$C$782,СВЦЭМ!$A$39:$A$782,$A89,СВЦЭМ!$B$39:$B$782,J$83)+'СЕТ СН'!$H$12+СВЦЭМ!$D$10+'СЕТ СН'!$H$5-'СЕТ СН'!$H$20</f>
        <v>3829.3339540900001</v>
      </c>
      <c r="K89" s="36">
        <f>SUMIFS(СВЦЭМ!$C$39:$C$782,СВЦЭМ!$A$39:$A$782,$A89,СВЦЭМ!$B$39:$B$782,K$83)+'СЕТ СН'!$H$12+СВЦЭМ!$D$10+'СЕТ СН'!$H$5-'СЕТ СН'!$H$20</f>
        <v>3808.9678014600004</v>
      </c>
      <c r="L89" s="36">
        <f>SUMIFS(СВЦЭМ!$C$39:$C$782,СВЦЭМ!$A$39:$A$782,$A89,СВЦЭМ!$B$39:$B$782,L$83)+'СЕТ СН'!$H$12+СВЦЭМ!$D$10+'СЕТ СН'!$H$5-'СЕТ СН'!$H$20</f>
        <v>3782.8414724499999</v>
      </c>
      <c r="M89" s="36">
        <f>SUMIFS(СВЦЭМ!$C$39:$C$782,СВЦЭМ!$A$39:$A$782,$A89,СВЦЭМ!$B$39:$B$782,M$83)+'СЕТ СН'!$H$12+СВЦЭМ!$D$10+'СЕТ СН'!$H$5-'СЕТ СН'!$H$20</f>
        <v>3798.2812658499997</v>
      </c>
      <c r="N89" s="36">
        <f>SUMIFS(СВЦЭМ!$C$39:$C$782,СВЦЭМ!$A$39:$A$782,$A89,СВЦЭМ!$B$39:$B$782,N$83)+'СЕТ СН'!$H$12+СВЦЭМ!$D$10+'СЕТ СН'!$H$5-'СЕТ СН'!$H$20</f>
        <v>3836.48737493</v>
      </c>
      <c r="O89" s="36">
        <f>SUMIFS(СВЦЭМ!$C$39:$C$782,СВЦЭМ!$A$39:$A$782,$A89,СВЦЭМ!$B$39:$B$782,O$83)+'СЕТ СН'!$H$12+СВЦЭМ!$D$10+'СЕТ СН'!$H$5-'СЕТ СН'!$H$20</f>
        <v>3835.3557038999998</v>
      </c>
      <c r="P89" s="36">
        <f>SUMIFS(СВЦЭМ!$C$39:$C$782,СВЦЭМ!$A$39:$A$782,$A89,СВЦЭМ!$B$39:$B$782,P$83)+'СЕТ СН'!$H$12+СВЦЭМ!$D$10+'СЕТ СН'!$H$5-'СЕТ СН'!$H$20</f>
        <v>3847.3136417400001</v>
      </c>
      <c r="Q89" s="36">
        <f>SUMIFS(СВЦЭМ!$C$39:$C$782,СВЦЭМ!$A$39:$A$782,$A89,СВЦЭМ!$B$39:$B$782,Q$83)+'СЕТ СН'!$H$12+СВЦЭМ!$D$10+'СЕТ СН'!$H$5-'СЕТ СН'!$H$20</f>
        <v>3853.7909914500001</v>
      </c>
      <c r="R89" s="36">
        <f>SUMIFS(СВЦЭМ!$C$39:$C$782,СВЦЭМ!$A$39:$A$782,$A89,СВЦЭМ!$B$39:$B$782,R$83)+'СЕТ СН'!$H$12+СВЦЭМ!$D$10+'СЕТ СН'!$H$5-'СЕТ СН'!$H$20</f>
        <v>3845.69552802</v>
      </c>
      <c r="S89" s="36">
        <f>SUMIFS(СВЦЭМ!$C$39:$C$782,СВЦЭМ!$A$39:$A$782,$A89,СВЦЭМ!$B$39:$B$782,S$83)+'СЕТ СН'!$H$12+СВЦЭМ!$D$10+'СЕТ СН'!$H$5-'СЕТ СН'!$H$20</f>
        <v>3806.7365659100001</v>
      </c>
      <c r="T89" s="36">
        <f>SUMIFS(СВЦЭМ!$C$39:$C$782,СВЦЭМ!$A$39:$A$782,$A89,СВЦЭМ!$B$39:$B$782,T$83)+'СЕТ СН'!$H$12+СВЦЭМ!$D$10+'СЕТ СН'!$H$5-'СЕТ СН'!$H$20</f>
        <v>3785.1513664300001</v>
      </c>
      <c r="U89" s="36">
        <f>SUMIFS(СВЦЭМ!$C$39:$C$782,СВЦЭМ!$A$39:$A$782,$A89,СВЦЭМ!$B$39:$B$782,U$83)+'СЕТ СН'!$H$12+СВЦЭМ!$D$10+'СЕТ СН'!$H$5-'СЕТ СН'!$H$20</f>
        <v>3797.6195015800004</v>
      </c>
      <c r="V89" s="36">
        <f>SUMIFS(СВЦЭМ!$C$39:$C$782,СВЦЭМ!$A$39:$A$782,$A89,СВЦЭМ!$B$39:$B$782,V$83)+'СЕТ СН'!$H$12+СВЦЭМ!$D$10+'СЕТ СН'!$H$5-'СЕТ СН'!$H$20</f>
        <v>3830.4448702999998</v>
      </c>
      <c r="W89" s="36">
        <f>SUMIFS(СВЦЭМ!$C$39:$C$782,СВЦЭМ!$A$39:$A$782,$A89,СВЦЭМ!$B$39:$B$782,W$83)+'СЕТ СН'!$H$12+СВЦЭМ!$D$10+'СЕТ СН'!$H$5-'СЕТ СН'!$H$20</f>
        <v>3832.1032598299998</v>
      </c>
      <c r="X89" s="36">
        <f>SUMIFS(СВЦЭМ!$C$39:$C$782,СВЦЭМ!$A$39:$A$782,$A89,СВЦЭМ!$B$39:$B$782,X$83)+'СЕТ СН'!$H$12+СВЦЭМ!$D$10+'СЕТ СН'!$H$5-'СЕТ СН'!$H$20</f>
        <v>3860.49617356</v>
      </c>
      <c r="Y89" s="36">
        <f>SUMIFS(СВЦЭМ!$C$39:$C$782,СВЦЭМ!$A$39:$A$782,$A89,СВЦЭМ!$B$39:$B$782,Y$83)+'СЕТ СН'!$H$12+СВЦЭМ!$D$10+'СЕТ СН'!$H$5-'СЕТ СН'!$H$20</f>
        <v>3882.6559488499997</v>
      </c>
    </row>
    <row r="90" spans="1:25" ht="15.75" x14ac:dyDescent="0.2">
      <c r="A90" s="35">
        <f t="shared" si="2"/>
        <v>45267</v>
      </c>
      <c r="B90" s="36">
        <f>SUMIFS(СВЦЭМ!$C$39:$C$782,СВЦЭМ!$A$39:$A$782,$A90,СВЦЭМ!$B$39:$B$782,B$83)+'СЕТ СН'!$H$12+СВЦЭМ!$D$10+'СЕТ СН'!$H$5-'СЕТ СН'!$H$20</f>
        <v>3887.0017587399998</v>
      </c>
      <c r="C90" s="36">
        <f>SUMIFS(СВЦЭМ!$C$39:$C$782,СВЦЭМ!$A$39:$A$782,$A90,СВЦЭМ!$B$39:$B$782,C$83)+'СЕТ СН'!$H$12+СВЦЭМ!$D$10+'СЕТ СН'!$H$5-'СЕТ СН'!$H$20</f>
        <v>3905.6287270499997</v>
      </c>
      <c r="D90" s="36">
        <f>SUMIFS(СВЦЭМ!$C$39:$C$782,СВЦЭМ!$A$39:$A$782,$A90,СВЦЭМ!$B$39:$B$782,D$83)+'СЕТ СН'!$H$12+СВЦЭМ!$D$10+'СЕТ СН'!$H$5-'СЕТ СН'!$H$20</f>
        <v>3960.13801173</v>
      </c>
      <c r="E90" s="36">
        <f>SUMIFS(СВЦЭМ!$C$39:$C$782,СВЦЭМ!$A$39:$A$782,$A90,СВЦЭМ!$B$39:$B$782,E$83)+'СЕТ СН'!$H$12+СВЦЭМ!$D$10+'СЕТ СН'!$H$5-'СЕТ СН'!$H$20</f>
        <v>3948.5280250400001</v>
      </c>
      <c r="F90" s="36">
        <f>SUMIFS(СВЦЭМ!$C$39:$C$782,СВЦЭМ!$A$39:$A$782,$A90,СВЦЭМ!$B$39:$B$782,F$83)+'СЕТ СН'!$H$12+СВЦЭМ!$D$10+'СЕТ СН'!$H$5-'СЕТ СН'!$H$20</f>
        <v>3947.2643238600003</v>
      </c>
      <c r="G90" s="36">
        <f>SUMIFS(СВЦЭМ!$C$39:$C$782,СВЦЭМ!$A$39:$A$782,$A90,СВЦЭМ!$B$39:$B$782,G$83)+'СЕТ СН'!$H$12+СВЦЭМ!$D$10+'СЕТ СН'!$H$5-'СЕТ СН'!$H$20</f>
        <v>3951.4514979699998</v>
      </c>
      <c r="H90" s="36">
        <f>SUMIFS(СВЦЭМ!$C$39:$C$782,СВЦЭМ!$A$39:$A$782,$A90,СВЦЭМ!$B$39:$B$782,H$83)+'СЕТ СН'!$H$12+СВЦЭМ!$D$10+'СЕТ СН'!$H$5-'СЕТ СН'!$H$20</f>
        <v>3902.7642643600002</v>
      </c>
      <c r="I90" s="36">
        <f>SUMIFS(СВЦЭМ!$C$39:$C$782,СВЦЭМ!$A$39:$A$782,$A90,СВЦЭМ!$B$39:$B$782,I$83)+'СЕТ СН'!$H$12+СВЦЭМ!$D$10+'СЕТ СН'!$H$5-'СЕТ СН'!$H$20</f>
        <v>3854.1897622699998</v>
      </c>
      <c r="J90" s="36">
        <f>SUMIFS(СВЦЭМ!$C$39:$C$782,СВЦЭМ!$A$39:$A$782,$A90,СВЦЭМ!$B$39:$B$782,J$83)+'СЕТ СН'!$H$12+СВЦЭМ!$D$10+'СЕТ СН'!$H$5-'СЕТ СН'!$H$20</f>
        <v>3824.4517736799999</v>
      </c>
      <c r="K90" s="36">
        <f>SUMIFS(СВЦЭМ!$C$39:$C$782,СВЦЭМ!$A$39:$A$782,$A90,СВЦЭМ!$B$39:$B$782,K$83)+'СЕТ СН'!$H$12+СВЦЭМ!$D$10+'СЕТ СН'!$H$5-'СЕТ СН'!$H$20</f>
        <v>3818.5740392600001</v>
      </c>
      <c r="L90" s="36">
        <f>SUMIFS(СВЦЭМ!$C$39:$C$782,СВЦЭМ!$A$39:$A$782,$A90,СВЦЭМ!$B$39:$B$782,L$83)+'СЕТ СН'!$H$12+СВЦЭМ!$D$10+'СЕТ СН'!$H$5-'СЕТ СН'!$H$20</f>
        <v>3823.0638288099999</v>
      </c>
      <c r="M90" s="36">
        <f>SUMIFS(СВЦЭМ!$C$39:$C$782,СВЦЭМ!$A$39:$A$782,$A90,СВЦЭМ!$B$39:$B$782,M$83)+'СЕТ СН'!$H$12+СВЦЭМ!$D$10+'СЕТ СН'!$H$5-'СЕТ СН'!$H$20</f>
        <v>3862.8870107100001</v>
      </c>
      <c r="N90" s="36">
        <f>SUMIFS(СВЦЭМ!$C$39:$C$782,СВЦЭМ!$A$39:$A$782,$A90,СВЦЭМ!$B$39:$B$782,N$83)+'СЕТ СН'!$H$12+СВЦЭМ!$D$10+'СЕТ СН'!$H$5-'СЕТ СН'!$H$20</f>
        <v>3898.9278937399999</v>
      </c>
      <c r="O90" s="36">
        <f>SUMIFS(СВЦЭМ!$C$39:$C$782,СВЦЭМ!$A$39:$A$782,$A90,СВЦЭМ!$B$39:$B$782,O$83)+'СЕТ СН'!$H$12+СВЦЭМ!$D$10+'СЕТ СН'!$H$5-'СЕТ СН'!$H$20</f>
        <v>3940.5982138099998</v>
      </c>
      <c r="P90" s="36">
        <f>SUMIFS(СВЦЭМ!$C$39:$C$782,СВЦЭМ!$A$39:$A$782,$A90,СВЦЭМ!$B$39:$B$782,P$83)+'СЕТ СН'!$H$12+СВЦЭМ!$D$10+'СЕТ СН'!$H$5-'СЕТ СН'!$H$20</f>
        <v>3943.8080074300001</v>
      </c>
      <c r="Q90" s="36">
        <f>SUMIFS(СВЦЭМ!$C$39:$C$782,СВЦЭМ!$A$39:$A$782,$A90,СВЦЭМ!$B$39:$B$782,Q$83)+'СЕТ СН'!$H$12+СВЦЭМ!$D$10+'СЕТ СН'!$H$5-'СЕТ СН'!$H$20</f>
        <v>3946.4347321699997</v>
      </c>
      <c r="R90" s="36">
        <f>SUMIFS(СВЦЭМ!$C$39:$C$782,СВЦЭМ!$A$39:$A$782,$A90,СВЦЭМ!$B$39:$B$782,R$83)+'СЕТ СН'!$H$12+СВЦЭМ!$D$10+'СЕТ СН'!$H$5-'СЕТ СН'!$H$20</f>
        <v>3937.01626214</v>
      </c>
      <c r="S90" s="36">
        <f>SUMIFS(СВЦЭМ!$C$39:$C$782,СВЦЭМ!$A$39:$A$782,$A90,СВЦЭМ!$B$39:$B$782,S$83)+'СЕТ СН'!$H$12+СВЦЭМ!$D$10+'СЕТ СН'!$H$5-'СЕТ СН'!$H$20</f>
        <v>3899.4457575300003</v>
      </c>
      <c r="T90" s="36">
        <f>SUMIFS(СВЦЭМ!$C$39:$C$782,СВЦЭМ!$A$39:$A$782,$A90,СВЦЭМ!$B$39:$B$782,T$83)+'СЕТ СН'!$H$12+СВЦЭМ!$D$10+'СЕТ СН'!$H$5-'СЕТ СН'!$H$20</f>
        <v>3856.54974692</v>
      </c>
      <c r="U90" s="36">
        <f>SUMIFS(СВЦЭМ!$C$39:$C$782,СВЦЭМ!$A$39:$A$782,$A90,СВЦЭМ!$B$39:$B$782,U$83)+'СЕТ СН'!$H$12+СВЦЭМ!$D$10+'СЕТ СН'!$H$5-'СЕТ СН'!$H$20</f>
        <v>3862.81087742</v>
      </c>
      <c r="V90" s="36">
        <f>SUMIFS(СВЦЭМ!$C$39:$C$782,СВЦЭМ!$A$39:$A$782,$A90,СВЦЭМ!$B$39:$B$782,V$83)+'СЕТ СН'!$H$12+СВЦЭМ!$D$10+'СЕТ СН'!$H$5-'СЕТ СН'!$H$20</f>
        <v>3922.2701940400002</v>
      </c>
      <c r="W90" s="36">
        <f>SUMIFS(СВЦЭМ!$C$39:$C$782,СВЦЭМ!$A$39:$A$782,$A90,СВЦЭМ!$B$39:$B$782,W$83)+'СЕТ СН'!$H$12+СВЦЭМ!$D$10+'СЕТ СН'!$H$5-'СЕТ СН'!$H$20</f>
        <v>3947.9329394200004</v>
      </c>
      <c r="X90" s="36">
        <f>SUMIFS(СВЦЭМ!$C$39:$C$782,СВЦЭМ!$A$39:$A$782,$A90,СВЦЭМ!$B$39:$B$782,X$83)+'СЕТ СН'!$H$12+СВЦЭМ!$D$10+'СЕТ СН'!$H$5-'СЕТ СН'!$H$20</f>
        <v>3975.4092517200002</v>
      </c>
      <c r="Y90" s="36">
        <f>SUMIFS(СВЦЭМ!$C$39:$C$782,СВЦЭМ!$A$39:$A$782,$A90,СВЦЭМ!$B$39:$B$782,Y$83)+'СЕТ СН'!$H$12+СВЦЭМ!$D$10+'СЕТ СН'!$H$5-'СЕТ СН'!$H$20</f>
        <v>4008.6681644600003</v>
      </c>
    </row>
    <row r="91" spans="1:25" ht="15.75" x14ac:dyDescent="0.2">
      <c r="A91" s="35">
        <f t="shared" si="2"/>
        <v>45268</v>
      </c>
      <c r="B91" s="36">
        <f>SUMIFS(СВЦЭМ!$C$39:$C$782,СВЦЭМ!$A$39:$A$782,$A91,СВЦЭМ!$B$39:$B$782,B$83)+'СЕТ СН'!$H$12+СВЦЭМ!$D$10+'СЕТ СН'!$H$5-'СЕТ СН'!$H$20</f>
        <v>3942.5061522000001</v>
      </c>
      <c r="C91" s="36">
        <f>SUMIFS(СВЦЭМ!$C$39:$C$782,СВЦЭМ!$A$39:$A$782,$A91,СВЦЭМ!$B$39:$B$782,C$83)+'СЕТ СН'!$H$12+СВЦЭМ!$D$10+'СЕТ СН'!$H$5-'СЕТ СН'!$H$20</f>
        <v>3976.5112450200004</v>
      </c>
      <c r="D91" s="36">
        <f>SUMIFS(СВЦЭМ!$C$39:$C$782,СВЦЭМ!$A$39:$A$782,$A91,СВЦЭМ!$B$39:$B$782,D$83)+'СЕТ СН'!$H$12+СВЦЭМ!$D$10+'СЕТ СН'!$H$5-'СЕТ СН'!$H$20</f>
        <v>3982.47767892</v>
      </c>
      <c r="E91" s="36">
        <f>SUMIFS(СВЦЭМ!$C$39:$C$782,СВЦЭМ!$A$39:$A$782,$A91,СВЦЭМ!$B$39:$B$782,E$83)+'СЕТ СН'!$H$12+СВЦЭМ!$D$10+'СЕТ СН'!$H$5-'СЕТ СН'!$H$20</f>
        <v>3983.7867158099998</v>
      </c>
      <c r="F91" s="36">
        <f>SUMIFS(СВЦЭМ!$C$39:$C$782,СВЦЭМ!$A$39:$A$782,$A91,СВЦЭМ!$B$39:$B$782,F$83)+'СЕТ СН'!$H$12+СВЦЭМ!$D$10+'СЕТ СН'!$H$5-'СЕТ СН'!$H$20</f>
        <v>3981.7985171999999</v>
      </c>
      <c r="G91" s="36">
        <f>SUMIFS(СВЦЭМ!$C$39:$C$782,СВЦЭМ!$A$39:$A$782,$A91,СВЦЭМ!$B$39:$B$782,G$83)+'СЕТ СН'!$H$12+СВЦЭМ!$D$10+'СЕТ СН'!$H$5-'СЕТ СН'!$H$20</f>
        <v>3975.7922929300003</v>
      </c>
      <c r="H91" s="36">
        <f>SUMIFS(СВЦЭМ!$C$39:$C$782,СВЦЭМ!$A$39:$A$782,$A91,СВЦЭМ!$B$39:$B$782,H$83)+'СЕТ СН'!$H$12+СВЦЭМ!$D$10+'СЕТ СН'!$H$5-'СЕТ СН'!$H$20</f>
        <v>3928.8054478399999</v>
      </c>
      <c r="I91" s="36">
        <f>SUMIFS(СВЦЭМ!$C$39:$C$782,СВЦЭМ!$A$39:$A$782,$A91,СВЦЭМ!$B$39:$B$782,I$83)+'СЕТ СН'!$H$12+СВЦЭМ!$D$10+'СЕТ СН'!$H$5-'СЕТ СН'!$H$20</f>
        <v>3865.34633282</v>
      </c>
      <c r="J91" s="36">
        <f>SUMIFS(СВЦЭМ!$C$39:$C$782,СВЦЭМ!$A$39:$A$782,$A91,СВЦЭМ!$B$39:$B$782,J$83)+'СЕТ СН'!$H$12+СВЦЭМ!$D$10+'СЕТ СН'!$H$5-'СЕТ СН'!$H$20</f>
        <v>3825.1320929600001</v>
      </c>
      <c r="K91" s="36">
        <f>SUMIFS(СВЦЭМ!$C$39:$C$782,СВЦЭМ!$A$39:$A$782,$A91,СВЦЭМ!$B$39:$B$782,K$83)+'СЕТ СН'!$H$12+СВЦЭМ!$D$10+'СЕТ СН'!$H$5-'СЕТ СН'!$H$20</f>
        <v>3810.1878508899999</v>
      </c>
      <c r="L91" s="36">
        <f>SUMIFS(СВЦЭМ!$C$39:$C$782,СВЦЭМ!$A$39:$A$782,$A91,СВЦЭМ!$B$39:$B$782,L$83)+'СЕТ СН'!$H$12+СВЦЭМ!$D$10+'СЕТ СН'!$H$5-'СЕТ СН'!$H$20</f>
        <v>3806.9225753199999</v>
      </c>
      <c r="M91" s="36">
        <f>SUMIFS(СВЦЭМ!$C$39:$C$782,СВЦЭМ!$A$39:$A$782,$A91,СВЦЭМ!$B$39:$B$782,M$83)+'СЕТ СН'!$H$12+СВЦЭМ!$D$10+'СЕТ СН'!$H$5-'СЕТ СН'!$H$20</f>
        <v>3820.6558198900002</v>
      </c>
      <c r="N91" s="36">
        <f>SUMIFS(СВЦЭМ!$C$39:$C$782,СВЦЭМ!$A$39:$A$782,$A91,СВЦЭМ!$B$39:$B$782,N$83)+'СЕТ СН'!$H$12+СВЦЭМ!$D$10+'СЕТ СН'!$H$5-'СЕТ СН'!$H$20</f>
        <v>3821.1761005799999</v>
      </c>
      <c r="O91" s="36">
        <f>SUMIFS(СВЦЭМ!$C$39:$C$782,СВЦЭМ!$A$39:$A$782,$A91,СВЦЭМ!$B$39:$B$782,O$83)+'СЕТ СН'!$H$12+СВЦЭМ!$D$10+'СЕТ СН'!$H$5-'СЕТ СН'!$H$20</f>
        <v>3828.1051611000003</v>
      </c>
      <c r="P91" s="36">
        <f>SUMIFS(СВЦЭМ!$C$39:$C$782,СВЦЭМ!$A$39:$A$782,$A91,СВЦЭМ!$B$39:$B$782,P$83)+'СЕТ СН'!$H$12+СВЦЭМ!$D$10+'СЕТ СН'!$H$5-'СЕТ СН'!$H$20</f>
        <v>3842.0989573000002</v>
      </c>
      <c r="Q91" s="36">
        <f>SUMIFS(СВЦЭМ!$C$39:$C$782,СВЦЭМ!$A$39:$A$782,$A91,СВЦЭМ!$B$39:$B$782,Q$83)+'СЕТ СН'!$H$12+СВЦЭМ!$D$10+'СЕТ СН'!$H$5-'СЕТ СН'!$H$20</f>
        <v>3847.1138752400002</v>
      </c>
      <c r="R91" s="36">
        <f>SUMIFS(СВЦЭМ!$C$39:$C$782,СВЦЭМ!$A$39:$A$782,$A91,СВЦЭМ!$B$39:$B$782,R$83)+'СЕТ СН'!$H$12+СВЦЭМ!$D$10+'СЕТ СН'!$H$5-'СЕТ СН'!$H$20</f>
        <v>3835.6179328500002</v>
      </c>
      <c r="S91" s="36">
        <f>SUMIFS(СВЦЭМ!$C$39:$C$782,СВЦЭМ!$A$39:$A$782,$A91,СВЦЭМ!$B$39:$B$782,S$83)+'СЕТ СН'!$H$12+СВЦЭМ!$D$10+'СЕТ СН'!$H$5-'СЕТ СН'!$H$20</f>
        <v>3784.73640501</v>
      </c>
      <c r="T91" s="36">
        <f>SUMIFS(СВЦЭМ!$C$39:$C$782,СВЦЭМ!$A$39:$A$782,$A91,СВЦЭМ!$B$39:$B$782,T$83)+'СЕТ СН'!$H$12+СВЦЭМ!$D$10+'СЕТ СН'!$H$5-'СЕТ СН'!$H$20</f>
        <v>3773.6239000699998</v>
      </c>
      <c r="U91" s="36">
        <f>SUMIFS(СВЦЭМ!$C$39:$C$782,СВЦЭМ!$A$39:$A$782,$A91,СВЦЭМ!$B$39:$B$782,U$83)+'СЕТ СН'!$H$12+СВЦЭМ!$D$10+'СЕТ СН'!$H$5-'СЕТ СН'!$H$20</f>
        <v>3777.6065419400002</v>
      </c>
      <c r="V91" s="36">
        <f>SUMIFS(СВЦЭМ!$C$39:$C$782,СВЦЭМ!$A$39:$A$782,$A91,СВЦЭМ!$B$39:$B$782,V$83)+'СЕТ СН'!$H$12+СВЦЭМ!$D$10+'СЕТ СН'!$H$5-'СЕТ СН'!$H$20</f>
        <v>3787.5732367700002</v>
      </c>
      <c r="W91" s="36">
        <f>SUMIFS(СВЦЭМ!$C$39:$C$782,СВЦЭМ!$A$39:$A$782,$A91,СВЦЭМ!$B$39:$B$782,W$83)+'СЕТ СН'!$H$12+СВЦЭМ!$D$10+'СЕТ СН'!$H$5-'СЕТ СН'!$H$20</f>
        <v>3802.4991958099999</v>
      </c>
      <c r="X91" s="36">
        <f>SUMIFS(СВЦЭМ!$C$39:$C$782,СВЦЭМ!$A$39:$A$782,$A91,СВЦЭМ!$B$39:$B$782,X$83)+'СЕТ СН'!$H$12+СВЦЭМ!$D$10+'СЕТ СН'!$H$5-'СЕТ СН'!$H$20</f>
        <v>3834.59598749</v>
      </c>
      <c r="Y91" s="36">
        <f>SUMIFS(СВЦЭМ!$C$39:$C$782,СВЦЭМ!$A$39:$A$782,$A91,СВЦЭМ!$B$39:$B$782,Y$83)+'СЕТ СН'!$H$12+СВЦЭМ!$D$10+'СЕТ СН'!$H$5-'СЕТ СН'!$H$20</f>
        <v>3865.5260125</v>
      </c>
    </row>
    <row r="92" spans="1:25" ht="15.75" x14ac:dyDescent="0.2">
      <c r="A92" s="35">
        <f t="shared" si="2"/>
        <v>45269</v>
      </c>
      <c r="B92" s="36">
        <f>SUMIFS(СВЦЭМ!$C$39:$C$782,СВЦЭМ!$A$39:$A$782,$A92,СВЦЭМ!$B$39:$B$782,B$83)+'СЕТ СН'!$H$12+СВЦЭМ!$D$10+'СЕТ СН'!$H$5-'СЕТ СН'!$H$20</f>
        <v>4040.5790123300003</v>
      </c>
      <c r="C92" s="36">
        <f>SUMIFS(СВЦЭМ!$C$39:$C$782,СВЦЭМ!$A$39:$A$782,$A92,СВЦЭМ!$B$39:$B$782,C$83)+'СЕТ СН'!$H$12+СВЦЭМ!$D$10+'СЕТ СН'!$H$5-'СЕТ СН'!$H$20</f>
        <v>4089.7000261200001</v>
      </c>
      <c r="D92" s="36">
        <f>SUMIFS(СВЦЭМ!$C$39:$C$782,СВЦЭМ!$A$39:$A$782,$A92,СВЦЭМ!$B$39:$B$782,D$83)+'СЕТ СН'!$H$12+СВЦЭМ!$D$10+'СЕТ СН'!$H$5-'СЕТ СН'!$H$20</f>
        <v>4155.4116382700004</v>
      </c>
      <c r="E92" s="36">
        <f>SUMIFS(СВЦЭМ!$C$39:$C$782,СВЦЭМ!$A$39:$A$782,$A92,СВЦЭМ!$B$39:$B$782,E$83)+'СЕТ СН'!$H$12+СВЦЭМ!$D$10+'СЕТ СН'!$H$5-'СЕТ СН'!$H$20</f>
        <v>4163.7389921499998</v>
      </c>
      <c r="F92" s="36">
        <f>SUMIFS(СВЦЭМ!$C$39:$C$782,СВЦЭМ!$A$39:$A$782,$A92,СВЦЭМ!$B$39:$B$782,F$83)+'СЕТ СН'!$H$12+СВЦЭМ!$D$10+'СЕТ СН'!$H$5-'СЕТ СН'!$H$20</f>
        <v>4167.6692823399999</v>
      </c>
      <c r="G92" s="36">
        <f>SUMIFS(СВЦЭМ!$C$39:$C$782,СВЦЭМ!$A$39:$A$782,$A92,СВЦЭМ!$B$39:$B$782,G$83)+'СЕТ СН'!$H$12+СВЦЭМ!$D$10+'СЕТ СН'!$H$5-'СЕТ СН'!$H$20</f>
        <v>4152.9430157999996</v>
      </c>
      <c r="H92" s="36">
        <f>SUMIFS(СВЦЭМ!$C$39:$C$782,СВЦЭМ!$A$39:$A$782,$A92,СВЦЭМ!$B$39:$B$782,H$83)+'СЕТ СН'!$H$12+СВЦЭМ!$D$10+'СЕТ СН'!$H$5-'СЕТ СН'!$H$20</f>
        <v>4135.2151500800001</v>
      </c>
      <c r="I92" s="36">
        <f>SUMIFS(СВЦЭМ!$C$39:$C$782,СВЦЭМ!$A$39:$A$782,$A92,СВЦЭМ!$B$39:$B$782,I$83)+'СЕТ СН'!$H$12+СВЦЭМ!$D$10+'СЕТ СН'!$H$5-'СЕТ СН'!$H$20</f>
        <v>4102.1379041600003</v>
      </c>
      <c r="J92" s="36">
        <f>SUMIFS(СВЦЭМ!$C$39:$C$782,СВЦЭМ!$A$39:$A$782,$A92,СВЦЭМ!$B$39:$B$782,J$83)+'СЕТ СН'!$H$12+СВЦЭМ!$D$10+'СЕТ СН'!$H$5-'СЕТ СН'!$H$20</f>
        <v>4060.9920332299998</v>
      </c>
      <c r="K92" s="36">
        <f>SUMIFS(СВЦЭМ!$C$39:$C$782,СВЦЭМ!$A$39:$A$782,$A92,СВЦЭМ!$B$39:$B$782,K$83)+'СЕТ СН'!$H$12+СВЦЭМ!$D$10+'СЕТ СН'!$H$5-'СЕТ СН'!$H$20</f>
        <v>4020.7915841000004</v>
      </c>
      <c r="L92" s="36">
        <f>SUMIFS(СВЦЭМ!$C$39:$C$782,СВЦЭМ!$A$39:$A$782,$A92,СВЦЭМ!$B$39:$B$782,L$83)+'СЕТ СН'!$H$12+СВЦЭМ!$D$10+'СЕТ СН'!$H$5-'СЕТ СН'!$H$20</f>
        <v>3976.0837704400001</v>
      </c>
      <c r="M92" s="36">
        <f>SUMIFS(СВЦЭМ!$C$39:$C$782,СВЦЭМ!$A$39:$A$782,$A92,СВЦЭМ!$B$39:$B$782,M$83)+'СЕТ СН'!$H$12+СВЦЭМ!$D$10+'СЕТ СН'!$H$5-'СЕТ СН'!$H$20</f>
        <v>3971.7094987800001</v>
      </c>
      <c r="N92" s="36">
        <f>SUMIFS(СВЦЭМ!$C$39:$C$782,СВЦЭМ!$A$39:$A$782,$A92,СВЦЭМ!$B$39:$B$782,N$83)+'СЕТ СН'!$H$12+СВЦЭМ!$D$10+'СЕТ СН'!$H$5-'СЕТ СН'!$H$20</f>
        <v>3997.3645047500004</v>
      </c>
      <c r="O92" s="36">
        <f>SUMIFS(СВЦЭМ!$C$39:$C$782,СВЦЭМ!$A$39:$A$782,$A92,СВЦЭМ!$B$39:$B$782,O$83)+'СЕТ СН'!$H$12+СВЦЭМ!$D$10+'СЕТ СН'!$H$5-'СЕТ СН'!$H$20</f>
        <v>3992.47429023</v>
      </c>
      <c r="P92" s="36">
        <f>SUMIFS(СВЦЭМ!$C$39:$C$782,СВЦЭМ!$A$39:$A$782,$A92,СВЦЭМ!$B$39:$B$782,P$83)+'СЕТ СН'!$H$12+СВЦЭМ!$D$10+'СЕТ СН'!$H$5-'СЕТ СН'!$H$20</f>
        <v>4009.16765889</v>
      </c>
      <c r="Q92" s="36">
        <f>SUMIFS(СВЦЭМ!$C$39:$C$782,СВЦЭМ!$A$39:$A$782,$A92,СВЦЭМ!$B$39:$B$782,Q$83)+'СЕТ СН'!$H$12+СВЦЭМ!$D$10+'СЕТ СН'!$H$5-'СЕТ СН'!$H$20</f>
        <v>4025.0546406000003</v>
      </c>
      <c r="R92" s="36">
        <f>SUMIFS(СВЦЭМ!$C$39:$C$782,СВЦЭМ!$A$39:$A$782,$A92,СВЦЭМ!$B$39:$B$782,R$83)+'СЕТ СН'!$H$12+СВЦЭМ!$D$10+'СЕТ СН'!$H$5-'СЕТ СН'!$H$20</f>
        <v>4027.7173027600002</v>
      </c>
      <c r="S92" s="36">
        <f>SUMIFS(СВЦЭМ!$C$39:$C$782,СВЦЭМ!$A$39:$A$782,$A92,СВЦЭМ!$B$39:$B$782,S$83)+'СЕТ СН'!$H$12+СВЦЭМ!$D$10+'СЕТ СН'!$H$5-'СЕТ СН'!$H$20</f>
        <v>4018.9497460000002</v>
      </c>
      <c r="T92" s="36">
        <f>SUMIFS(СВЦЭМ!$C$39:$C$782,СВЦЭМ!$A$39:$A$782,$A92,СВЦЭМ!$B$39:$B$782,T$83)+'СЕТ СН'!$H$12+СВЦЭМ!$D$10+'СЕТ СН'!$H$5-'СЕТ СН'!$H$20</f>
        <v>3976.1872948300002</v>
      </c>
      <c r="U92" s="36">
        <f>SUMIFS(СВЦЭМ!$C$39:$C$782,СВЦЭМ!$A$39:$A$782,$A92,СВЦЭМ!$B$39:$B$782,U$83)+'СЕТ СН'!$H$12+СВЦЭМ!$D$10+'СЕТ СН'!$H$5-'СЕТ СН'!$H$20</f>
        <v>3998.57290255</v>
      </c>
      <c r="V92" s="36">
        <f>SUMIFS(СВЦЭМ!$C$39:$C$782,СВЦЭМ!$A$39:$A$782,$A92,СВЦЭМ!$B$39:$B$782,V$83)+'СЕТ СН'!$H$12+СВЦЭМ!$D$10+'СЕТ СН'!$H$5-'СЕТ СН'!$H$20</f>
        <v>4024.6602069199998</v>
      </c>
      <c r="W92" s="36">
        <f>SUMIFS(СВЦЭМ!$C$39:$C$782,СВЦЭМ!$A$39:$A$782,$A92,СВЦЭМ!$B$39:$B$782,W$83)+'СЕТ СН'!$H$12+СВЦЭМ!$D$10+'СЕТ СН'!$H$5-'СЕТ СН'!$H$20</f>
        <v>4007.0406311300003</v>
      </c>
      <c r="X92" s="36">
        <f>SUMIFS(СВЦЭМ!$C$39:$C$782,СВЦЭМ!$A$39:$A$782,$A92,СВЦЭМ!$B$39:$B$782,X$83)+'СЕТ СН'!$H$12+СВЦЭМ!$D$10+'СЕТ СН'!$H$5-'СЕТ СН'!$H$20</f>
        <v>4046.3654365800003</v>
      </c>
      <c r="Y92" s="36">
        <f>SUMIFS(СВЦЭМ!$C$39:$C$782,СВЦЭМ!$A$39:$A$782,$A92,СВЦЭМ!$B$39:$B$782,Y$83)+'СЕТ СН'!$H$12+СВЦЭМ!$D$10+'СЕТ СН'!$H$5-'СЕТ СН'!$H$20</f>
        <v>4084.9082789000004</v>
      </c>
    </row>
    <row r="93" spans="1:25" ht="15.75" x14ac:dyDescent="0.2">
      <c r="A93" s="35">
        <f t="shared" si="2"/>
        <v>45270</v>
      </c>
      <c r="B93" s="36">
        <f>SUMIFS(СВЦЭМ!$C$39:$C$782,СВЦЭМ!$A$39:$A$782,$A93,СВЦЭМ!$B$39:$B$782,B$83)+'СЕТ СН'!$H$12+СВЦЭМ!$D$10+'СЕТ СН'!$H$5-'СЕТ СН'!$H$20</f>
        <v>4023.96595677</v>
      </c>
      <c r="C93" s="36">
        <f>SUMIFS(СВЦЭМ!$C$39:$C$782,СВЦЭМ!$A$39:$A$782,$A93,СВЦЭМ!$B$39:$B$782,C$83)+'СЕТ СН'!$H$12+СВЦЭМ!$D$10+'СЕТ СН'!$H$5-'СЕТ СН'!$H$20</f>
        <v>4069.12199229</v>
      </c>
      <c r="D93" s="36">
        <f>SUMIFS(СВЦЭМ!$C$39:$C$782,СВЦЭМ!$A$39:$A$782,$A93,СВЦЭМ!$B$39:$B$782,D$83)+'СЕТ СН'!$H$12+СВЦЭМ!$D$10+'СЕТ СН'!$H$5-'СЕТ СН'!$H$20</f>
        <v>4089.6239176399999</v>
      </c>
      <c r="E93" s="36">
        <f>SUMIFS(СВЦЭМ!$C$39:$C$782,СВЦЭМ!$A$39:$A$782,$A93,СВЦЭМ!$B$39:$B$782,E$83)+'СЕТ СН'!$H$12+СВЦЭМ!$D$10+'СЕТ СН'!$H$5-'СЕТ СН'!$H$20</f>
        <v>4106.5623551600002</v>
      </c>
      <c r="F93" s="36">
        <f>SUMIFS(СВЦЭМ!$C$39:$C$782,СВЦЭМ!$A$39:$A$782,$A93,СВЦЭМ!$B$39:$B$782,F$83)+'СЕТ СН'!$H$12+СВЦЭМ!$D$10+'СЕТ СН'!$H$5-'СЕТ СН'!$H$20</f>
        <v>4101.4953310399997</v>
      </c>
      <c r="G93" s="36">
        <f>SUMIFS(СВЦЭМ!$C$39:$C$782,СВЦЭМ!$A$39:$A$782,$A93,СВЦЭМ!$B$39:$B$782,G$83)+'СЕТ СН'!$H$12+СВЦЭМ!$D$10+'СЕТ СН'!$H$5-'СЕТ СН'!$H$20</f>
        <v>4073.47814109</v>
      </c>
      <c r="H93" s="36">
        <f>SUMIFS(СВЦЭМ!$C$39:$C$782,СВЦЭМ!$A$39:$A$782,$A93,СВЦЭМ!$B$39:$B$782,H$83)+'СЕТ СН'!$H$12+СВЦЭМ!$D$10+'СЕТ СН'!$H$5-'СЕТ СН'!$H$20</f>
        <v>4091.0235784500001</v>
      </c>
      <c r="I93" s="36">
        <f>SUMIFS(СВЦЭМ!$C$39:$C$782,СВЦЭМ!$A$39:$A$782,$A93,СВЦЭМ!$B$39:$B$782,I$83)+'СЕТ СН'!$H$12+СВЦЭМ!$D$10+'СЕТ СН'!$H$5-'СЕТ СН'!$H$20</f>
        <v>4072.9746090999997</v>
      </c>
      <c r="J93" s="36">
        <f>SUMIFS(СВЦЭМ!$C$39:$C$782,СВЦЭМ!$A$39:$A$782,$A93,СВЦЭМ!$B$39:$B$782,J$83)+'СЕТ СН'!$H$12+СВЦЭМ!$D$10+'СЕТ СН'!$H$5-'СЕТ СН'!$H$20</f>
        <v>4025.04981051</v>
      </c>
      <c r="K93" s="36">
        <f>SUMIFS(СВЦЭМ!$C$39:$C$782,СВЦЭМ!$A$39:$A$782,$A93,СВЦЭМ!$B$39:$B$782,K$83)+'СЕТ СН'!$H$12+СВЦЭМ!$D$10+'СЕТ СН'!$H$5-'СЕТ СН'!$H$20</f>
        <v>3957.9145855500001</v>
      </c>
      <c r="L93" s="36">
        <f>SUMIFS(СВЦЭМ!$C$39:$C$782,СВЦЭМ!$A$39:$A$782,$A93,СВЦЭМ!$B$39:$B$782,L$83)+'СЕТ СН'!$H$12+СВЦЭМ!$D$10+'СЕТ СН'!$H$5-'СЕТ СН'!$H$20</f>
        <v>3922.2270504799999</v>
      </c>
      <c r="M93" s="36">
        <f>SUMIFS(СВЦЭМ!$C$39:$C$782,СВЦЭМ!$A$39:$A$782,$A93,СВЦЭМ!$B$39:$B$782,M$83)+'СЕТ СН'!$H$12+СВЦЭМ!$D$10+'СЕТ СН'!$H$5-'СЕТ СН'!$H$20</f>
        <v>3917.7294418900001</v>
      </c>
      <c r="N93" s="36">
        <f>SUMIFS(СВЦЭМ!$C$39:$C$782,СВЦЭМ!$A$39:$A$782,$A93,СВЦЭМ!$B$39:$B$782,N$83)+'СЕТ СН'!$H$12+СВЦЭМ!$D$10+'СЕТ СН'!$H$5-'СЕТ СН'!$H$20</f>
        <v>3922.2649095699999</v>
      </c>
      <c r="O93" s="36">
        <f>SUMIFS(СВЦЭМ!$C$39:$C$782,СВЦЭМ!$A$39:$A$782,$A93,СВЦЭМ!$B$39:$B$782,O$83)+'СЕТ СН'!$H$12+СВЦЭМ!$D$10+'СЕТ СН'!$H$5-'СЕТ СН'!$H$20</f>
        <v>3958.8781285800001</v>
      </c>
      <c r="P93" s="36">
        <f>SUMIFS(СВЦЭМ!$C$39:$C$782,СВЦЭМ!$A$39:$A$782,$A93,СВЦЭМ!$B$39:$B$782,P$83)+'СЕТ СН'!$H$12+СВЦЭМ!$D$10+'СЕТ СН'!$H$5-'СЕТ СН'!$H$20</f>
        <v>3976.6408141399997</v>
      </c>
      <c r="Q93" s="36">
        <f>SUMIFS(СВЦЭМ!$C$39:$C$782,СВЦЭМ!$A$39:$A$782,$A93,СВЦЭМ!$B$39:$B$782,Q$83)+'СЕТ СН'!$H$12+СВЦЭМ!$D$10+'СЕТ СН'!$H$5-'СЕТ СН'!$H$20</f>
        <v>3976.9598804900002</v>
      </c>
      <c r="R93" s="36">
        <f>SUMIFS(СВЦЭМ!$C$39:$C$782,СВЦЭМ!$A$39:$A$782,$A93,СВЦЭМ!$B$39:$B$782,R$83)+'СЕТ СН'!$H$12+СВЦЭМ!$D$10+'СЕТ СН'!$H$5-'СЕТ СН'!$H$20</f>
        <v>3970.7856127100004</v>
      </c>
      <c r="S93" s="36">
        <f>SUMIFS(СВЦЭМ!$C$39:$C$782,СВЦЭМ!$A$39:$A$782,$A93,СВЦЭМ!$B$39:$B$782,S$83)+'СЕТ СН'!$H$12+СВЦЭМ!$D$10+'СЕТ СН'!$H$5-'СЕТ СН'!$H$20</f>
        <v>3914.7163280499999</v>
      </c>
      <c r="T93" s="36">
        <f>SUMIFS(СВЦЭМ!$C$39:$C$782,СВЦЭМ!$A$39:$A$782,$A93,СВЦЭМ!$B$39:$B$782,T$83)+'СЕТ СН'!$H$12+СВЦЭМ!$D$10+'СЕТ СН'!$H$5-'СЕТ СН'!$H$20</f>
        <v>3870.6764316500003</v>
      </c>
      <c r="U93" s="36">
        <f>SUMIFS(СВЦЭМ!$C$39:$C$782,СВЦЭМ!$A$39:$A$782,$A93,СВЦЭМ!$B$39:$B$782,U$83)+'СЕТ СН'!$H$12+СВЦЭМ!$D$10+'СЕТ СН'!$H$5-'СЕТ СН'!$H$20</f>
        <v>3881.1975575699998</v>
      </c>
      <c r="V93" s="36">
        <f>SUMIFS(СВЦЭМ!$C$39:$C$782,СВЦЭМ!$A$39:$A$782,$A93,СВЦЭМ!$B$39:$B$782,V$83)+'СЕТ СН'!$H$12+СВЦЭМ!$D$10+'СЕТ СН'!$H$5-'СЕТ СН'!$H$20</f>
        <v>3910.98950767</v>
      </c>
      <c r="W93" s="36">
        <f>SUMIFS(СВЦЭМ!$C$39:$C$782,СВЦЭМ!$A$39:$A$782,$A93,СВЦЭМ!$B$39:$B$782,W$83)+'СЕТ СН'!$H$12+СВЦЭМ!$D$10+'СЕТ СН'!$H$5-'СЕТ СН'!$H$20</f>
        <v>3931.0048987500004</v>
      </c>
      <c r="X93" s="36">
        <f>SUMIFS(СВЦЭМ!$C$39:$C$782,СВЦЭМ!$A$39:$A$782,$A93,СВЦЭМ!$B$39:$B$782,X$83)+'СЕТ СН'!$H$12+СВЦЭМ!$D$10+'СЕТ СН'!$H$5-'СЕТ СН'!$H$20</f>
        <v>3973.1058146100004</v>
      </c>
      <c r="Y93" s="36">
        <f>SUMIFS(СВЦЭМ!$C$39:$C$782,СВЦЭМ!$A$39:$A$782,$A93,СВЦЭМ!$B$39:$B$782,Y$83)+'СЕТ СН'!$H$12+СВЦЭМ!$D$10+'СЕТ СН'!$H$5-'СЕТ СН'!$H$20</f>
        <v>4008.5292481400002</v>
      </c>
    </row>
    <row r="94" spans="1:25" ht="15.75" x14ac:dyDescent="0.2">
      <c r="A94" s="35">
        <f t="shared" si="2"/>
        <v>45271</v>
      </c>
      <c r="B94" s="36">
        <f>SUMIFS(СВЦЭМ!$C$39:$C$782,СВЦЭМ!$A$39:$A$782,$A94,СВЦЭМ!$B$39:$B$782,B$83)+'СЕТ СН'!$H$12+СВЦЭМ!$D$10+'СЕТ СН'!$H$5-'СЕТ СН'!$H$20</f>
        <v>4010.9557701200001</v>
      </c>
      <c r="C94" s="36">
        <f>SUMIFS(СВЦЭМ!$C$39:$C$782,СВЦЭМ!$A$39:$A$782,$A94,СВЦЭМ!$B$39:$B$782,C$83)+'СЕТ СН'!$H$12+СВЦЭМ!$D$10+'СЕТ СН'!$H$5-'СЕТ СН'!$H$20</f>
        <v>4034.83346467</v>
      </c>
      <c r="D94" s="36">
        <f>SUMIFS(СВЦЭМ!$C$39:$C$782,СВЦЭМ!$A$39:$A$782,$A94,СВЦЭМ!$B$39:$B$782,D$83)+'СЕТ СН'!$H$12+СВЦЭМ!$D$10+'СЕТ СН'!$H$5-'СЕТ СН'!$H$20</f>
        <v>4067.9822754500001</v>
      </c>
      <c r="E94" s="36">
        <f>SUMIFS(СВЦЭМ!$C$39:$C$782,СВЦЭМ!$A$39:$A$782,$A94,СВЦЭМ!$B$39:$B$782,E$83)+'СЕТ СН'!$H$12+СВЦЭМ!$D$10+'СЕТ СН'!$H$5-'СЕТ СН'!$H$20</f>
        <v>4072.62966714</v>
      </c>
      <c r="F94" s="36">
        <f>SUMIFS(СВЦЭМ!$C$39:$C$782,СВЦЭМ!$A$39:$A$782,$A94,СВЦЭМ!$B$39:$B$782,F$83)+'СЕТ СН'!$H$12+СВЦЭМ!$D$10+'СЕТ СН'!$H$5-'СЕТ СН'!$H$20</f>
        <v>4056.9729851800003</v>
      </c>
      <c r="G94" s="36">
        <f>SUMIFS(СВЦЭМ!$C$39:$C$782,СВЦЭМ!$A$39:$A$782,$A94,СВЦЭМ!$B$39:$B$782,G$83)+'СЕТ СН'!$H$12+СВЦЭМ!$D$10+'СЕТ СН'!$H$5-'СЕТ СН'!$H$20</f>
        <v>4049.6688199600003</v>
      </c>
      <c r="H94" s="36">
        <f>SUMIFS(СВЦЭМ!$C$39:$C$782,СВЦЭМ!$A$39:$A$782,$A94,СВЦЭМ!$B$39:$B$782,H$83)+'СЕТ СН'!$H$12+СВЦЭМ!$D$10+'СЕТ СН'!$H$5-'СЕТ СН'!$H$20</f>
        <v>3988.60731708</v>
      </c>
      <c r="I94" s="36">
        <f>SUMIFS(СВЦЭМ!$C$39:$C$782,СВЦЭМ!$A$39:$A$782,$A94,СВЦЭМ!$B$39:$B$782,I$83)+'СЕТ СН'!$H$12+СВЦЭМ!$D$10+'СЕТ СН'!$H$5-'СЕТ СН'!$H$20</f>
        <v>3964.5841698300001</v>
      </c>
      <c r="J94" s="36">
        <f>SUMIFS(СВЦЭМ!$C$39:$C$782,СВЦЭМ!$A$39:$A$782,$A94,СВЦЭМ!$B$39:$B$782,J$83)+'СЕТ СН'!$H$12+СВЦЭМ!$D$10+'СЕТ СН'!$H$5-'СЕТ СН'!$H$20</f>
        <v>3921.3828637799998</v>
      </c>
      <c r="K94" s="36">
        <f>SUMIFS(СВЦЭМ!$C$39:$C$782,СВЦЭМ!$A$39:$A$782,$A94,СВЦЭМ!$B$39:$B$782,K$83)+'СЕТ СН'!$H$12+СВЦЭМ!$D$10+'СЕТ СН'!$H$5-'СЕТ СН'!$H$20</f>
        <v>3910.6643402600002</v>
      </c>
      <c r="L94" s="36">
        <f>SUMIFS(СВЦЭМ!$C$39:$C$782,СВЦЭМ!$A$39:$A$782,$A94,СВЦЭМ!$B$39:$B$782,L$83)+'СЕТ СН'!$H$12+СВЦЭМ!$D$10+'СЕТ СН'!$H$5-'СЕТ СН'!$H$20</f>
        <v>3900.0725789600001</v>
      </c>
      <c r="M94" s="36">
        <f>SUMIFS(СВЦЭМ!$C$39:$C$782,СВЦЭМ!$A$39:$A$782,$A94,СВЦЭМ!$B$39:$B$782,M$83)+'СЕТ СН'!$H$12+СВЦЭМ!$D$10+'СЕТ СН'!$H$5-'СЕТ СН'!$H$20</f>
        <v>3907.5625374700003</v>
      </c>
      <c r="N94" s="36">
        <f>SUMIFS(СВЦЭМ!$C$39:$C$782,СВЦЭМ!$A$39:$A$782,$A94,СВЦЭМ!$B$39:$B$782,N$83)+'СЕТ СН'!$H$12+СВЦЭМ!$D$10+'СЕТ СН'!$H$5-'СЕТ СН'!$H$20</f>
        <v>3907.2431884600001</v>
      </c>
      <c r="O94" s="36">
        <f>SUMIFS(СВЦЭМ!$C$39:$C$782,СВЦЭМ!$A$39:$A$782,$A94,СВЦЭМ!$B$39:$B$782,O$83)+'СЕТ СН'!$H$12+СВЦЭМ!$D$10+'СЕТ СН'!$H$5-'СЕТ СН'!$H$20</f>
        <v>3931.65565655</v>
      </c>
      <c r="P94" s="36">
        <f>SUMIFS(СВЦЭМ!$C$39:$C$782,СВЦЭМ!$A$39:$A$782,$A94,СВЦЭМ!$B$39:$B$782,P$83)+'СЕТ СН'!$H$12+СВЦЭМ!$D$10+'СЕТ СН'!$H$5-'СЕТ СН'!$H$20</f>
        <v>3942.0653399800003</v>
      </c>
      <c r="Q94" s="36">
        <f>SUMIFS(СВЦЭМ!$C$39:$C$782,СВЦЭМ!$A$39:$A$782,$A94,СВЦЭМ!$B$39:$B$782,Q$83)+'СЕТ СН'!$H$12+СВЦЭМ!$D$10+'СЕТ СН'!$H$5-'СЕТ СН'!$H$20</f>
        <v>3938.4644794200003</v>
      </c>
      <c r="R94" s="36">
        <f>SUMIFS(СВЦЭМ!$C$39:$C$782,СВЦЭМ!$A$39:$A$782,$A94,СВЦЭМ!$B$39:$B$782,R$83)+'СЕТ СН'!$H$12+СВЦЭМ!$D$10+'СЕТ СН'!$H$5-'СЕТ СН'!$H$20</f>
        <v>3927.8404354599998</v>
      </c>
      <c r="S94" s="36">
        <f>SUMIFS(СВЦЭМ!$C$39:$C$782,СВЦЭМ!$A$39:$A$782,$A94,СВЦЭМ!$B$39:$B$782,S$83)+'СЕТ СН'!$H$12+СВЦЭМ!$D$10+'СЕТ СН'!$H$5-'СЕТ СН'!$H$20</f>
        <v>3878.5240362499999</v>
      </c>
      <c r="T94" s="36">
        <f>SUMIFS(СВЦЭМ!$C$39:$C$782,СВЦЭМ!$A$39:$A$782,$A94,СВЦЭМ!$B$39:$B$782,T$83)+'СЕТ СН'!$H$12+СВЦЭМ!$D$10+'СЕТ СН'!$H$5-'СЕТ СН'!$H$20</f>
        <v>3849.1099608700001</v>
      </c>
      <c r="U94" s="36">
        <f>SUMIFS(СВЦЭМ!$C$39:$C$782,СВЦЭМ!$A$39:$A$782,$A94,СВЦЭМ!$B$39:$B$782,U$83)+'СЕТ СН'!$H$12+СВЦЭМ!$D$10+'СЕТ СН'!$H$5-'СЕТ СН'!$H$20</f>
        <v>3869.6158388399999</v>
      </c>
      <c r="V94" s="36">
        <f>SUMIFS(СВЦЭМ!$C$39:$C$782,СВЦЭМ!$A$39:$A$782,$A94,СВЦЭМ!$B$39:$B$782,V$83)+'СЕТ СН'!$H$12+СВЦЭМ!$D$10+'СЕТ СН'!$H$5-'СЕТ СН'!$H$20</f>
        <v>3891.91046319</v>
      </c>
      <c r="W94" s="36">
        <f>SUMIFS(СВЦЭМ!$C$39:$C$782,СВЦЭМ!$A$39:$A$782,$A94,СВЦЭМ!$B$39:$B$782,W$83)+'СЕТ СН'!$H$12+СВЦЭМ!$D$10+'СЕТ СН'!$H$5-'СЕТ СН'!$H$20</f>
        <v>3914.4002682300002</v>
      </c>
      <c r="X94" s="36">
        <f>SUMIFS(СВЦЭМ!$C$39:$C$782,СВЦЭМ!$A$39:$A$782,$A94,СВЦЭМ!$B$39:$B$782,X$83)+'СЕТ СН'!$H$12+СВЦЭМ!$D$10+'СЕТ СН'!$H$5-'СЕТ СН'!$H$20</f>
        <v>3934.8234531200001</v>
      </c>
      <c r="Y94" s="36">
        <f>SUMIFS(СВЦЭМ!$C$39:$C$782,СВЦЭМ!$A$39:$A$782,$A94,СВЦЭМ!$B$39:$B$782,Y$83)+'СЕТ СН'!$H$12+СВЦЭМ!$D$10+'СЕТ СН'!$H$5-'СЕТ СН'!$H$20</f>
        <v>3952.9650517300001</v>
      </c>
    </row>
    <row r="95" spans="1:25" ht="15.75" x14ac:dyDescent="0.2">
      <c r="A95" s="35">
        <f t="shared" si="2"/>
        <v>45272</v>
      </c>
      <c r="B95" s="36">
        <f>SUMIFS(СВЦЭМ!$C$39:$C$782,СВЦЭМ!$A$39:$A$782,$A95,СВЦЭМ!$B$39:$B$782,B$83)+'СЕТ СН'!$H$12+СВЦЭМ!$D$10+'СЕТ СН'!$H$5-'СЕТ СН'!$H$20</f>
        <v>4099.26873858</v>
      </c>
      <c r="C95" s="36">
        <f>SUMIFS(СВЦЭМ!$C$39:$C$782,СВЦЭМ!$A$39:$A$782,$A95,СВЦЭМ!$B$39:$B$782,C$83)+'СЕТ СН'!$H$12+СВЦЭМ!$D$10+'СЕТ СН'!$H$5-'СЕТ СН'!$H$20</f>
        <v>4129.32454719</v>
      </c>
      <c r="D95" s="36">
        <f>SUMIFS(СВЦЭМ!$C$39:$C$782,СВЦЭМ!$A$39:$A$782,$A95,СВЦЭМ!$B$39:$B$782,D$83)+'СЕТ СН'!$H$12+СВЦЭМ!$D$10+'СЕТ СН'!$H$5-'СЕТ СН'!$H$20</f>
        <v>4136.0837143200006</v>
      </c>
      <c r="E95" s="36">
        <f>SUMIFS(СВЦЭМ!$C$39:$C$782,СВЦЭМ!$A$39:$A$782,$A95,СВЦЭМ!$B$39:$B$782,E$83)+'СЕТ СН'!$H$12+СВЦЭМ!$D$10+'СЕТ СН'!$H$5-'СЕТ СН'!$H$20</f>
        <v>4152.2025957799997</v>
      </c>
      <c r="F95" s="36">
        <f>SUMIFS(СВЦЭМ!$C$39:$C$782,СВЦЭМ!$A$39:$A$782,$A95,СВЦЭМ!$B$39:$B$782,F$83)+'СЕТ СН'!$H$12+СВЦЭМ!$D$10+'СЕТ СН'!$H$5-'СЕТ СН'!$H$20</f>
        <v>4121.3718158700003</v>
      </c>
      <c r="G95" s="36">
        <f>SUMIFS(СВЦЭМ!$C$39:$C$782,СВЦЭМ!$A$39:$A$782,$A95,СВЦЭМ!$B$39:$B$782,G$83)+'СЕТ СН'!$H$12+СВЦЭМ!$D$10+'СЕТ СН'!$H$5-'СЕТ СН'!$H$20</f>
        <v>4107.9573719600003</v>
      </c>
      <c r="H95" s="36">
        <f>SUMIFS(СВЦЭМ!$C$39:$C$782,СВЦЭМ!$A$39:$A$782,$A95,СВЦЭМ!$B$39:$B$782,H$83)+'СЕТ СН'!$H$12+СВЦЭМ!$D$10+'СЕТ СН'!$H$5-'СЕТ СН'!$H$20</f>
        <v>4081.7251000900001</v>
      </c>
      <c r="I95" s="36">
        <f>SUMIFS(СВЦЭМ!$C$39:$C$782,СВЦЭМ!$A$39:$A$782,$A95,СВЦЭМ!$B$39:$B$782,I$83)+'СЕТ СН'!$H$12+СВЦЭМ!$D$10+'СЕТ СН'!$H$5-'СЕТ СН'!$H$20</f>
        <v>4021.8616661800002</v>
      </c>
      <c r="J95" s="36">
        <f>SUMIFS(СВЦЭМ!$C$39:$C$782,СВЦЭМ!$A$39:$A$782,$A95,СВЦЭМ!$B$39:$B$782,J$83)+'СЕТ СН'!$H$12+СВЦЭМ!$D$10+'СЕТ СН'!$H$5-'СЕТ СН'!$H$20</f>
        <v>3985.6272277500002</v>
      </c>
      <c r="K95" s="36">
        <f>SUMIFS(СВЦЭМ!$C$39:$C$782,СВЦЭМ!$A$39:$A$782,$A95,СВЦЭМ!$B$39:$B$782,K$83)+'СЕТ СН'!$H$12+СВЦЭМ!$D$10+'СЕТ СН'!$H$5-'СЕТ СН'!$H$20</f>
        <v>3974.6079086</v>
      </c>
      <c r="L95" s="36">
        <f>SUMIFS(СВЦЭМ!$C$39:$C$782,СВЦЭМ!$A$39:$A$782,$A95,СВЦЭМ!$B$39:$B$782,L$83)+'СЕТ СН'!$H$12+СВЦЭМ!$D$10+'СЕТ СН'!$H$5-'СЕТ СН'!$H$20</f>
        <v>3958.3318928799999</v>
      </c>
      <c r="M95" s="36">
        <f>SUMIFS(СВЦЭМ!$C$39:$C$782,СВЦЭМ!$A$39:$A$782,$A95,СВЦЭМ!$B$39:$B$782,M$83)+'СЕТ СН'!$H$12+СВЦЭМ!$D$10+'СЕТ СН'!$H$5-'СЕТ СН'!$H$20</f>
        <v>3985.0903061500003</v>
      </c>
      <c r="N95" s="36">
        <f>SUMIFS(СВЦЭМ!$C$39:$C$782,СВЦЭМ!$A$39:$A$782,$A95,СВЦЭМ!$B$39:$B$782,N$83)+'СЕТ СН'!$H$12+СВЦЭМ!$D$10+'СЕТ СН'!$H$5-'СЕТ СН'!$H$20</f>
        <v>3992.0826512100002</v>
      </c>
      <c r="O95" s="36">
        <f>SUMIFS(СВЦЭМ!$C$39:$C$782,СВЦЭМ!$A$39:$A$782,$A95,СВЦЭМ!$B$39:$B$782,O$83)+'СЕТ СН'!$H$12+СВЦЭМ!$D$10+'СЕТ СН'!$H$5-'СЕТ СН'!$H$20</f>
        <v>4002.18766009</v>
      </c>
      <c r="P95" s="36">
        <f>SUMIFS(СВЦЭМ!$C$39:$C$782,СВЦЭМ!$A$39:$A$782,$A95,СВЦЭМ!$B$39:$B$782,P$83)+'СЕТ СН'!$H$12+СВЦЭМ!$D$10+'СЕТ СН'!$H$5-'СЕТ СН'!$H$20</f>
        <v>3995.1075119699999</v>
      </c>
      <c r="Q95" s="36">
        <f>SUMIFS(СВЦЭМ!$C$39:$C$782,СВЦЭМ!$A$39:$A$782,$A95,СВЦЭМ!$B$39:$B$782,Q$83)+'СЕТ СН'!$H$12+СВЦЭМ!$D$10+'СЕТ СН'!$H$5-'СЕТ СН'!$H$20</f>
        <v>4012.09036264</v>
      </c>
      <c r="R95" s="36">
        <f>SUMIFS(СВЦЭМ!$C$39:$C$782,СВЦЭМ!$A$39:$A$782,$A95,СВЦЭМ!$B$39:$B$782,R$83)+'СЕТ СН'!$H$12+СВЦЭМ!$D$10+'СЕТ СН'!$H$5-'СЕТ СН'!$H$20</f>
        <v>4012.6886276599998</v>
      </c>
      <c r="S95" s="36">
        <f>SUMIFS(СВЦЭМ!$C$39:$C$782,СВЦЭМ!$A$39:$A$782,$A95,СВЦЭМ!$B$39:$B$782,S$83)+'СЕТ СН'!$H$12+СВЦЭМ!$D$10+'СЕТ СН'!$H$5-'СЕТ СН'!$H$20</f>
        <v>3964.42750798</v>
      </c>
      <c r="T95" s="36">
        <f>SUMIFS(СВЦЭМ!$C$39:$C$782,СВЦЭМ!$A$39:$A$782,$A95,СВЦЭМ!$B$39:$B$782,T$83)+'СЕТ СН'!$H$12+СВЦЭМ!$D$10+'СЕТ СН'!$H$5-'СЕТ СН'!$H$20</f>
        <v>3934.0232603100003</v>
      </c>
      <c r="U95" s="36">
        <f>SUMIFS(СВЦЭМ!$C$39:$C$782,СВЦЭМ!$A$39:$A$782,$A95,СВЦЭМ!$B$39:$B$782,U$83)+'СЕТ СН'!$H$12+СВЦЭМ!$D$10+'СЕТ СН'!$H$5-'СЕТ СН'!$H$20</f>
        <v>3947.8192108000003</v>
      </c>
      <c r="V95" s="36">
        <f>SUMIFS(СВЦЭМ!$C$39:$C$782,СВЦЭМ!$A$39:$A$782,$A95,СВЦЭМ!$B$39:$B$782,V$83)+'СЕТ СН'!$H$12+СВЦЭМ!$D$10+'СЕТ СН'!$H$5-'СЕТ СН'!$H$20</f>
        <v>3963.9530034600002</v>
      </c>
      <c r="W95" s="36">
        <f>SUMIFS(СВЦЭМ!$C$39:$C$782,СВЦЭМ!$A$39:$A$782,$A95,СВЦЭМ!$B$39:$B$782,W$83)+'СЕТ СН'!$H$12+СВЦЭМ!$D$10+'СЕТ СН'!$H$5-'СЕТ СН'!$H$20</f>
        <v>3977.8920799899997</v>
      </c>
      <c r="X95" s="36">
        <f>SUMIFS(СВЦЭМ!$C$39:$C$782,СВЦЭМ!$A$39:$A$782,$A95,СВЦЭМ!$B$39:$B$782,X$83)+'СЕТ СН'!$H$12+СВЦЭМ!$D$10+'СЕТ СН'!$H$5-'СЕТ СН'!$H$20</f>
        <v>4006.9350174400001</v>
      </c>
      <c r="Y95" s="36">
        <f>SUMIFS(СВЦЭМ!$C$39:$C$782,СВЦЭМ!$A$39:$A$782,$A95,СВЦЭМ!$B$39:$B$782,Y$83)+'СЕТ СН'!$H$12+СВЦЭМ!$D$10+'СЕТ СН'!$H$5-'СЕТ СН'!$H$20</f>
        <v>4038.5716538300003</v>
      </c>
    </row>
    <row r="96" spans="1:25" ht="15.75" x14ac:dyDescent="0.2">
      <c r="A96" s="35">
        <f t="shared" si="2"/>
        <v>45273</v>
      </c>
      <c r="B96" s="36">
        <f>SUMIFS(СВЦЭМ!$C$39:$C$782,СВЦЭМ!$A$39:$A$782,$A96,СВЦЭМ!$B$39:$B$782,B$83)+'СЕТ СН'!$H$12+СВЦЭМ!$D$10+'СЕТ СН'!$H$5-'СЕТ СН'!$H$20</f>
        <v>4023.9724041899999</v>
      </c>
      <c r="C96" s="36">
        <f>SUMIFS(СВЦЭМ!$C$39:$C$782,СВЦЭМ!$A$39:$A$782,$A96,СВЦЭМ!$B$39:$B$782,C$83)+'СЕТ СН'!$H$12+СВЦЭМ!$D$10+'СЕТ СН'!$H$5-'СЕТ СН'!$H$20</f>
        <v>4050.3173036400003</v>
      </c>
      <c r="D96" s="36">
        <f>SUMIFS(СВЦЭМ!$C$39:$C$782,СВЦЭМ!$A$39:$A$782,$A96,СВЦЭМ!$B$39:$B$782,D$83)+'СЕТ СН'!$H$12+СВЦЭМ!$D$10+'СЕТ СН'!$H$5-'СЕТ СН'!$H$20</f>
        <v>4082.9082498100001</v>
      </c>
      <c r="E96" s="36">
        <f>SUMIFS(СВЦЭМ!$C$39:$C$782,СВЦЭМ!$A$39:$A$782,$A96,СВЦЭМ!$B$39:$B$782,E$83)+'СЕТ СН'!$H$12+СВЦЭМ!$D$10+'СЕТ СН'!$H$5-'СЕТ СН'!$H$20</f>
        <v>4071.6669200300003</v>
      </c>
      <c r="F96" s="36">
        <f>SUMIFS(СВЦЭМ!$C$39:$C$782,СВЦЭМ!$A$39:$A$782,$A96,СВЦЭМ!$B$39:$B$782,F$83)+'СЕТ СН'!$H$12+СВЦЭМ!$D$10+'СЕТ СН'!$H$5-'СЕТ СН'!$H$20</f>
        <v>4087.2446525300002</v>
      </c>
      <c r="G96" s="36">
        <f>SUMIFS(СВЦЭМ!$C$39:$C$782,СВЦЭМ!$A$39:$A$782,$A96,СВЦЭМ!$B$39:$B$782,G$83)+'СЕТ СН'!$H$12+СВЦЭМ!$D$10+'СЕТ СН'!$H$5-'СЕТ СН'!$H$20</f>
        <v>4061.0657448000002</v>
      </c>
      <c r="H96" s="36">
        <f>SUMIFS(СВЦЭМ!$C$39:$C$782,СВЦЭМ!$A$39:$A$782,$A96,СВЦЭМ!$B$39:$B$782,H$83)+'СЕТ СН'!$H$12+СВЦЭМ!$D$10+'СЕТ СН'!$H$5-'СЕТ СН'!$H$20</f>
        <v>4001.2287127300001</v>
      </c>
      <c r="I96" s="36">
        <f>SUMIFS(СВЦЭМ!$C$39:$C$782,СВЦЭМ!$A$39:$A$782,$A96,СВЦЭМ!$B$39:$B$782,I$83)+'СЕТ СН'!$H$12+СВЦЭМ!$D$10+'СЕТ СН'!$H$5-'СЕТ СН'!$H$20</f>
        <v>3911.6593878900003</v>
      </c>
      <c r="J96" s="36">
        <f>SUMIFS(СВЦЭМ!$C$39:$C$782,СВЦЭМ!$A$39:$A$782,$A96,СВЦЭМ!$B$39:$B$782,J$83)+'СЕТ СН'!$H$12+СВЦЭМ!$D$10+'СЕТ СН'!$H$5-'СЕТ СН'!$H$20</f>
        <v>3873.23255703</v>
      </c>
      <c r="K96" s="36">
        <f>SUMIFS(СВЦЭМ!$C$39:$C$782,СВЦЭМ!$A$39:$A$782,$A96,СВЦЭМ!$B$39:$B$782,K$83)+'СЕТ СН'!$H$12+СВЦЭМ!$D$10+'СЕТ СН'!$H$5-'СЕТ СН'!$H$20</f>
        <v>3909.7454512599998</v>
      </c>
      <c r="L96" s="36">
        <f>SUMIFS(СВЦЭМ!$C$39:$C$782,СВЦЭМ!$A$39:$A$782,$A96,СВЦЭМ!$B$39:$B$782,L$83)+'СЕТ СН'!$H$12+СВЦЭМ!$D$10+'СЕТ СН'!$H$5-'СЕТ СН'!$H$20</f>
        <v>3896.2825288399999</v>
      </c>
      <c r="M96" s="36">
        <f>SUMIFS(СВЦЭМ!$C$39:$C$782,СВЦЭМ!$A$39:$A$782,$A96,СВЦЭМ!$B$39:$B$782,M$83)+'СЕТ СН'!$H$12+СВЦЭМ!$D$10+'СЕТ СН'!$H$5-'СЕТ СН'!$H$20</f>
        <v>3928.08042024</v>
      </c>
      <c r="N96" s="36">
        <f>SUMIFS(СВЦЭМ!$C$39:$C$782,СВЦЭМ!$A$39:$A$782,$A96,СВЦЭМ!$B$39:$B$782,N$83)+'СЕТ СН'!$H$12+СВЦЭМ!$D$10+'СЕТ СН'!$H$5-'СЕТ СН'!$H$20</f>
        <v>3939.9766380199999</v>
      </c>
      <c r="O96" s="36">
        <f>SUMIFS(СВЦЭМ!$C$39:$C$782,СВЦЭМ!$A$39:$A$782,$A96,СВЦЭМ!$B$39:$B$782,O$83)+'СЕТ СН'!$H$12+СВЦЭМ!$D$10+'СЕТ СН'!$H$5-'СЕТ СН'!$H$20</f>
        <v>3957.1576238300004</v>
      </c>
      <c r="P96" s="36">
        <f>SUMIFS(СВЦЭМ!$C$39:$C$782,СВЦЭМ!$A$39:$A$782,$A96,СВЦЭМ!$B$39:$B$782,P$83)+'СЕТ СН'!$H$12+СВЦЭМ!$D$10+'СЕТ СН'!$H$5-'СЕТ СН'!$H$20</f>
        <v>3958.5822839900002</v>
      </c>
      <c r="Q96" s="36">
        <f>SUMIFS(СВЦЭМ!$C$39:$C$782,СВЦЭМ!$A$39:$A$782,$A96,СВЦЭМ!$B$39:$B$782,Q$83)+'СЕТ СН'!$H$12+СВЦЭМ!$D$10+'СЕТ СН'!$H$5-'СЕТ СН'!$H$20</f>
        <v>3957.3123563899999</v>
      </c>
      <c r="R96" s="36">
        <f>SUMIFS(СВЦЭМ!$C$39:$C$782,СВЦЭМ!$A$39:$A$782,$A96,СВЦЭМ!$B$39:$B$782,R$83)+'СЕТ СН'!$H$12+СВЦЭМ!$D$10+'СЕТ СН'!$H$5-'СЕТ СН'!$H$20</f>
        <v>3945.41533858</v>
      </c>
      <c r="S96" s="36">
        <f>SUMIFS(СВЦЭМ!$C$39:$C$782,СВЦЭМ!$A$39:$A$782,$A96,СВЦЭМ!$B$39:$B$782,S$83)+'СЕТ СН'!$H$12+СВЦЭМ!$D$10+'СЕТ СН'!$H$5-'СЕТ СН'!$H$20</f>
        <v>3856.4193857600003</v>
      </c>
      <c r="T96" s="36">
        <f>SUMIFS(СВЦЭМ!$C$39:$C$782,СВЦЭМ!$A$39:$A$782,$A96,СВЦЭМ!$B$39:$B$782,T$83)+'СЕТ СН'!$H$12+СВЦЭМ!$D$10+'СЕТ СН'!$H$5-'СЕТ СН'!$H$20</f>
        <v>3835.9751988600001</v>
      </c>
      <c r="U96" s="36">
        <f>SUMIFS(СВЦЭМ!$C$39:$C$782,СВЦЭМ!$A$39:$A$782,$A96,СВЦЭМ!$B$39:$B$782,U$83)+'СЕТ СН'!$H$12+СВЦЭМ!$D$10+'СЕТ СН'!$H$5-'СЕТ СН'!$H$20</f>
        <v>3849.5885159700001</v>
      </c>
      <c r="V96" s="36">
        <f>SUMIFS(СВЦЭМ!$C$39:$C$782,СВЦЭМ!$A$39:$A$782,$A96,СВЦЭМ!$B$39:$B$782,V$83)+'СЕТ СН'!$H$12+СВЦЭМ!$D$10+'СЕТ СН'!$H$5-'СЕТ СН'!$H$20</f>
        <v>3837.09138085</v>
      </c>
      <c r="W96" s="36">
        <f>SUMIFS(СВЦЭМ!$C$39:$C$782,СВЦЭМ!$A$39:$A$782,$A96,СВЦЭМ!$B$39:$B$782,W$83)+'СЕТ СН'!$H$12+СВЦЭМ!$D$10+'СЕТ СН'!$H$5-'СЕТ СН'!$H$20</f>
        <v>3849.9595932000002</v>
      </c>
      <c r="X96" s="36">
        <f>SUMIFS(СВЦЭМ!$C$39:$C$782,СВЦЭМ!$A$39:$A$782,$A96,СВЦЭМ!$B$39:$B$782,X$83)+'СЕТ СН'!$H$12+СВЦЭМ!$D$10+'СЕТ СН'!$H$5-'СЕТ СН'!$H$20</f>
        <v>3880.6930327500004</v>
      </c>
      <c r="Y96" s="36">
        <f>SUMIFS(СВЦЭМ!$C$39:$C$782,СВЦЭМ!$A$39:$A$782,$A96,СВЦЭМ!$B$39:$B$782,Y$83)+'СЕТ СН'!$H$12+СВЦЭМ!$D$10+'СЕТ СН'!$H$5-'СЕТ СН'!$H$20</f>
        <v>3903.5180519200003</v>
      </c>
    </row>
    <row r="97" spans="1:25" ht="15.75" x14ac:dyDescent="0.2">
      <c r="A97" s="35">
        <f t="shared" si="2"/>
        <v>45274</v>
      </c>
      <c r="B97" s="36">
        <f>SUMIFS(СВЦЭМ!$C$39:$C$782,СВЦЭМ!$A$39:$A$782,$A97,СВЦЭМ!$B$39:$B$782,B$83)+'СЕТ СН'!$H$12+СВЦЭМ!$D$10+'СЕТ СН'!$H$5-'СЕТ СН'!$H$20</f>
        <v>4014.5111703399998</v>
      </c>
      <c r="C97" s="36">
        <f>SUMIFS(СВЦЭМ!$C$39:$C$782,СВЦЭМ!$A$39:$A$782,$A97,СВЦЭМ!$B$39:$B$782,C$83)+'СЕТ СН'!$H$12+СВЦЭМ!$D$10+'СЕТ СН'!$H$5-'СЕТ СН'!$H$20</f>
        <v>4049.2533225799998</v>
      </c>
      <c r="D97" s="36">
        <f>SUMIFS(СВЦЭМ!$C$39:$C$782,СВЦЭМ!$A$39:$A$782,$A97,СВЦЭМ!$B$39:$B$782,D$83)+'СЕТ СН'!$H$12+СВЦЭМ!$D$10+'СЕТ СН'!$H$5-'СЕТ СН'!$H$20</f>
        <v>4075.2257048500001</v>
      </c>
      <c r="E97" s="36">
        <f>SUMIFS(СВЦЭМ!$C$39:$C$782,СВЦЭМ!$A$39:$A$782,$A97,СВЦЭМ!$B$39:$B$782,E$83)+'СЕТ СН'!$H$12+СВЦЭМ!$D$10+'СЕТ СН'!$H$5-'СЕТ СН'!$H$20</f>
        <v>4083.1838465299998</v>
      </c>
      <c r="F97" s="36">
        <f>SUMIFS(СВЦЭМ!$C$39:$C$782,СВЦЭМ!$A$39:$A$782,$A97,СВЦЭМ!$B$39:$B$782,F$83)+'СЕТ СН'!$H$12+СВЦЭМ!$D$10+'СЕТ СН'!$H$5-'СЕТ СН'!$H$20</f>
        <v>4080.6255398000003</v>
      </c>
      <c r="G97" s="36">
        <f>SUMIFS(СВЦЭМ!$C$39:$C$782,СВЦЭМ!$A$39:$A$782,$A97,СВЦЭМ!$B$39:$B$782,G$83)+'СЕТ СН'!$H$12+СВЦЭМ!$D$10+'СЕТ СН'!$H$5-'СЕТ СН'!$H$20</f>
        <v>4062.9680237500002</v>
      </c>
      <c r="H97" s="36">
        <f>SUMIFS(СВЦЭМ!$C$39:$C$782,СВЦЭМ!$A$39:$A$782,$A97,СВЦЭМ!$B$39:$B$782,H$83)+'СЕТ СН'!$H$12+СВЦЭМ!$D$10+'СЕТ СН'!$H$5-'СЕТ СН'!$H$20</f>
        <v>4014.0931493500002</v>
      </c>
      <c r="I97" s="36">
        <f>SUMIFS(СВЦЭМ!$C$39:$C$782,СВЦЭМ!$A$39:$A$782,$A97,СВЦЭМ!$B$39:$B$782,I$83)+'СЕТ СН'!$H$12+СВЦЭМ!$D$10+'СЕТ СН'!$H$5-'СЕТ СН'!$H$20</f>
        <v>3965.0350488000004</v>
      </c>
      <c r="J97" s="36">
        <f>SUMIFS(СВЦЭМ!$C$39:$C$782,СВЦЭМ!$A$39:$A$782,$A97,СВЦЭМ!$B$39:$B$782,J$83)+'СЕТ СН'!$H$12+СВЦЭМ!$D$10+'СЕТ СН'!$H$5-'СЕТ СН'!$H$20</f>
        <v>3913.6406992399998</v>
      </c>
      <c r="K97" s="36">
        <f>SUMIFS(СВЦЭМ!$C$39:$C$782,СВЦЭМ!$A$39:$A$782,$A97,СВЦЭМ!$B$39:$B$782,K$83)+'СЕТ СН'!$H$12+СВЦЭМ!$D$10+'СЕТ СН'!$H$5-'СЕТ СН'!$H$20</f>
        <v>3911.0393945000001</v>
      </c>
      <c r="L97" s="36">
        <f>SUMIFS(СВЦЭМ!$C$39:$C$782,СВЦЭМ!$A$39:$A$782,$A97,СВЦЭМ!$B$39:$B$782,L$83)+'СЕТ СН'!$H$12+СВЦЭМ!$D$10+'СЕТ СН'!$H$5-'СЕТ СН'!$H$20</f>
        <v>3921.7012107</v>
      </c>
      <c r="M97" s="36">
        <f>SUMIFS(СВЦЭМ!$C$39:$C$782,СВЦЭМ!$A$39:$A$782,$A97,СВЦЭМ!$B$39:$B$782,M$83)+'СЕТ СН'!$H$12+СВЦЭМ!$D$10+'СЕТ СН'!$H$5-'СЕТ СН'!$H$20</f>
        <v>3933.4439447300001</v>
      </c>
      <c r="N97" s="36">
        <f>SUMIFS(СВЦЭМ!$C$39:$C$782,СВЦЭМ!$A$39:$A$782,$A97,СВЦЭМ!$B$39:$B$782,N$83)+'СЕТ СН'!$H$12+СВЦЭМ!$D$10+'СЕТ СН'!$H$5-'СЕТ СН'!$H$20</f>
        <v>3967.7446913399999</v>
      </c>
      <c r="O97" s="36">
        <f>SUMIFS(СВЦЭМ!$C$39:$C$782,СВЦЭМ!$A$39:$A$782,$A97,СВЦЭМ!$B$39:$B$782,O$83)+'СЕТ СН'!$H$12+СВЦЭМ!$D$10+'СЕТ СН'!$H$5-'СЕТ СН'!$H$20</f>
        <v>3967.54337949</v>
      </c>
      <c r="P97" s="36">
        <f>SUMIFS(СВЦЭМ!$C$39:$C$782,СВЦЭМ!$A$39:$A$782,$A97,СВЦЭМ!$B$39:$B$782,P$83)+'СЕТ СН'!$H$12+СВЦЭМ!$D$10+'СЕТ СН'!$H$5-'СЕТ СН'!$H$20</f>
        <v>3993.5096141900003</v>
      </c>
      <c r="Q97" s="36">
        <f>SUMIFS(СВЦЭМ!$C$39:$C$782,СВЦЭМ!$A$39:$A$782,$A97,СВЦЭМ!$B$39:$B$782,Q$83)+'СЕТ СН'!$H$12+СВЦЭМ!$D$10+'СЕТ СН'!$H$5-'СЕТ СН'!$H$20</f>
        <v>3988.4630065900001</v>
      </c>
      <c r="R97" s="36">
        <f>SUMIFS(СВЦЭМ!$C$39:$C$782,СВЦЭМ!$A$39:$A$782,$A97,СВЦЭМ!$B$39:$B$782,R$83)+'СЕТ СН'!$H$12+СВЦЭМ!$D$10+'СЕТ СН'!$H$5-'СЕТ СН'!$H$20</f>
        <v>3988.2821626800001</v>
      </c>
      <c r="S97" s="36">
        <f>SUMIFS(СВЦЭМ!$C$39:$C$782,СВЦЭМ!$A$39:$A$782,$A97,СВЦЭМ!$B$39:$B$782,S$83)+'СЕТ СН'!$H$12+СВЦЭМ!$D$10+'СЕТ СН'!$H$5-'СЕТ СН'!$H$20</f>
        <v>3977.20008762</v>
      </c>
      <c r="T97" s="36">
        <f>SUMIFS(СВЦЭМ!$C$39:$C$782,СВЦЭМ!$A$39:$A$782,$A97,СВЦЭМ!$B$39:$B$782,T$83)+'СЕТ СН'!$H$12+СВЦЭМ!$D$10+'СЕТ СН'!$H$5-'СЕТ СН'!$H$20</f>
        <v>3935.8403598599998</v>
      </c>
      <c r="U97" s="36">
        <f>SUMIFS(СВЦЭМ!$C$39:$C$782,СВЦЭМ!$A$39:$A$782,$A97,СВЦЭМ!$B$39:$B$782,U$83)+'СЕТ СН'!$H$12+СВЦЭМ!$D$10+'СЕТ СН'!$H$5-'СЕТ СН'!$H$20</f>
        <v>3917.5084188400001</v>
      </c>
      <c r="V97" s="36">
        <f>SUMIFS(СВЦЭМ!$C$39:$C$782,СВЦЭМ!$A$39:$A$782,$A97,СВЦЭМ!$B$39:$B$782,V$83)+'СЕТ СН'!$H$12+СВЦЭМ!$D$10+'СЕТ СН'!$H$5-'СЕТ СН'!$H$20</f>
        <v>3902.9338687700001</v>
      </c>
      <c r="W97" s="36">
        <f>SUMIFS(СВЦЭМ!$C$39:$C$782,СВЦЭМ!$A$39:$A$782,$A97,СВЦЭМ!$B$39:$B$782,W$83)+'СЕТ СН'!$H$12+СВЦЭМ!$D$10+'СЕТ СН'!$H$5-'СЕТ СН'!$H$20</f>
        <v>3933.5894243000002</v>
      </c>
      <c r="X97" s="36">
        <f>SUMIFS(СВЦЭМ!$C$39:$C$782,СВЦЭМ!$A$39:$A$782,$A97,СВЦЭМ!$B$39:$B$782,X$83)+'СЕТ СН'!$H$12+СВЦЭМ!$D$10+'СЕТ СН'!$H$5-'СЕТ СН'!$H$20</f>
        <v>3974.05389818</v>
      </c>
      <c r="Y97" s="36">
        <f>SUMIFS(СВЦЭМ!$C$39:$C$782,СВЦЭМ!$A$39:$A$782,$A97,СВЦЭМ!$B$39:$B$782,Y$83)+'СЕТ СН'!$H$12+СВЦЭМ!$D$10+'СЕТ СН'!$H$5-'СЕТ СН'!$H$20</f>
        <v>4009.7870961799999</v>
      </c>
    </row>
    <row r="98" spans="1:25" ht="15.75" x14ac:dyDescent="0.2">
      <c r="A98" s="35">
        <f t="shared" si="2"/>
        <v>45275</v>
      </c>
      <c r="B98" s="36">
        <f>SUMIFS(СВЦЭМ!$C$39:$C$782,СВЦЭМ!$A$39:$A$782,$A98,СВЦЭМ!$B$39:$B$782,B$83)+'СЕТ СН'!$H$12+СВЦЭМ!$D$10+'СЕТ СН'!$H$5-'СЕТ СН'!$H$20</f>
        <v>3985.8553479700004</v>
      </c>
      <c r="C98" s="36">
        <f>SUMIFS(СВЦЭМ!$C$39:$C$782,СВЦЭМ!$A$39:$A$782,$A98,СВЦЭМ!$B$39:$B$782,C$83)+'СЕТ СН'!$H$12+СВЦЭМ!$D$10+'СЕТ СН'!$H$5-'СЕТ СН'!$H$20</f>
        <v>4061.62369799</v>
      </c>
      <c r="D98" s="36">
        <f>SUMIFS(СВЦЭМ!$C$39:$C$782,СВЦЭМ!$A$39:$A$782,$A98,СВЦЭМ!$B$39:$B$782,D$83)+'СЕТ СН'!$H$12+СВЦЭМ!$D$10+'СЕТ СН'!$H$5-'СЕТ СН'!$H$20</f>
        <v>4077.6301441099999</v>
      </c>
      <c r="E98" s="36">
        <f>SUMIFS(СВЦЭМ!$C$39:$C$782,СВЦЭМ!$A$39:$A$782,$A98,СВЦЭМ!$B$39:$B$782,E$83)+'СЕТ СН'!$H$12+СВЦЭМ!$D$10+'СЕТ СН'!$H$5-'СЕТ СН'!$H$20</f>
        <v>4095.3194658700004</v>
      </c>
      <c r="F98" s="36">
        <f>SUMIFS(СВЦЭМ!$C$39:$C$782,СВЦЭМ!$A$39:$A$782,$A98,СВЦЭМ!$B$39:$B$782,F$83)+'СЕТ СН'!$H$12+СВЦЭМ!$D$10+'СЕТ СН'!$H$5-'СЕТ СН'!$H$20</f>
        <v>4096.7816894799998</v>
      </c>
      <c r="G98" s="36">
        <f>SUMIFS(СВЦЭМ!$C$39:$C$782,СВЦЭМ!$A$39:$A$782,$A98,СВЦЭМ!$B$39:$B$782,G$83)+'СЕТ СН'!$H$12+СВЦЭМ!$D$10+'СЕТ СН'!$H$5-'СЕТ СН'!$H$20</f>
        <v>4075.1687503900002</v>
      </c>
      <c r="H98" s="36">
        <f>SUMIFS(СВЦЭМ!$C$39:$C$782,СВЦЭМ!$A$39:$A$782,$A98,СВЦЭМ!$B$39:$B$782,H$83)+'СЕТ СН'!$H$12+СВЦЭМ!$D$10+'СЕТ СН'!$H$5-'СЕТ СН'!$H$20</f>
        <v>4020.9704888799997</v>
      </c>
      <c r="I98" s="36">
        <f>SUMIFS(СВЦЭМ!$C$39:$C$782,СВЦЭМ!$A$39:$A$782,$A98,СВЦЭМ!$B$39:$B$782,I$83)+'СЕТ СН'!$H$12+СВЦЭМ!$D$10+'СЕТ СН'!$H$5-'СЕТ СН'!$H$20</f>
        <v>4002.4730903500003</v>
      </c>
      <c r="J98" s="36">
        <f>SUMIFS(СВЦЭМ!$C$39:$C$782,СВЦЭМ!$A$39:$A$782,$A98,СВЦЭМ!$B$39:$B$782,J$83)+'СЕТ СН'!$H$12+СВЦЭМ!$D$10+'СЕТ СН'!$H$5-'СЕТ СН'!$H$20</f>
        <v>3965.4578039899998</v>
      </c>
      <c r="K98" s="36">
        <f>SUMIFS(СВЦЭМ!$C$39:$C$782,СВЦЭМ!$A$39:$A$782,$A98,СВЦЭМ!$B$39:$B$782,K$83)+'СЕТ СН'!$H$12+СВЦЭМ!$D$10+'СЕТ СН'!$H$5-'СЕТ СН'!$H$20</f>
        <v>3938.0621537100001</v>
      </c>
      <c r="L98" s="36">
        <f>SUMIFS(СВЦЭМ!$C$39:$C$782,СВЦЭМ!$A$39:$A$782,$A98,СВЦЭМ!$B$39:$B$782,L$83)+'СЕТ СН'!$H$12+СВЦЭМ!$D$10+'СЕТ СН'!$H$5-'СЕТ СН'!$H$20</f>
        <v>3936.8928187400002</v>
      </c>
      <c r="M98" s="36">
        <f>SUMIFS(СВЦЭМ!$C$39:$C$782,СВЦЭМ!$A$39:$A$782,$A98,СВЦЭМ!$B$39:$B$782,M$83)+'СЕТ СН'!$H$12+СВЦЭМ!$D$10+'СЕТ СН'!$H$5-'СЕТ СН'!$H$20</f>
        <v>3960.8039018099998</v>
      </c>
      <c r="N98" s="36">
        <f>SUMIFS(СВЦЭМ!$C$39:$C$782,СВЦЭМ!$A$39:$A$782,$A98,СВЦЭМ!$B$39:$B$782,N$83)+'СЕТ СН'!$H$12+СВЦЭМ!$D$10+'СЕТ СН'!$H$5-'СЕТ СН'!$H$20</f>
        <v>3965.1199924399998</v>
      </c>
      <c r="O98" s="36">
        <f>SUMIFS(СВЦЭМ!$C$39:$C$782,СВЦЭМ!$A$39:$A$782,$A98,СВЦЭМ!$B$39:$B$782,O$83)+'СЕТ СН'!$H$12+СВЦЭМ!$D$10+'СЕТ СН'!$H$5-'СЕТ СН'!$H$20</f>
        <v>3982.09379012</v>
      </c>
      <c r="P98" s="36">
        <f>SUMIFS(СВЦЭМ!$C$39:$C$782,СВЦЭМ!$A$39:$A$782,$A98,СВЦЭМ!$B$39:$B$782,P$83)+'СЕТ СН'!$H$12+СВЦЭМ!$D$10+'СЕТ СН'!$H$5-'СЕТ СН'!$H$20</f>
        <v>3987.8352002900001</v>
      </c>
      <c r="Q98" s="36">
        <f>SUMIFS(СВЦЭМ!$C$39:$C$782,СВЦЭМ!$A$39:$A$782,$A98,СВЦЭМ!$B$39:$B$782,Q$83)+'СЕТ СН'!$H$12+СВЦЭМ!$D$10+'СЕТ СН'!$H$5-'СЕТ СН'!$H$20</f>
        <v>4000.2354901400004</v>
      </c>
      <c r="R98" s="36">
        <f>SUMIFS(СВЦЭМ!$C$39:$C$782,СВЦЭМ!$A$39:$A$782,$A98,СВЦЭМ!$B$39:$B$782,R$83)+'СЕТ СН'!$H$12+СВЦЭМ!$D$10+'СЕТ СН'!$H$5-'СЕТ СН'!$H$20</f>
        <v>3988.0579325500003</v>
      </c>
      <c r="S98" s="36">
        <f>SUMIFS(СВЦЭМ!$C$39:$C$782,СВЦЭМ!$A$39:$A$782,$A98,СВЦЭМ!$B$39:$B$782,S$83)+'СЕТ СН'!$H$12+СВЦЭМ!$D$10+'СЕТ СН'!$H$5-'СЕТ СН'!$H$20</f>
        <v>3940.1591662299998</v>
      </c>
      <c r="T98" s="36">
        <f>SUMIFS(СВЦЭМ!$C$39:$C$782,СВЦЭМ!$A$39:$A$782,$A98,СВЦЭМ!$B$39:$B$782,T$83)+'СЕТ СН'!$H$12+СВЦЭМ!$D$10+'СЕТ СН'!$H$5-'СЕТ СН'!$H$20</f>
        <v>3920.31997065</v>
      </c>
      <c r="U98" s="36">
        <f>SUMIFS(СВЦЭМ!$C$39:$C$782,СВЦЭМ!$A$39:$A$782,$A98,СВЦЭМ!$B$39:$B$782,U$83)+'СЕТ СН'!$H$12+СВЦЭМ!$D$10+'СЕТ СН'!$H$5-'СЕТ СН'!$H$20</f>
        <v>3941.3037338000004</v>
      </c>
      <c r="V98" s="36">
        <f>SUMIFS(СВЦЭМ!$C$39:$C$782,СВЦЭМ!$A$39:$A$782,$A98,СВЦЭМ!$B$39:$B$782,V$83)+'СЕТ СН'!$H$12+СВЦЭМ!$D$10+'СЕТ СН'!$H$5-'СЕТ СН'!$H$20</f>
        <v>3950.6529443600002</v>
      </c>
      <c r="W98" s="36">
        <f>SUMIFS(СВЦЭМ!$C$39:$C$782,СВЦЭМ!$A$39:$A$782,$A98,СВЦЭМ!$B$39:$B$782,W$83)+'СЕТ СН'!$H$12+СВЦЭМ!$D$10+'СЕТ СН'!$H$5-'СЕТ СН'!$H$20</f>
        <v>3961.4606302800003</v>
      </c>
      <c r="X98" s="36">
        <f>SUMIFS(СВЦЭМ!$C$39:$C$782,СВЦЭМ!$A$39:$A$782,$A98,СВЦЭМ!$B$39:$B$782,X$83)+'СЕТ СН'!$H$12+СВЦЭМ!$D$10+'СЕТ СН'!$H$5-'СЕТ СН'!$H$20</f>
        <v>3977.0322329800001</v>
      </c>
      <c r="Y98" s="36">
        <f>SUMIFS(СВЦЭМ!$C$39:$C$782,СВЦЭМ!$A$39:$A$782,$A98,СВЦЭМ!$B$39:$B$782,Y$83)+'СЕТ СН'!$H$12+СВЦЭМ!$D$10+'СЕТ СН'!$H$5-'СЕТ СН'!$H$20</f>
        <v>4008.5885217800001</v>
      </c>
    </row>
    <row r="99" spans="1:25" ht="15.75" x14ac:dyDescent="0.2">
      <c r="A99" s="35">
        <f t="shared" si="2"/>
        <v>45276</v>
      </c>
      <c r="B99" s="36">
        <f>SUMIFS(СВЦЭМ!$C$39:$C$782,СВЦЭМ!$A$39:$A$782,$A99,СВЦЭМ!$B$39:$B$782,B$83)+'СЕТ СН'!$H$12+СВЦЭМ!$D$10+'СЕТ СН'!$H$5-'СЕТ СН'!$H$20</f>
        <v>4011.6451622900004</v>
      </c>
      <c r="C99" s="36">
        <f>SUMIFS(СВЦЭМ!$C$39:$C$782,СВЦЭМ!$A$39:$A$782,$A99,СВЦЭМ!$B$39:$B$782,C$83)+'СЕТ СН'!$H$12+СВЦЭМ!$D$10+'СЕТ СН'!$H$5-'СЕТ СН'!$H$20</f>
        <v>4047.3074827600003</v>
      </c>
      <c r="D99" s="36">
        <f>SUMIFS(СВЦЭМ!$C$39:$C$782,СВЦЭМ!$A$39:$A$782,$A99,СВЦЭМ!$B$39:$B$782,D$83)+'СЕТ СН'!$H$12+СВЦЭМ!$D$10+'СЕТ СН'!$H$5-'СЕТ СН'!$H$20</f>
        <v>4092.7266240400004</v>
      </c>
      <c r="E99" s="36">
        <f>SUMIFS(СВЦЭМ!$C$39:$C$782,СВЦЭМ!$A$39:$A$782,$A99,СВЦЭМ!$B$39:$B$782,E$83)+'СЕТ СН'!$H$12+СВЦЭМ!$D$10+'СЕТ СН'!$H$5-'СЕТ СН'!$H$20</f>
        <v>4100.1869557099999</v>
      </c>
      <c r="F99" s="36">
        <f>SUMIFS(СВЦЭМ!$C$39:$C$782,СВЦЭМ!$A$39:$A$782,$A99,СВЦЭМ!$B$39:$B$782,F$83)+'СЕТ СН'!$H$12+СВЦЭМ!$D$10+'СЕТ СН'!$H$5-'СЕТ СН'!$H$20</f>
        <v>4090.1097379600001</v>
      </c>
      <c r="G99" s="36">
        <f>SUMIFS(СВЦЭМ!$C$39:$C$782,СВЦЭМ!$A$39:$A$782,$A99,СВЦЭМ!$B$39:$B$782,G$83)+'СЕТ СН'!$H$12+СВЦЭМ!$D$10+'СЕТ СН'!$H$5-'СЕТ СН'!$H$20</f>
        <v>4085.0751266400002</v>
      </c>
      <c r="H99" s="36">
        <f>SUMIFS(СВЦЭМ!$C$39:$C$782,СВЦЭМ!$A$39:$A$782,$A99,СВЦЭМ!$B$39:$B$782,H$83)+'СЕТ СН'!$H$12+СВЦЭМ!$D$10+'СЕТ СН'!$H$5-'СЕТ СН'!$H$20</f>
        <v>4040.1755817000003</v>
      </c>
      <c r="I99" s="36">
        <f>SUMIFS(СВЦЭМ!$C$39:$C$782,СВЦЭМ!$A$39:$A$782,$A99,СВЦЭМ!$B$39:$B$782,I$83)+'СЕТ СН'!$H$12+СВЦЭМ!$D$10+'СЕТ СН'!$H$5-'СЕТ СН'!$H$20</f>
        <v>4005.75834184</v>
      </c>
      <c r="J99" s="36">
        <f>SUMIFS(СВЦЭМ!$C$39:$C$782,СВЦЭМ!$A$39:$A$782,$A99,СВЦЭМ!$B$39:$B$782,J$83)+'СЕТ СН'!$H$12+СВЦЭМ!$D$10+'СЕТ СН'!$H$5-'СЕТ СН'!$H$20</f>
        <v>3967.91399495</v>
      </c>
      <c r="K99" s="36">
        <f>SUMIFS(СВЦЭМ!$C$39:$C$782,СВЦЭМ!$A$39:$A$782,$A99,СВЦЭМ!$B$39:$B$782,K$83)+'СЕТ СН'!$H$12+СВЦЭМ!$D$10+'СЕТ СН'!$H$5-'СЕТ СН'!$H$20</f>
        <v>3925.8765729900001</v>
      </c>
      <c r="L99" s="36">
        <f>SUMIFS(СВЦЭМ!$C$39:$C$782,СВЦЭМ!$A$39:$A$782,$A99,СВЦЭМ!$B$39:$B$782,L$83)+'СЕТ СН'!$H$12+СВЦЭМ!$D$10+'СЕТ СН'!$H$5-'СЕТ СН'!$H$20</f>
        <v>3881.61932226</v>
      </c>
      <c r="M99" s="36">
        <f>SUMIFS(СВЦЭМ!$C$39:$C$782,СВЦЭМ!$A$39:$A$782,$A99,СВЦЭМ!$B$39:$B$782,M$83)+'СЕТ СН'!$H$12+СВЦЭМ!$D$10+'СЕТ СН'!$H$5-'СЕТ СН'!$H$20</f>
        <v>3861.7465759200004</v>
      </c>
      <c r="N99" s="36">
        <f>SUMIFS(СВЦЭМ!$C$39:$C$782,СВЦЭМ!$A$39:$A$782,$A99,СВЦЭМ!$B$39:$B$782,N$83)+'СЕТ СН'!$H$12+СВЦЭМ!$D$10+'СЕТ СН'!$H$5-'СЕТ СН'!$H$20</f>
        <v>3885.3303254800003</v>
      </c>
      <c r="O99" s="36">
        <f>SUMIFS(СВЦЭМ!$C$39:$C$782,СВЦЭМ!$A$39:$A$782,$A99,СВЦЭМ!$B$39:$B$782,O$83)+'СЕТ СН'!$H$12+СВЦЭМ!$D$10+'СЕТ СН'!$H$5-'СЕТ СН'!$H$20</f>
        <v>3897.1224301100001</v>
      </c>
      <c r="P99" s="36">
        <f>SUMIFS(СВЦЭМ!$C$39:$C$782,СВЦЭМ!$A$39:$A$782,$A99,СВЦЭМ!$B$39:$B$782,P$83)+'СЕТ СН'!$H$12+СВЦЭМ!$D$10+'СЕТ СН'!$H$5-'СЕТ СН'!$H$20</f>
        <v>3884.1200589700002</v>
      </c>
      <c r="Q99" s="36">
        <f>SUMIFS(СВЦЭМ!$C$39:$C$782,СВЦЭМ!$A$39:$A$782,$A99,СВЦЭМ!$B$39:$B$782,Q$83)+'СЕТ СН'!$H$12+СВЦЭМ!$D$10+'СЕТ СН'!$H$5-'СЕТ СН'!$H$20</f>
        <v>3902.1714108900001</v>
      </c>
      <c r="R99" s="36">
        <f>SUMIFS(СВЦЭМ!$C$39:$C$782,СВЦЭМ!$A$39:$A$782,$A99,СВЦЭМ!$B$39:$B$782,R$83)+'СЕТ СН'!$H$12+СВЦЭМ!$D$10+'СЕТ СН'!$H$5-'СЕТ СН'!$H$20</f>
        <v>3923.0190465699998</v>
      </c>
      <c r="S99" s="36">
        <f>SUMIFS(СВЦЭМ!$C$39:$C$782,СВЦЭМ!$A$39:$A$782,$A99,СВЦЭМ!$B$39:$B$782,S$83)+'СЕТ СН'!$H$12+СВЦЭМ!$D$10+'СЕТ СН'!$H$5-'СЕТ СН'!$H$20</f>
        <v>3887.5855095400002</v>
      </c>
      <c r="T99" s="36">
        <f>SUMIFS(СВЦЭМ!$C$39:$C$782,СВЦЭМ!$A$39:$A$782,$A99,СВЦЭМ!$B$39:$B$782,T$83)+'СЕТ СН'!$H$12+СВЦЭМ!$D$10+'СЕТ СН'!$H$5-'СЕТ СН'!$H$20</f>
        <v>3863.7711896999999</v>
      </c>
      <c r="U99" s="36">
        <f>SUMIFS(СВЦЭМ!$C$39:$C$782,СВЦЭМ!$A$39:$A$782,$A99,СВЦЭМ!$B$39:$B$782,U$83)+'СЕТ СН'!$H$12+СВЦЭМ!$D$10+'СЕТ СН'!$H$5-'СЕТ СН'!$H$20</f>
        <v>3894.2383739100001</v>
      </c>
      <c r="V99" s="36">
        <f>SUMIFS(СВЦЭМ!$C$39:$C$782,СВЦЭМ!$A$39:$A$782,$A99,СВЦЭМ!$B$39:$B$782,V$83)+'СЕТ СН'!$H$12+СВЦЭМ!$D$10+'СЕТ СН'!$H$5-'СЕТ СН'!$H$20</f>
        <v>3891.1405432500001</v>
      </c>
      <c r="W99" s="36">
        <f>SUMIFS(СВЦЭМ!$C$39:$C$782,СВЦЭМ!$A$39:$A$782,$A99,СВЦЭМ!$B$39:$B$782,W$83)+'СЕТ СН'!$H$12+СВЦЭМ!$D$10+'СЕТ СН'!$H$5-'СЕТ СН'!$H$20</f>
        <v>3893.0697593599998</v>
      </c>
      <c r="X99" s="36">
        <f>SUMIFS(СВЦЭМ!$C$39:$C$782,СВЦЭМ!$A$39:$A$782,$A99,СВЦЭМ!$B$39:$B$782,X$83)+'СЕТ СН'!$H$12+СВЦЭМ!$D$10+'СЕТ СН'!$H$5-'СЕТ СН'!$H$20</f>
        <v>3920.4014820000002</v>
      </c>
      <c r="Y99" s="36">
        <f>SUMIFS(СВЦЭМ!$C$39:$C$782,СВЦЭМ!$A$39:$A$782,$A99,СВЦЭМ!$B$39:$B$782,Y$83)+'СЕТ СН'!$H$12+СВЦЭМ!$D$10+'СЕТ СН'!$H$5-'СЕТ СН'!$H$20</f>
        <v>3956.6318822200001</v>
      </c>
    </row>
    <row r="100" spans="1:25" ht="15.75" x14ac:dyDescent="0.2">
      <c r="A100" s="35">
        <f t="shared" si="2"/>
        <v>45277</v>
      </c>
      <c r="B100" s="36">
        <f>SUMIFS(СВЦЭМ!$C$39:$C$782,СВЦЭМ!$A$39:$A$782,$A100,СВЦЭМ!$B$39:$B$782,B$83)+'СЕТ СН'!$H$12+СВЦЭМ!$D$10+'СЕТ СН'!$H$5-'СЕТ СН'!$H$20</f>
        <v>4033.15176475</v>
      </c>
      <c r="C100" s="36">
        <f>SUMIFS(СВЦЭМ!$C$39:$C$782,СВЦЭМ!$A$39:$A$782,$A100,СВЦЭМ!$B$39:$B$782,C$83)+'СЕТ СН'!$H$12+СВЦЭМ!$D$10+'СЕТ СН'!$H$5-'СЕТ СН'!$H$20</f>
        <v>4045.8612022900002</v>
      </c>
      <c r="D100" s="36">
        <f>SUMIFS(СВЦЭМ!$C$39:$C$782,СВЦЭМ!$A$39:$A$782,$A100,СВЦЭМ!$B$39:$B$782,D$83)+'СЕТ СН'!$H$12+СВЦЭМ!$D$10+'СЕТ СН'!$H$5-'СЕТ СН'!$H$20</f>
        <v>4083.7162644500004</v>
      </c>
      <c r="E100" s="36">
        <f>SUMIFS(СВЦЭМ!$C$39:$C$782,СВЦЭМ!$A$39:$A$782,$A100,СВЦЭМ!$B$39:$B$782,E$83)+'СЕТ СН'!$H$12+СВЦЭМ!$D$10+'СЕТ СН'!$H$5-'СЕТ СН'!$H$20</f>
        <v>4079.1122747500003</v>
      </c>
      <c r="F100" s="36">
        <f>SUMIFS(СВЦЭМ!$C$39:$C$782,СВЦЭМ!$A$39:$A$782,$A100,СВЦЭМ!$B$39:$B$782,F$83)+'СЕТ СН'!$H$12+СВЦЭМ!$D$10+'СЕТ СН'!$H$5-'СЕТ СН'!$H$20</f>
        <v>4080.86370459</v>
      </c>
      <c r="G100" s="36">
        <f>SUMIFS(СВЦЭМ!$C$39:$C$782,СВЦЭМ!$A$39:$A$782,$A100,СВЦЭМ!$B$39:$B$782,G$83)+'СЕТ СН'!$H$12+СВЦЭМ!$D$10+'СЕТ СН'!$H$5-'СЕТ СН'!$H$20</f>
        <v>4086.1667966</v>
      </c>
      <c r="H100" s="36">
        <f>SUMIFS(СВЦЭМ!$C$39:$C$782,СВЦЭМ!$A$39:$A$782,$A100,СВЦЭМ!$B$39:$B$782,H$83)+'СЕТ СН'!$H$12+СВЦЭМ!$D$10+'СЕТ СН'!$H$5-'СЕТ СН'!$H$20</f>
        <v>4070.7233924700004</v>
      </c>
      <c r="I100" s="36">
        <f>SUMIFS(СВЦЭМ!$C$39:$C$782,СВЦЭМ!$A$39:$A$782,$A100,СВЦЭМ!$B$39:$B$782,I$83)+'СЕТ СН'!$H$12+СВЦЭМ!$D$10+'СЕТ СН'!$H$5-'СЕТ СН'!$H$20</f>
        <v>4064.37181521</v>
      </c>
      <c r="J100" s="36">
        <f>SUMIFS(СВЦЭМ!$C$39:$C$782,СВЦЭМ!$A$39:$A$782,$A100,СВЦЭМ!$B$39:$B$782,J$83)+'СЕТ СН'!$H$12+СВЦЭМ!$D$10+'СЕТ СН'!$H$5-'СЕТ СН'!$H$20</f>
        <v>4026.45215805</v>
      </c>
      <c r="K100" s="36">
        <f>SUMIFS(СВЦЭМ!$C$39:$C$782,СВЦЭМ!$A$39:$A$782,$A100,СВЦЭМ!$B$39:$B$782,K$83)+'СЕТ СН'!$H$12+СВЦЭМ!$D$10+'СЕТ СН'!$H$5-'СЕТ СН'!$H$20</f>
        <v>3984.3596162100002</v>
      </c>
      <c r="L100" s="36">
        <f>SUMIFS(СВЦЭМ!$C$39:$C$782,СВЦЭМ!$A$39:$A$782,$A100,СВЦЭМ!$B$39:$B$782,L$83)+'СЕТ СН'!$H$12+СВЦЭМ!$D$10+'СЕТ СН'!$H$5-'СЕТ СН'!$H$20</f>
        <v>3936.6041962099998</v>
      </c>
      <c r="M100" s="36">
        <f>SUMIFS(СВЦЭМ!$C$39:$C$782,СВЦЭМ!$A$39:$A$782,$A100,СВЦЭМ!$B$39:$B$782,M$83)+'СЕТ СН'!$H$12+СВЦЭМ!$D$10+'СЕТ СН'!$H$5-'СЕТ СН'!$H$20</f>
        <v>3922.8623707400002</v>
      </c>
      <c r="N100" s="36">
        <f>SUMIFS(СВЦЭМ!$C$39:$C$782,СВЦЭМ!$A$39:$A$782,$A100,СВЦЭМ!$B$39:$B$782,N$83)+'СЕТ СН'!$H$12+СВЦЭМ!$D$10+'СЕТ СН'!$H$5-'СЕТ СН'!$H$20</f>
        <v>3937.06511047</v>
      </c>
      <c r="O100" s="36">
        <f>SUMIFS(СВЦЭМ!$C$39:$C$782,СВЦЭМ!$A$39:$A$782,$A100,СВЦЭМ!$B$39:$B$782,O$83)+'СЕТ СН'!$H$12+СВЦЭМ!$D$10+'СЕТ СН'!$H$5-'СЕТ СН'!$H$20</f>
        <v>3947.18004995</v>
      </c>
      <c r="P100" s="36">
        <f>SUMIFS(СВЦЭМ!$C$39:$C$782,СВЦЭМ!$A$39:$A$782,$A100,СВЦЭМ!$B$39:$B$782,P$83)+'СЕТ СН'!$H$12+СВЦЭМ!$D$10+'СЕТ СН'!$H$5-'СЕТ СН'!$H$20</f>
        <v>3944.46644625</v>
      </c>
      <c r="Q100" s="36">
        <f>SUMIFS(СВЦЭМ!$C$39:$C$782,СВЦЭМ!$A$39:$A$782,$A100,СВЦЭМ!$B$39:$B$782,Q$83)+'СЕТ СН'!$H$12+СВЦЭМ!$D$10+'СЕТ СН'!$H$5-'СЕТ СН'!$H$20</f>
        <v>3952.4814399400002</v>
      </c>
      <c r="R100" s="36">
        <f>SUMIFS(СВЦЭМ!$C$39:$C$782,СВЦЭМ!$A$39:$A$782,$A100,СВЦЭМ!$B$39:$B$782,R$83)+'СЕТ СН'!$H$12+СВЦЭМ!$D$10+'СЕТ СН'!$H$5-'СЕТ СН'!$H$20</f>
        <v>3961.8896115799998</v>
      </c>
      <c r="S100" s="36">
        <f>SUMIFS(СВЦЭМ!$C$39:$C$782,СВЦЭМ!$A$39:$A$782,$A100,СВЦЭМ!$B$39:$B$782,S$83)+'СЕТ СН'!$H$12+СВЦЭМ!$D$10+'СЕТ СН'!$H$5-'СЕТ СН'!$H$20</f>
        <v>3917.8233914800003</v>
      </c>
      <c r="T100" s="36">
        <f>SUMIFS(СВЦЭМ!$C$39:$C$782,СВЦЭМ!$A$39:$A$782,$A100,СВЦЭМ!$B$39:$B$782,T$83)+'СЕТ СН'!$H$12+СВЦЭМ!$D$10+'СЕТ СН'!$H$5-'СЕТ СН'!$H$20</f>
        <v>3875.4059655900001</v>
      </c>
      <c r="U100" s="36">
        <f>SUMIFS(СВЦЭМ!$C$39:$C$782,СВЦЭМ!$A$39:$A$782,$A100,СВЦЭМ!$B$39:$B$782,U$83)+'СЕТ СН'!$H$12+СВЦЭМ!$D$10+'СЕТ СН'!$H$5-'СЕТ СН'!$H$20</f>
        <v>3873.0060350200001</v>
      </c>
      <c r="V100" s="36">
        <f>SUMIFS(СВЦЭМ!$C$39:$C$782,СВЦЭМ!$A$39:$A$782,$A100,СВЦЭМ!$B$39:$B$782,V$83)+'СЕТ СН'!$H$12+СВЦЭМ!$D$10+'СЕТ СН'!$H$5-'СЕТ СН'!$H$20</f>
        <v>3904.0231642400004</v>
      </c>
      <c r="W100" s="36">
        <f>SUMIFS(СВЦЭМ!$C$39:$C$782,СВЦЭМ!$A$39:$A$782,$A100,СВЦЭМ!$B$39:$B$782,W$83)+'СЕТ СН'!$H$12+СВЦЭМ!$D$10+'СЕТ СН'!$H$5-'СЕТ СН'!$H$20</f>
        <v>3903.14609832</v>
      </c>
      <c r="X100" s="36">
        <f>SUMIFS(СВЦЭМ!$C$39:$C$782,СВЦЭМ!$A$39:$A$782,$A100,СВЦЭМ!$B$39:$B$782,X$83)+'СЕТ СН'!$H$12+СВЦЭМ!$D$10+'СЕТ СН'!$H$5-'СЕТ СН'!$H$20</f>
        <v>3943.6115624200002</v>
      </c>
      <c r="Y100" s="36">
        <f>SUMIFS(СВЦЭМ!$C$39:$C$782,СВЦЭМ!$A$39:$A$782,$A100,СВЦЭМ!$B$39:$B$782,Y$83)+'СЕТ СН'!$H$12+СВЦЭМ!$D$10+'СЕТ СН'!$H$5-'СЕТ СН'!$H$20</f>
        <v>3984.1858770400004</v>
      </c>
    </row>
    <row r="101" spans="1:25" ht="15.75" x14ac:dyDescent="0.2">
      <c r="A101" s="35">
        <f t="shared" si="2"/>
        <v>45278</v>
      </c>
      <c r="B101" s="36">
        <f>SUMIFS(СВЦЭМ!$C$39:$C$782,СВЦЭМ!$A$39:$A$782,$A101,СВЦЭМ!$B$39:$B$782,B$83)+'СЕТ СН'!$H$12+СВЦЭМ!$D$10+'СЕТ СН'!$H$5-'СЕТ СН'!$H$20</f>
        <v>3895.5597880699997</v>
      </c>
      <c r="C101" s="36">
        <f>SUMIFS(СВЦЭМ!$C$39:$C$782,СВЦЭМ!$A$39:$A$782,$A101,СВЦЭМ!$B$39:$B$782,C$83)+'СЕТ СН'!$H$12+СВЦЭМ!$D$10+'СЕТ СН'!$H$5-'СЕТ СН'!$H$20</f>
        <v>3931.7323671599997</v>
      </c>
      <c r="D101" s="36">
        <f>SUMIFS(СВЦЭМ!$C$39:$C$782,СВЦЭМ!$A$39:$A$782,$A101,СВЦЭМ!$B$39:$B$782,D$83)+'СЕТ СН'!$H$12+СВЦЭМ!$D$10+'СЕТ СН'!$H$5-'СЕТ СН'!$H$20</f>
        <v>3961.20318615</v>
      </c>
      <c r="E101" s="36">
        <f>SUMIFS(СВЦЭМ!$C$39:$C$782,СВЦЭМ!$A$39:$A$782,$A101,СВЦЭМ!$B$39:$B$782,E$83)+'СЕТ СН'!$H$12+СВЦЭМ!$D$10+'СЕТ СН'!$H$5-'СЕТ СН'!$H$20</f>
        <v>3975.06723797</v>
      </c>
      <c r="F101" s="36">
        <f>SUMIFS(СВЦЭМ!$C$39:$C$782,СВЦЭМ!$A$39:$A$782,$A101,СВЦЭМ!$B$39:$B$782,F$83)+'СЕТ СН'!$H$12+СВЦЭМ!$D$10+'СЕТ СН'!$H$5-'СЕТ СН'!$H$20</f>
        <v>3977.2623238200003</v>
      </c>
      <c r="G101" s="36">
        <f>SUMIFS(СВЦЭМ!$C$39:$C$782,СВЦЭМ!$A$39:$A$782,$A101,СВЦЭМ!$B$39:$B$782,G$83)+'СЕТ СН'!$H$12+СВЦЭМ!$D$10+'СЕТ СН'!$H$5-'СЕТ СН'!$H$20</f>
        <v>3954.78856924</v>
      </c>
      <c r="H101" s="36">
        <f>SUMIFS(СВЦЭМ!$C$39:$C$782,СВЦЭМ!$A$39:$A$782,$A101,СВЦЭМ!$B$39:$B$782,H$83)+'СЕТ СН'!$H$12+СВЦЭМ!$D$10+'СЕТ СН'!$H$5-'СЕТ СН'!$H$20</f>
        <v>3904.12262788</v>
      </c>
      <c r="I101" s="36">
        <f>SUMIFS(СВЦЭМ!$C$39:$C$782,СВЦЭМ!$A$39:$A$782,$A101,СВЦЭМ!$B$39:$B$782,I$83)+'СЕТ СН'!$H$12+СВЦЭМ!$D$10+'СЕТ СН'!$H$5-'СЕТ СН'!$H$20</f>
        <v>3855.5737802399999</v>
      </c>
      <c r="J101" s="36">
        <f>SUMIFS(СВЦЭМ!$C$39:$C$782,СВЦЭМ!$A$39:$A$782,$A101,СВЦЭМ!$B$39:$B$782,J$83)+'СЕТ СН'!$H$12+СВЦЭМ!$D$10+'СЕТ СН'!$H$5-'СЕТ СН'!$H$20</f>
        <v>3829.39574382</v>
      </c>
      <c r="K101" s="36">
        <f>SUMIFS(СВЦЭМ!$C$39:$C$782,СВЦЭМ!$A$39:$A$782,$A101,СВЦЭМ!$B$39:$B$782,K$83)+'СЕТ СН'!$H$12+СВЦЭМ!$D$10+'СЕТ СН'!$H$5-'СЕТ СН'!$H$20</f>
        <v>3793.20982164</v>
      </c>
      <c r="L101" s="36">
        <f>SUMIFS(СВЦЭМ!$C$39:$C$782,СВЦЭМ!$A$39:$A$782,$A101,СВЦЭМ!$B$39:$B$782,L$83)+'СЕТ СН'!$H$12+СВЦЭМ!$D$10+'СЕТ СН'!$H$5-'СЕТ СН'!$H$20</f>
        <v>3781.3221699200003</v>
      </c>
      <c r="M101" s="36">
        <f>SUMIFS(СВЦЭМ!$C$39:$C$782,СВЦЭМ!$A$39:$A$782,$A101,СВЦЭМ!$B$39:$B$782,M$83)+'СЕТ СН'!$H$12+СВЦЭМ!$D$10+'СЕТ СН'!$H$5-'СЕТ СН'!$H$20</f>
        <v>3804.8740631400001</v>
      </c>
      <c r="N101" s="36">
        <f>SUMIFS(СВЦЭМ!$C$39:$C$782,СВЦЭМ!$A$39:$A$782,$A101,СВЦЭМ!$B$39:$B$782,N$83)+'СЕТ СН'!$H$12+СВЦЭМ!$D$10+'СЕТ СН'!$H$5-'СЕТ СН'!$H$20</f>
        <v>3810.1444695999999</v>
      </c>
      <c r="O101" s="36">
        <f>SUMIFS(СВЦЭМ!$C$39:$C$782,СВЦЭМ!$A$39:$A$782,$A101,СВЦЭМ!$B$39:$B$782,O$83)+'СЕТ СН'!$H$12+СВЦЭМ!$D$10+'СЕТ СН'!$H$5-'СЕТ СН'!$H$20</f>
        <v>3819.72783024</v>
      </c>
      <c r="P101" s="36">
        <f>SUMIFS(СВЦЭМ!$C$39:$C$782,СВЦЭМ!$A$39:$A$782,$A101,СВЦЭМ!$B$39:$B$782,P$83)+'СЕТ СН'!$H$12+СВЦЭМ!$D$10+'СЕТ СН'!$H$5-'СЕТ СН'!$H$20</f>
        <v>3841.1553379400002</v>
      </c>
      <c r="Q101" s="36">
        <f>SUMIFS(СВЦЭМ!$C$39:$C$782,СВЦЭМ!$A$39:$A$782,$A101,СВЦЭМ!$B$39:$B$782,Q$83)+'СЕТ СН'!$H$12+СВЦЭМ!$D$10+'СЕТ СН'!$H$5-'СЕТ СН'!$H$20</f>
        <v>3846.4064655299999</v>
      </c>
      <c r="R101" s="36">
        <f>SUMIFS(СВЦЭМ!$C$39:$C$782,СВЦЭМ!$A$39:$A$782,$A101,СВЦЭМ!$B$39:$B$782,R$83)+'СЕТ СН'!$H$12+СВЦЭМ!$D$10+'СЕТ СН'!$H$5-'СЕТ СН'!$H$20</f>
        <v>3842.77978128</v>
      </c>
      <c r="S101" s="36">
        <f>SUMIFS(СВЦЭМ!$C$39:$C$782,СВЦЭМ!$A$39:$A$782,$A101,СВЦЭМ!$B$39:$B$782,S$83)+'СЕТ СН'!$H$12+СВЦЭМ!$D$10+'СЕТ СН'!$H$5-'СЕТ СН'!$H$20</f>
        <v>3816.5389649400004</v>
      </c>
      <c r="T101" s="36">
        <f>SUMIFS(СВЦЭМ!$C$39:$C$782,СВЦЭМ!$A$39:$A$782,$A101,СВЦЭМ!$B$39:$B$782,T$83)+'СЕТ СН'!$H$12+СВЦЭМ!$D$10+'СЕТ СН'!$H$5-'СЕТ СН'!$H$20</f>
        <v>3784.1124350500004</v>
      </c>
      <c r="U101" s="36">
        <f>SUMIFS(СВЦЭМ!$C$39:$C$782,СВЦЭМ!$A$39:$A$782,$A101,СВЦЭМ!$B$39:$B$782,U$83)+'СЕТ СН'!$H$12+СВЦЭМ!$D$10+'СЕТ СН'!$H$5-'СЕТ СН'!$H$20</f>
        <v>3773.08832579</v>
      </c>
      <c r="V101" s="36">
        <f>SUMIFS(СВЦЭМ!$C$39:$C$782,СВЦЭМ!$A$39:$A$782,$A101,СВЦЭМ!$B$39:$B$782,V$83)+'СЕТ СН'!$H$12+СВЦЭМ!$D$10+'СЕТ СН'!$H$5-'СЕТ СН'!$H$20</f>
        <v>3801.0009970700003</v>
      </c>
      <c r="W101" s="36">
        <f>SUMIFS(СВЦЭМ!$C$39:$C$782,СВЦЭМ!$A$39:$A$782,$A101,СВЦЭМ!$B$39:$B$782,W$83)+'СЕТ СН'!$H$12+СВЦЭМ!$D$10+'СЕТ СН'!$H$5-'СЕТ СН'!$H$20</f>
        <v>3781.1971645200001</v>
      </c>
      <c r="X101" s="36">
        <f>SUMIFS(СВЦЭМ!$C$39:$C$782,СВЦЭМ!$A$39:$A$782,$A101,СВЦЭМ!$B$39:$B$782,X$83)+'СЕТ СН'!$H$12+СВЦЭМ!$D$10+'СЕТ СН'!$H$5-'СЕТ СН'!$H$20</f>
        <v>3823.66182708</v>
      </c>
      <c r="Y101" s="36">
        <f>SUMIFS(СВЦЭМ!$C$39:$C$782,СВЦЭМ!$A$39:$A$782,$A101,СВЦЭМ!$B$39:$B$782,Y$83)+'СЕТ СН'!$H$12+СВЦЭМ!$D$10+'СЕТ СН'!$H$5-'СЕТ СН'!$H$20</f>
        <v>3849.9595531800001</v>
      </c>
    </row>
    <row r="102" spans="1:25" ht="15.75" x14ac:dyDescent="0.2">
      <c r="A102" s="35">
        <f t="shared" si="2"/>
        <v>45279</v>
      </c>
      <c r="B102" s="36">
        <f>SUMIFS(СВЦЭМ!$C$39:$C$782,СВЦЭМ!$A$39:$A$782,$A102,СВЦЭМ!$B$39:$B$782,B$83)+'СЕТ СН'!$H$12+СВЦЭМ!$D$10+'СЕТ СН'!$H$5-'СЕТ СН'!$H$20</f>
        <v>3894.0457993999999</v>
      </c>
      <c r="C102" s="36">
        <f>SUMIFS(СВЦЭМ!$C$39:$C$782,СВЦЭМ!$A$39:$A$782,$A102,СВЦЭМ!$B$39:$B$782,C$83)+'СЕТ СН'!$H$12+СВЦЭМ!$D$10+'СЕТ СН'!$H$5-'СЕТ СН'!$H$20</f>
        <v>3980.63029577</v>
      </c>
      <c r="D102" s="36">
        <f>SUMIFS(СВЦЭМ!$C$39:$C$782,СВЦЭМ!$A$39:$A$782,$A102,СВЦЭМ!$B$39:$B$782,D$83)+'СЕТ СН'!$H$12+СВЦЭМ!$D$10+'СЕТ СН'!$H$5-'СЕТ СН'!$H$20</f>
        <v>4022.47594179</v>
      </c>
      <c r="E102" s="36">
        <f>SUMIFS(СВЦЭМ!$C$39:$C$782,СВЦЭМ!$A$39:$A$782,$A102,СВЦЭМ!$B$39:$B$782,E$83)+'СЕТ СН'!$H$12+СВЦЭМ!$D$10+'СЕТ СН'!$H$5-'СЕТ СН'!$H$20</f>
        <v>4040.1350114799998</v>
      </c>
      <c r="F102" s="36">
        <f>SUMIFS(СВЦЭМ!$C$39:$C$782,СВЦЭМ!$A$39:$A$782,$A102,СВЦЭМ!$B$39:$B$782,F$83)+'СЕТ СН'!$H$12+СВЦЭМ!$D$10+'СЕТ СН'!$H$5-'СЕТ СН'!$H$20</f>
        <v>4031.8073494300002</v>
      </c>
      <c r="G102" s="36">
        <f>SUMIFS(СВЦЭМ!$C$39:$C$782,СВЦЭМ!$A$39:$A$782,$A102,СВЦЭМ!$B$39:$B$782,G$83)+'СЕТ СН'!$H$12+СВЦЭМ!$D$10+'СЕТ СН'!$H$5-'СЕТ СН'!$H$20</f>
        <v>4014.7872241499999</v>
      </c>
      <c r="H102" s="36">
        <f>SUMIFS(СВЦЭМ!$C$39:$C$782,СВЦЭМ!$A$39:$A$782,$A102,СВЦЭМ!$B$39:$B$782,H$83)+'СЕТ СН'!$H$12+СВЦЭМ!$D$10+'СЕТ СН'!$H$5-'СЕТ СН'!$H$20</f>
        <v>3944.9622683500002</v>
      </c>
      <c r="I102" s="36">
        <f>SUMIFS(СВЦЭМ!$C$39:$C$782,СВЦЭМ!$A$39:$A$782,$A102,СВЦЭМ!$B$39:$B$782,I$83)+'СЕТ СН'!$H$12+СВЦЭМ!$D$10+'СЕТ СН'!$H$5-'СЕТ СН'!$H$20</f>
        <v>3893.5081415100003</v>
      </c>
      <c r="J102" s="36">
        <f>SUMIFS(СВЦЭМ!$C$39:$C$782,СВЦЭМ!$A$39:$A$782,$A102,СВЦЭМ!$B$39:$B$782,J$83)+'СЕТ СН'!$H$12+СВЦЭМ!$D$10+'СЕТ СН'!$H$5-'СЕТ СН'!$H$20</f>
        <v>3872.56865797</v>
      </c>
      <c r="K102" s="36">
        <f>SUMIFS(СВЦЭМ!$C$39:$C$782,СВЦЭМ!$A$39:$A$782,$A102,СВЦЭМ!$B$39:$B$782,K$83)+'СЕТ СН'!$H$12+СВЦЭМ!$D$10+'СЕТ СН'!$H$5-'СЕТ СН'!$H$20</f>
        <v>3836.91876602</v>
      </c>
      <c r="L102" s="36">
        <f>SUMIFS(СВЦЭМ!$C$39:$C$782,СВЦЭМ!$A$39:$A$782,$A102,СВЦЭМ!$B$39:$B$782,L$83)+'СЕТ СН'!$H$12+СВЦЭМ!$D$10+'СЕТ СН'!$H$5-'СЕТ СН'!$H$20</f>
        <v>3819.0920761400002</v>
      </c>
      <c r="M102" s="36">
        <f>SUMIFS(СВЦЭМ!$C$39:$C$782,СВЦЭМ!$A$39:$A$782,$A102,СВЦЭМ!$B$39:$B$782,M$83)+'СЕТ СН'!$H$12+СВЦЭМ!$D$10+'СЕТ СН'!$H$5-'СЕТ СН'!$H$20</f>
        <v>3840.7825344800003</v>
      </c>
      <c r="N102" s="36">
        <f>SUMIFS(СВЦЭМ!$C$39:$C$782,СВЦЭМ!$A$39:$A$782,$A102,СВЦЭМ!$B$39:$B$782,N$83)+'СЕТ СН'!$H$12+СВЦЭМ!$D$10+'СЕТ СН'!$H$5-'СЕТ СН'!$H$20</f>
        <v>3862.8983271799998</v>
      </c>
      <c r="O102" s="36">
        <f>SUMIFS(СВЦЭМ!$C$39:$C$782,СВЦЭМ!$A$39:$A$782,$A102,СВЦЭМ!$B$39:$B$782,O$83)+'СЕТ СН'!$H$12+СВЦЭМ!$D$10+'СЕТ СН'!$H$5-'СЕТ СН'!$H$20</f>
        <v>3871.8966345700001</v>
      </c>
      <c r="P102" s="36">
        <f>SUMIFS(СВЦЭМ!$C$39:$C$782,СВЦЭМ!$A$39:$A$782,$A102,СВЦЭМ!$B$39:$B$782,P$83)+'СЕТ СН'!$H$12+СВЦЭМ!$D$10+'СЕТ СН'!$H$5-'СЕТ СН'!$H$20</f>
        <v>3880.2114874899999</v>
      </c>
      <c r="Q102" s="36">
        <f>SUMIFS(СВЦЭМ!$C$39:$C$782,СВЦЭМ!$A$39:$A$782,$A102,СВЦЭМ!$B$39:$B$782,Q$83)+'СЕТ СН'!$H$12+СВЦЭМ!$D$10+'СЕТ СН'!$H$5-'СЕТ СН'!$H$20</f>
        <v>3890.0792906500001</v>
      </c>
      <c r="R102" s="36">
        <f>SUMIFS(СВЦЭМ!$C$39:$C$782,СВЦЭМ!$A$39:$A$782,$A102,СВЦЭМ!$B$39:$B$782,R$83)+'СЕТ СН'!$H$12+СВЦЭМ!$D$10+'СЕТ СН'!$H$5-'СЕТ СН'!$H$20</f>
        <v>3881.2285200300003</v>
      </c>
      <c r="S102" s="36">
        <f>SUMIFS(СВЦЭМ!$C$39:$C$782,СВЦЭМ!$A$39:$A$782,$A102,СВЦЭМ!$B$39:$B$782,S$83)+'СЕТ СН'!$H$12+СВЦЭМ!$D$10+'СЕТ СН'!$H$5-'СЕТ СН'!$H$20</f>
        <v>3839.4954635100003</v>
      </c>
      <c r="T102" s="36">
        <f>SUMIFS(СВЦЭМ!$C$39:$C$782,СВЦЭМ!$A$39:$A$782,$A102,СВЦЭМ!$B$39:$B$782,T$83)+'СЕТ СН'!$H$12+СВЦЭМ!$D$10+'СЕТ СН'!$H$5-'СЕТ СН'!$H$20</f>
        <v>3809.3538798600002</v>
      </c>
      <c r="U102" s="36">
        <f>SUMIFS(СВЦЭМ!$C$39:$C$782,СВЦЭМ!$A$39:$A$782,$A102,СВЦЭМ!$B$39:$B$782,U$83)+'СЕТ СН'!$H$12+СВЦЭМ!$D$10+'СЕТ СН'!$H$5-'СЕТ СН'!$H$20</f>
        <v>3820.1815282400003</v>
      </c>
      <c r="V102" s="36">
        <f>SUMIFS(СВЦЭМ!$C$39:$C$782,СВЦЭМ!$A$39:$A$782,$A102,СВЦЭМ!$B$39:$B$782,V$83)+'СЕТ СН'!$H$12+СВЦЭМ!$D$10+'СЕТ СН'!$H$5-'СЕТ СН'!$H$20</f>
        <v>3842.6533711800002</v>
      </c>
      <c r="W102" s="36">
        <f>SUMIFS(СВЦЭМ!$C$39:$C$782,СВЦЭМ!$A$39:$A$782,$A102,СВЦЭМ!$B$39:$B$782,W$83)+'СЕТ СН'!$H$12+СВЦЭМ!$D$10+'СЕТ СН'!$H$5-'СЕТ СН'!$H$20</f>
        <v>3850.2138034199997</v>
      </c>
      <c r="X102" s="36">
        <f>SUMIFS(СВЦЭМ!$C$39:$C$782,СВЦЭМ!$A$39:$A$782,$A102,СВЦЭМ!$B$39:$B$782,X$83)+'СЕТ СН'!$H$12+СВЦЭМ!$D$10+'СЕТ СН'!$H$5-'СЕТ СН'!$H$20</f>
        <v>3878.90569409</v>
      </c>
      <c r="Y102" s="36">
        <f>SUMIFS(СВЦЭМ!$C$39:$C$782,СВЦЭМ!$A$39:$A$782,$A102,СВЦЭМ!$B$39:$B$782,Y$83)+'СЕТ СН'!$H$12+СВЦЭМ!$D$10+'СЕТ СН'!$H$5-'СЕТ СН'!$H$20</f>
        <v>3919.6635297800003</v>
      </c>
    </row>
    <row r="103" spans="1:25" ht="15.75" x14ac:dyDescent="0.2">
      <c r="A103" s="35">
        <f t="shared" si="2"/>
        <v>45280</v>
      </c>
      <c r="B103" s="36">
        <f>SUMIFS(СВЦЭМ!$C$39:$C$782,СВЦЭМ!$A$39:$A$782,$A103,СВЦЭМ!$B$39:$B$782,B$83)+'СЕТ СН'!$H$12+СВЦЭМ!$D$10+'СЕТ СН'!$H$5-'СЕТ СН'!$H$20</f>
        <v>3984.8908125299999</v>
      </c>
      <c r="C103" s="36">
        <f>SUMIFS(СВЦЭМ!$C$39:$C$782,СВЦЭМ!$A$39:$A$782,$A103,СВЦЭМ!$B$39:$B$782,C$83)+'СЕТ СН'!$H$12+СВЦЭМ!$D$10+'СЕТ СН'!$H$5-'СЕТ СН'!$H$20</f>
        <v>4026.1034596899999</v>
      </c>
      <c r="D103" s="36">
        <f>SUMIFS(СВЦЭМ!$C$39:$C$782,СВЦЭМ!$A$39:$A$782,$A103,СВЦЭМ!$B$39:$B$782,D$83)+'СЕТ СН'!$H$12+СВЦЭМ!$D$10+'СЕТ СН'!$H$5-'СЕТ СН'!$H$20</f>
        <v>4063.4694958199998</v>
      </c>
      <c r="E103" s="36">
        <f>SUMIFS(СВЦЭМ!$C$39:$C$782,СВЦЭМ!$A$39:$A$782,$A103,СВЦЭМ!$B$39:$B$782,E$83)+'СЕТ СН'!$H$12+СВЦЭМ!$D$10+'СЕТ СН'!$H$5-'СЕТ СН'!$H$20</f>
        <v>4068.5628511200002</v>
      </c>
      <c r="F103" s="36">
        <f>SUMIFS(СВЦЭМ!$C$39:$C$782,СВЦЭМ!$A$39:$A$782,$A103,СВЦЭМ!$B$39:$B$782,F$83)+'СЕТ СН'!$H$12+СВЦЭМ!$D$10+'СЕТ СН'!$H$5-'СЕТ СН'!$H$20</f>
        <v>4066.64964293</v>
      </c>
      <c r="G103" s="36">
        <f>SUMIFS(СВЦЭМ!$C$39:$C$782,СВЦЭМ!$A$39:$A$782,$A103,СВЦЭМ!$B$39:$B$782,G$83)+'СЕТ СН'!$H$12+СВЦЭМ!$D$10+'СЕТ СН'!$H$5-'СЕТ СН'!$H$20</f>
        <v>4033.7168423000003</v>
      </c>
      <c r="H103" s="36">
        <f>SUMIFS(СВЦЭМ!$C$39:$C$782,СВЦЭМ!$A$39:$A$782,$A103,СВЦЭМ!$B$39:$B$782,H$83)+'СЕТ СН'!$H$12+СВЦЭМ!$D$10+'СЕТ СН'!$H$5-'СЕТ СН'!$H$20</f>
        <v>3979.7176969800003</v>
      </c>
      <c r="I103" s="36">
        <f>SUMIFS(СВЦЭМ!$C$39:$C$782,СВЦЭМ!$A$39:$A$782,$A103,СВЦЭМ!$B$39:$B$782,I$83)+'СЕТ СН'!$H$12+СВЦЭМ!$D$10+'СЕТ СН'!$H$5-'СЕТ СН'!$H$20</f>
        <v>3936.1922815400003</v>
      </c>
      <c r="J103" s="36">
        <f>SUMIFS(СВЦЭМ!$C$39:$C$782,СВЦЭМ!$A$39:$A$782,$A103,СВЦЭМ!$B$39:$B$782,J$83)+'СЕТ СН'!$H$12+СВЦЭМ!$D$10+'СЕТ СН'!$H$5-'СЕТ СН'!$H$20</f>
        <v>3929.9212443200004</v>
      </c>
      <c r="K103" s="36">
        <f>SUMIFS(СВЦЭМ!$C$39:$C$782,СВЦЭМ!$A$39:$A$782,$A103,СВЦЭМ!$B$39:$B$782,K$83)+'СЕТ СН'!$H$12+СВЦЭМ!$D$10+'СЕТ СН'!$H$5-'СЕТ СН'!$H$20</f>
        <v>3904.93203933</v>
      </c>
      <c r="L103" s="36">
        <f>SUMIFS(СВЦЭМ!$C$39:$C$782,СВЦЭМ!$A$39:$A$782,$A103,СВЦЭМ!$B$39:$B$782,L$83)+'СЕТ СН'!$H$12+СВЦЭМ!$D$10+'СЕТ СН'!$H$5-'СЕТ СН'!$H$20</f>
        <v>3876.5731439199999</v>
      </c>
      <c r="M103" s="36">
        <f>SUMIFS(СВЦЭМ!$C$39:$C$782,СВЦЭМ!$A$39:$A$782,$A103,СВЦЭМ!$B$39:$B$782,M$83)+'СЕТ СН'!$H$12+СВЦЭМ!$D$10+'СЕТ СН'!$H$5-'СЕТ СН'!$H$20</f>
        <v>3902.4600917400003</v>
      </c>
      <c r="N103" s="36">
        <f>SUMIFS(СВЦЭМ!$C$39:$C$782,СВЦЭМ!$A$39:$A$782,$A103,СВЦЭМ!$B$39:$B$782,N$83)+'СЕТ СН'!$H$12+СВЦЭМ!$D$10+'СЕТ СН'!$H$5-'СЕТ СН'!$H$20</f>
        <v>3911.04594597</v>
      </c>
      <c r="O103" s="36">
        <f>SUMIFS(СВЦЭМ!$C$39:$C$782,СВЦЭМ!$A$39:$A$782,$A103,СВЦЭМ!$B$39:$B$782,O$83)+'СЕТ СН'!$H$12+СВЦЭМ!$D$10+'СЕТ СН'!$H$5-'СЕТ СН'!$H$20</f>
        <v>3927.6717799500002</v>
      </c>
      <c r="P103" s="36">
        <f>SUMIFS(СВЦЭМ!$C$39:$C$782,СВЦЭМ!$A$39:$A$782,$A103,СВЦЭМ!$B$39:$B$782,P$83)+'СЕТ СН'!$H$12+СВЦЭМ!$D$10+'СЕТ СН'!$H$5-'СЕТ СН'!$H$20</f>
        <v>3941.5898299</v>
      </c>
      <c r="Q103" s="36">
        <f>SUMIFS(СВЦЭМ!$C$39:$C$782,СВЦЭМ!$A$39:$A$782,$A103,СВЦЭМ!$B$39:$B$782,Q$83)+'СЕТ СН'!$H$12+СВЦЭМ!$D$10+'СЕТ СН'!$H$5-'СЕТ СН'!$H$20</f>
        <v>3952.8149887099999</v>
      </c>
      <c r="R103" s="36">
        <f>SUMIFS(СВЦЭМ!$C$39:$C$782,СВЦЭМ!$A$39:$A$782,$A103,СВЦЭМ!$B$39:$B$782,R$83)+'СЕТ СН'!$H$12+СВЦЭМ!$D$10+'СЕТ СН'!$H$5-'СЕТ СН'!$H$20</f>
        <v>3944.6244698600003</v>
      </c>
      <c r="S103" s="36">
        <f>SUMIFS(СВЦЭМ!$C$39:$C$782,СВЦЭМ!$A$39:$A$782,$A103,СВЦЭМ!$B$39:$B$782,S$83)+'СЕТ СН'!$H$12+СВЦЭМ!$D$10+'СЕТ СН'!$H$5-'СЕТ СН'!$H$20</f>
        <v>3908.9691126799999</v>
      </c>
      <c r="T103" s="36">
        <f>SUMIFS(СВЦЭМ!$C$39:$C$782,СВЦЭМ!$A$39:$A$782,$A103,СВЦЭМ!$B$39:$B$782,T$83)+'СЕТ СН'!$H$12+СВЦЭМ!$D$10+'СЕТ СН'!$H$5-'СЕТ СН'!$H$20</f>
        <v>3887.4349190100002</v>
      </c>
      <c r="U103" s="36">
        <f>SUMIFS(СВЦЭМ!$C$39:$C$782,СВЦЭМ!$A$39:$A$782,$A103,СВЦЭМ!$B$39:$B$782,U$83)+'СЕТ СН'!$H$12+СВЦЭМ!$D$10+'СЕТ СН'!$H$5-'СЕТ СН'!$H$20</f>
        <v>3887.0151058900001</v>
      </c>
      <c r="V103" s="36">
        <f>SUMIFS(СВЦЭМ!$C$39:$C$782,СВЦЭМ!$A$39:$A$782,$A103,СВЦЭМ!$B$39:$B$782,V$83)+'СЕТ СН'!$H$12+СВЦЭМ!$D$10+'СЕТ СН'!$H$5-'СЕТ СН'!$H$20</f>
        <v>3913.4769011600001</v>
      </c>
      <c r="W103" s="36">
        <f>SUMIFS(СВЦЭМ!$C$39:$C$782,СВЦЭМ!$A$39:$A$782,$A103,СВЦЭМ!$B$39:$B$782,W$83)+'СЕТ СН'!$H$12+СВЦЭМ!$D$10+'СЕТ СН'!$H$5-'СЕТ СН'!$H$20</f>
        <v>3919.1871757999997</v>
      </c>
      <c r="X103" s="36">
        <f>SUMIFS(СВЦЭМ!$C$39:$C$782,СВЦЭМ!$A$39:$A$782,$A103,СВЦЭМ!$B$39:$B$782,X$83)+'СЕТ СН'!$H$12+СВЦЭМ!$D$10+'СЕТ СН'!$H$5-'СЕТ СН'!$H$20</f>
        <v>3944.0661096700001</v>
      </c>
      <c r="Y103" s="36">
        <f>SUMIFS(СВЦЭМ!$C$39:$C$782,СВЦЭМ!$A$39:$A$782,$A103,СВЦЭМ!$B$39:$B$782,Y$83)+'СЕТ СН'!$H$12+СВЦЭМ!$D$10+'СЕТ СН'!$H$5-'СЕТ СН'!$H$20</f>
        <v>3954.0974523300001</v>
      </c>
    </row>
    <row r="104" spans="1:25" ht="15.75" x14ac:dyDescent="0.2">
      <c r="A104" s="35">
        <f t="shared" si="2"/>
        <v>45281</v>
      </c>
      <c r="B104" s="36">
        <f>SUMIFS(СВЦЭМ!$C$39:$C$782,СВЦЭМ!$A$39:$A$782,$A104,СВЦЭМ!$B$39:$B$782,B$83)+'СЕТ СН'!$H$12+СВЦЭМ!$D$10+'СЕТ СН'!$H$5-'СЕТ СН'!$H$20</f>
        <v>4030.83276153</v>
      </c>
      <c r="C104" s="36">
        <f>SUMIFS(СВЦЭМ!$C$39:$C$782,СВЦЭМ!$A$39:$A$782,$A104,СВЦЭМ!$B$39:$B$782,C$83)+'СЕТ СН'!$H$12+СВЦЭМ!$D$10+'СЕТ СН'!$H$5-'СЕТ СН'!$H$20</f>
        <v>4084.29574607</v>
      </c>
      <c r="D104" s="36">
        <f>SUMIFS(СВЦЭМ!$C$39:$C$782,СВЦЭМ!$A$39:$A$782,$A104,СВЦЭМ!$B$39:$B$782,D$83)+'СЕТ СН'!$H$12+СВЦЭМ!$D$10+'СЕТ СН'!$H$5-'СЕТ СН'!$H$20</f>
        <v>4117.3598458200004</v>
      </c>
      <c r="E104" s="36">
        <f>SUMIFS(СВЦЭМ!$C$39:$C$782,СВЦЭМ!$A$39:$A$782,$A104,СВЦЭМ!$B$39:$B$782,E$83)+'СЕТ СН'!$H$12+СВЦЭМ!$D$10+'СЕТ СН'!$H$5-'СЕТ СН'!$H$20</f>
        <v>4123.1053888900005</v>
      </c>
      <c r="F104" s="36">
        <f>SUMIFS(СВЦЭМ!$C$39:$C$782,СВЦЭМ!$A$39:$A$782,$A104,СВЦЭМ!$B$39:$B$782,F$83)+'СЕТ СН'!$H$12+СВЦЭМ!$D$10+'СЕТ СН'!$H$5-'СЕТ СН'!$H$20</f>
        <v>4133.9084720299998</v>
      </c>
      <c r="G104" s="36">
        <f>SUMIFS(СВЦЭМ!$C$39:$C$782,СВЦЭМ!$A$39:$A$782,$A104,СВЦЭМ!$B$39:$B$782,G$83)+'СЕТ СН'!$H$12+СВЦЭМ!$D$10+'СЕТ СН'!$H$5-'СЕТ СН'!$H$20</f>
        <v>4137.5458350700001</v>
      </c>
      <c r="H104" s="36">
        <f>SUMIFS(СВЦЭМ!$C$39:$C$782,СВЦЭМ!$A$39:$A$782,$A104,СВЦЭМ!$B$39:$B$782,H$83)+'СЕТ СН'!$H$12+СВЦЭМ!$D$10+'СЕТ СН'!$H$5-'СЕТ СН'!$H$20</f>
        <v>4087.6818003099997</v>
      </c>
      <c r="I104" s="36">
        <f>SUMIFS(СВЦЭМ!$C$39:$C$782,СВЦЭМ!$A$39:$A$782,$A104,СВЦЭМ!$B$39:$B$782,I$83)+'СЕТ СН'!$H$12+СВЦЭМ!$D$10+'СЕТ СН'!$H$5-'СЕТ СН'!$H$20</f>
        <v>4015.6865705600003</v>
      </c>
      <c r="J104" s="36">
        <f>SUMIFS(СВЦЭМ!$C$39:$C$782,СВЦЭМ!$A$39:$A$782,$A104,СВЦЭМ!$B$39:$B$782,J$83)+'СЕТ СН'!$H$12+СВЦЭМ!$D$10+'СЕТ СН'!$H$5-'СЕТ СН'!$H$20</f>
        <v>3983.8999359899999</v>
      </c>
      <c r="K104" s="36">
        <f>SUMIFS(СВЦЭМ!$C$39:$C$782,СВЦЭМ!$A$39:$A$782,$A104,СВЦЭМ!$B$39:$B$782,K$83)+'СЕТ СН'!$H$12+СВЦЭМ!$D$10+'СЕТ СН'!$H$5-'СЕТ СН'!$H$20</f>
        <v>3975.1380217699998</v>
      </c>
      <c r="L104" s="36">
        <f>SUMIFS(СВЦЭМ!$C$39:$C$782,СВЦЭМ!$A$39:$A$782,$A104,СВЦЭМ!$B$39:$B$782,L$83)+'СЕТ СН'!$H$12+СВЦЭМ!$D$10+'СЕТ СН'!$H$5-'СЕТ СН'!$H$20</f>
        <v>3977.2287696499998</v>
      </c>
      <c r="M104" s="36">
        <f>SUMIFS(СВЦЭМ!$C$39:$C$782,СВЦЭМ!$A$39:$A$782,$A104,СВЦЭМ!$B$39:$B$782,M$83)+'СЕТ СН'!$H$12+СВЦЭМ!$D$10+'СЕТ СН'!$H$5-'СЕТ СН'!$H$20</f>
        <v>3980.1684132199998</v>
      </c>
      <c r="N104" s="36">
        <f>SUMIFS(СВЦЭМ!$C$39:$C$782,СВЦЭМ!$A$39:$A$782,$A104,СВЦЭМ!$B$39:$B$782,N$83)+'СЕТ СН'!$H$12+СВЦЭМ!$D$10+'СЕТ СН'!$H$5-'СЕТ СН'!$H$20</f>
        <v>3999.6525973899998</v>
      </c>
      <c r="O104" s="36">
        <f>SUMIFS(СВЦЭМ!$C$39:$C$782,СВЦЭМ!$A$39:$A$782,$A104,СВЦЭМ!$B$39:$B$782,O$83)+'СЕТ СН'!$H$12+СВЦЭМ!$D$10+'СЕТ СН'!$H$5-'СЕТ СН'!$H$20</f>
        <v>4011.2698937</v>
      </c>
      <c r="P104" s="36">
        <f>SUMIFS(СВЦЭМ!$C$39:$C$782,СВЦЭМ!$A$39:$A$782,$A104,СВЦЭМ!$B$39:$B$782,P$83)+'СЕТ СН'!$H$12+СВЦЭМ!$D$10+'СЕТ СН'!$H$5-'СЕТ СН'!$H$20</f>
        <v>4025.8166279699999</v>
      </c>
      <c r="Q104" s="36">
        <f>SUMIFS(СВЦЭМ!$C$39:$C$782,СВЦЭМ!$A$39:$A$782,$A104,СВЦЭМ!$B$39:$B$782,Q$83)+'СЕТ СН'!$H$12+СВЦЭМ!$D$10+'СЕТ СН'!$H$5-'СЕТ СН'!$H$20</f>
        <v>4017.1393574499998</v>
      </c>
      <c r="R104" s="36">
        <f>SUMIFS(СВЦЭМ!$C$39:$C$782,СВЦЭМ!$A$39:$A$782,$A104,СВЦЭМ!$B$39:$B$782,R$83)+'СЕТ СН'!$H$12+СВЦЭМ!$D$10+'СЕТ СН'!$H$5-'СЕТ СН'!$H$20</f>
        <v>4003.1622042200001</v>
      </c>
      <c r="S104" s="36">
        <f>SUMIFS(СВЦЭМ!$C$39:$C$782,СВЦЭМ!$A$39:$A$782,$A104,СВЦЭМ!$B$39:$B$782,S$83)+'СЕТ СН'!$H$12+СВЦЭМ!$D$10+'СЕТ СН'!$H$5-'СЕТ СН'!$H$20</f>
        <v>3970.1722186100001</v>
      </c>
      <c r="T104" s="36">
        <f>SUMIFS(СВЦЭМ!$C$39:$C$782,СВЦЭМ!$A$39:$A$782,$A104,СВЦЭМ!$B$39:$B$782,T$83)+'СЕТ СН'!$H$12+СВЦЭМ!$D$10+'СЕТ СН'!$H$5-'СЕТ СН'!$H$20</f>
        <v>3946.2988473300002</v>
      </c>
      <c r="U104" s="36">
        <f>SUMIFS(СВЦЭМ!$C$39:$C$782,СВЦЭМ!$A$39:$A$782,$A104,СВЦЭМ!$B$39:$B$782,U$83)+'СЕТ СН'!$H$12+СВЦЭМ!$D$10+'СЕТ СН'!$H$5-'СЕТ СН'!$H$20</f>
        <v>3950.0248441100002</v>
      </c>
      <c r="V104" s="36">
        <f>SUMIFS(СВЦЭМ!$C$39:$C$782,СВЦЭМ!$A$39:$A$782,$A104,СВЦЭМ!$B$39:$B$782,V$83)+'СЕТ СН'!$H$12+СВЦЭМ!$D$10+'СЕТ СН'!$H$5-'СЕТ СН'!$H$20</f>
        <v>3984.2269833700002</v>
      </c>
      <c r="W104" s="36">
        <f>SUMIFS(СВЦЭМ!$C$39:$C$782,СВЦЭМ!$A$39:$A$782,$A104,СВЦЭМ!$B$39:$B$782,W$83)+'СЕТ СН'!$H$12+СВЦЭМ!$D$10+'СЕТ СН'!$H$5-'СЕТ СН'!$H$20</f>
        <v>3994.2219827400004</v>
      </c>
      <c r="X104" s="36">
        <f>SUMIFS(СВЦЭМ!$C$39:$C$782,СВЦЭМ!$A$39:$A$782,$A104,СВЦЭМ!$B$39:$B$782,X$83)+'СЕТ СН'!$H$12+СВЦЭМ!$D$10+'СЕТ СН'!$H$5-'СЕТ СН'!$H$20</f>
        <v>4028.5560241900002</v>
      </c>
      <c r="Y104" s="36">
        <f>SUMIFS(СВЦЭМ!$C$39:$C$782,СВЦЭМ!$A$39:$A$782,$A104,СВЦЭМ!$B$39:$B$782,Y$83)+'СЕТ СН'!$H$12+СВЦЭМ!$D$10+'СЕТ СН'!$H$5-'СЕТ СН'!$H$20</f>
        <v>4045.8461630500001</v>
      </c>
    </row>
    <row r="105" spans="1:25" ht="15.75" x14ac:dyDescent="0.2">
      <c r="A105" s="35">
        <f t="shared" si="2"/>
        <v>45282</v>
      </c>
      <c r="B105" s="36">
        <f>SUMIFS(СВЦЭМ!$C$39:$C$782,СВЦЭМ!$A$39:$A$782,$A105,СВЦЭМ!$B$39:$B$782,B$83)+'СЕТ СН'!$H$12+СВЦЭМ!$D$10+'СЕТ СН'!$H$5-'СЕТ СН'!$H$20</f>
        <v>4038.7694818199998</v>
      </c>
      <c r="C105" s="36">
        <f>SUMIFS(СВЦЭМ!$C$39:$C$782,СВЦЭМ!$A$39:$A$782,$A105,СВЦЭМ!$B$39:$B$782,C$83)+'СЕТ СН'!$H$12+СВЦЭМ!$D$10+'СЕТ СН'!$H$5-'СЕТ СН'!$H$20</f>
        <v>4093.5886007300001</v>
      </c>
      <c r="D105" s="36">
        <f>SUMIFS(СВЦЭМ!$C$39:$C$782,СВЦЭМ!$A$39:$A$782,$A105,СВЦЭМ!$B$39:$B$782,D$83)+'СЕТ СН'!$H$12+СВЦЭМ!$D$10+'СЕТ СН'!$H$5-'СЕТ СН'!$H$20</f>
        <v>4117.98319644</v>
      </c>
      <c r="E105" s="36">
        <f>SUMIFS(СВЦЭМ!$C$39:$C$782,СВЦЭМ!$A$39:$A$782,$A105,СВЦЭМ!$B$39:$B$782,E$83)+'СЕТ СН'!$H$12+СВЦЭМ!$D$10+'СЕТ СН'!$H$5-'СЕТ СН'!$H$20</f>
        <v>4242.7464446899994</v>
      </c>
      <c r="F105" s="36">
        <f>SUMIFS(СВЦЭМ!$C$39:$C$782,СВЦЭМ!$A$39:$A$782,$A105,СВЦЭМ!$B$39:$B$782,F$83)+'СЕТ СН'!$H$12+СВЦЭМ!$D$10+'СЕТ СН'!$H$5-'СЕТ СН'!$H$20</f>
        <v>4243.3767599000003</v>
      </c>
      <c r="G105" s="36">
        <f>SUMIFS(СВЦЭМ!$C$39:$C$782,СВЦЭМ!$A$39:$A$782,$A105,СВЦЭМ!$B$39:$B$782,G$83)+'СЕТ СН'!$H$12+СВЦЭМ!$D$10+'СЕТ СН'!$H$5-'СЕТ СН'!$H$20</f>
        <v>4234.1712542900004</v>
      </c>
      <c r="H105" s="36">
        <f>SUMIFS(СВЦЭМ!$C$39:$C$782,СВЦЭМ!$A$39:$A$782,$A105,СВЦЭМ!$B$39:$B$782,H$83)+'СЕТ СН'!$H$12+СВЦЭМ!$D$10+'СЕТ СН'!$H$5-'СЕТ СН'!$H$20</f>
        <v>4168.4600807099996</v>
      </c>
      <c r="I105" s="36">
        <f>SUMIFS(СВЦЭМ!$C$39:$C$782,СВЦЭМ!$A$39:$A$782,$A105,СВЦЭМ!$B$39:$B$782,I$83)+'СЕТ СН'!$H$12+СВЦЭМ!$D$10+'СЕТ СН'!$H$5-'СЕТ СН'!$H$20</f>
        <v>4106.1714675900002</v>
      </c>
      <c r="J105" s="36">
        <f>SUMIFS(СВЦЭМ!$C$39:$C$782,СВЦЭМ!$A$39:$A$782,$A105,СВЦЭМ!$B$39:$B$782,J$83)+'СЕТ СН'!$H$12+СВЦЭМ!$D$10+'СЕТ СН'!$H$5-'СЕТ СН'!$H$20</f>
        <v>4064.2868920299998</v>
      </c>
      <c r="K105" s="36">
        <f>SUMIFS(СВЦЭМ!$C$39:$C$782,СВЦЭМ!$A$39:$A$782,$A105,СВЦЭМ!$B$39:$B$782,K$83)+'СЕТ СН'!$H$12+СВЦЭМ!$D$10+'СЕТ СН'!$H$5-'СЕТ СН'!$H$20</f>
        <v>4028.6307742999998</v>
      </c>
      <c r="L105" s="36">
        <f>SUMIFS(СВЦЭМ!$C$39:$C$782,СВЦЭМ!$A$39:$A$782,$A105,СВЦЭМ!$B$39:$B$782,L$83)+'СЕТ СН'!$H$12+СВЦЭМ!$D$10+'СЕТ СН'!$H$5-'СЕТ СН'!$H$20</f>
        <v>4033.0206485200001</v>
      </c>
      <c r="M105" s="36">
        <f>SUMIFS(СВЦЭМ!$C$39:$C$782,СВЦЭМ!$A$39:$A$782,$A105,СВЦЭМ!$B$39:$B$782,M$83)+'СЕТ СН'!$H$12+СВЦЭМ!$D$10+'СЕТ СН'!$H$5-'СЕТ СН'!$H$20</f>
        <v>4040.8521873199998</v>
      </c>
      <c r="N105" s="36">
        <f>SUMIFS(СВЦЭМ!$C$39:$C$782,СВЦЭМ!$A$39:$A$782,$A105,СВЦЭМ!$B$39:$B$782,N$83)+'СЕТ СН'!$H$12+СВЦЭМ!$D$10+'СЕТ СН'!$H$5-'СЕТ СН'!$H$20</f>
        <v>4060.1711028600002</v>
      </c>
      <c r="O105" s="36">
        <f>SUMIFS(СВЦЭМ!$C$39:$C$782,СВЦЭМ!$A$39:$A$782,$A105,СВЦЭМ!$B$39:$B$782,O$83)+'СЕТ СН'!$H$12+СВЦЭМ!$D$10+'СЕТ СН'!$H$5-'СЕТ СН'!$H$20</f>
        <v>4076.8238074999999</v>
      </c>
      <c r="P105" s="36">
        <f>SUMIFS(СВЦЭМ!$C$39:$C$782,СВЦЭМ!$A$39:$A$782,$A105,СВЦЭМ!$B$39:$B$782,P$83)+'СЕТ СН'!$H$12+СВЦЭМ!$D$10+'СЕТ СН'!$H$5-'СЕТ СН'!$H$20</f>
        <v>4090.9271914600004</v>
      </c>
      <c r="Q105" s="36">
        <f>SUMIFS(СВЦЭМ!$C$39:$C$782,СВЦЭМ!$A$39:$A$782,$A105,СВЦЭМ!$B$39:$B$782,Q$83)+'СЕТ СН'!$H$12+СВЦЭМ!$D$10+'СЕТ СН'!$H$5-'СЕТ СН'!$H$20</f>
        <v>4099.3046991800002</v>
      </c>
      <c r="R105" s="36">
        <f>SUMIFS(СВЦЭМ!$C$39:$C$782,СВЦЭМ!$A$39:$A$782,$A105,СВЦЭМ!$B$39:$B$782,R$83)+'СЕТ СН'!$H$12+СВЦЭМ!$D$10+'СЕТ СН'!$H$5-'СЕТ СН'!$H$20</f>
        <v>4110.6103650300001</v>
      </c>
      <c r="S105" s="36">
        <f>SUMIFS(СВЦЭМ!$C$39:$C$782,СВЦЭМ!$A$39:$A$782,$A105,СВЦЭМ!$B$39:$B$782,S$83)+'СЕТ СН'!$H$12+СВЦЭМ!$D$10+'СЕТ СН'!$H$5-'СЕТ СН'!$H$20</f>
        <v>4080.44738714</v>
      </c>
      <c r="T105" s="36">
        <f>SUMIFS(СВЦЭМ!$C$39:$C$782,СВЦЭМ!$A$39:$A$782,$A105,СВЦЭМ!$B$39:$B$782,T$83)+'СЕТ СН'!$H$12+СВЦЭМ!$D$10+'СЕТ СН'!$H$5-'СЕТ СН'!$H$20</f>
        <v>4062.21219475</v>
      </c>
      <c r="U105" s="36">
        <f>SUMIFS(СВЦЭМ!$C$39:$C$782,СВЦЭМ!$A$39:$A$782,$A105,СВЦЭМ!$B$39:$B$782,U$83)+'СЕТ СН'!$H$12+СВЦЭМ!$D$10+'СЕТ СН'!$H$5-'СЕТ СН'!$H$20</f>
        <v>4070.9672637499998</v>
      </c>
      <c r="V105" s="36">
        <f>SUMIFS(СВЦЭМ!$C$39:$C$782,СВЦЭМ!$A$39:$A$782,$A105,СВЦЭМ!$B$39:$B$782,V$83)+'СЕТ СН'!$H$12+СВЦЭМ!$D$10+'СЕТ СН'!$H$5-'СЕТ СН'!$H$20</f>
        <v>4085.8059790500001</v>
      </c>
      <c r="W105" s="36">
        <f>SUMIFS(СВЦЭМ!$C$39:$C$782,СВЦЭМ!$A$39:$A$782,$A105,СВЦЭМ!$B$39:$B$782,W$83)+'СЕТ СН'!$H$12+СВЦЭМ!$D$10+'СЕТ СН'!$H$5-'СЕТ СН'!$H$20</f>
        <v>4096.52271354</v>
      </c>
      <c r="X105" s="36">
        <f>SUMIFS(СВЦЭМ!$C$39:$C$782,СВЦЭМ!$A$39:$A$782,$A105,СВЦЭМ!$B$39:$B$782,X$83)+'СЕТ СН'!$H$12+СВЦЭМ!$D$10+'СЕТ СН'!$H$5-'СЕТ СН'!$H$20</f>
        <v>4131.7354930900001</v>
      </c>
      <c r="Y105" s="36">
        <f>SUMIFS(СВЦЭМ!$C$39:$C$782,СВЦЭМ!$A$39:$A$782,$A105,СВЦЭМ!$B$39:$B$782,Y$83)+'СЕТ СН'!$H$12+СВЦЭМ!$D$10+'СЕТ СН'!$H$5-'СЕТ СН'!$H$20</f>
        <v>4153.7709357799995</v>
      </c>
    </row>
    <row r="106" spans="1:25" ht="15.75" x14ac:dyDescent="0.2">
      <c r="A106" s="35">
        <f t="shared" si="2"/>
        <v>45283</v>
      </c>
      <c r="B106" s="36">
        <f>SUMIFS(СВЦЭМ!$C$39:$C$782,СВЦЭМ!$A$39:$A$782,$A106,СВЦЭМ!$B$39:$B$782,B$83)+'СЕТ СН'!$H$12+СВЦЭМ!$D$10+'СЕТ СН'!$H$5-'СЕТ СН'!$H$20</f>
        <v>4004.1157773599998</v>
      </c>
      <c r="C106" s="36">
        <f>SUMIFS(СВЦЭМ!$C$39:$C$782,СВЦЭМ!$A$39:$A$782,$A106,СВЦЭМ!$B$39:$B$782,C$83)+'СЕТ СН'!$H$12+СВЦЭМ!$D$10+'СЕТ СН'!$H$5-'СЕТ СН'!$H$20</f>
        <v>3984.4876865599999</v>
      </c>
      <c r="D106" s="36">
        <f>SUMIFS(СВЦЭМ!$C$39:$C$782,СВЦЭМ!$A$39:$A$782,$A106,СВЦЭМ!$B$39:$B$782,D$83)+'СЕТ СН'!$H$12+СВЦЭМ!$D$10+'СЕТ СН'!$H$5-'СЕТ СН'!$H$20</f>
        <v>4019.7485567499998</v>
      </c>
      <c r="E106" s="36">
        <f>SUMIFS(СВЦЭМ!$C$39:$C$782,СВЦЭМ!$A$39:$A$782,$A106,СВЦЭМ!$B$39:$B$782,E$83)+'СЕТ СН'!$H$12+СВЦЭМ!$D$10+'СЕТ СН'!$H$5-'СЕТ СН'!$H$20</f>
        <v>4175.5292952500004</v>
      </c>
      <c r="F106" s="36">
        <f>SUMIFS(СВЦЭМ!$C$39:$C$782,СВЦЭМ!$A$39:$A$782,$A106,СВЦЭМ!$B$39:$B$782,F$83)+'СЕТ СН'!$H$12+СВЦЭМ!$D$10+'СЕТ СН'!$H$5-'СЕТ СН'!$H$20</f>
        <v>4174.9985762300003</v>
      </c>
      <c r="G106" s="36">
        <f>SUMIFS(СВЦЭМ!$C$39:$C$782,СВЦЭМ!$A$39:$A$782,$A106,СВЦЭМ!$B$39:$B$782,G$83)+'СЕТ СН'!$H$12+СВЦЭМ!$D$10+'СЕТ СН'!$H$5-'СЕТ СН'!$H$20</f>
        <v>4156.7595492600003</v>
      </c>
      <c r="H106" s="36">
        <f>SUMIFS(СВЦЭМ!$C$39:$C$782,СВЦЭМ!$A$39:$A$782,$A106,СВЦЭМ!$B$39:$B$782,H$83)+'СЕТ СН'!$H$12+СВЦЭМ!$D$10+'СЕТ СН'!$H$5-'СЕТ СН'!$H$20</f>
        <v>4138.3806030100004</v>
      </c>
      <c r="I106" s="36">
        <f>SUMIFS(СВЦЭМ!$C$39:$C$782,СВЦЭМ!$A$39:$A$782,$A106,СВЦЭМ!$B$39:$B$782,I$83)+'СЕТ СН'!$H$12+СВЦЭМ!$D$10+'СЕТ СН'!$H$5-'СЕТ СН'!$H$20</f>
        <v>4102.1738571099995</v>
      </c>
      <c r="J106" s="36">
        <f>SUMIFS(СВЦЭМ!$C$39:$C$782,СВЦЭМ!$A$39:$A$782,$A106,СВЦЭМ!$B$39:$B$782,J$83)+'СЕТ СН'!$H$12+СВЦЭМ!$D$10+'СЕТ СН'!$H$5-'СЕТ СН'!$H$20</f>
        <v>4044.1414661600002</v>
      </c>
      <c r="K106" s="36">
        <f>SUMIFS(СВЦЭМ!$C$39:$C$782,СВЦЭМ!$A$39:$A$782,$A106,СВЦЭМ!$B$39:$B$782,K$83)+'СЕТ СН'!$H$12+СВЦЭМ!$D$10+'СЕТ СН'!$H$5-'СЕТ СН'!$H$20</f>
        <v>4005.4097418199999</v>
      </c>
      <c r="L106" s="36">
        <f>SUMIFS(СВЦЭМ!$C$39:$C$782,СВЦЭМ!$A$39:$A$782,$A106,СВЦЭМ!$B$39:$B$782,L$83)+'СЕТ СН'!$H$12+СВЦЭМ!$D$10+'СЕТ СН'!$H$5-'СЕТ СН'!$H$20</f>
        <v>3969.29456712</v>
      </c>
      <c r="M106" s="36">
        <f>SUMIFS(СВЦЭМ!$C$39:$C$782,СВЦЭМ!$A$39:$A$782,$A106,СВЦЭМ!$B$39:$B$782,M$83)+'СЕТ СН'!$H$12+СВЦЭМ!$D$10+'СЕТ СН'!$H$5-'СЕТ СН'!$H$20</f>
        <v>3959.18137682</v>
      </c>
      <c r="N106" s="36">
        <f>SUMIFS(СВЦЭМ!$C$39:$C$782,СВЦЭМ!$A$39:$A$782,$A106,СВЦЭМ!$B$39:$B$782,N$83)+'СЕТ СН'!$H$12+СВЦЭМ!$D$10+'СЕТ СН'!$H$5-'СЕТ СН'!$H$20</f>
        <v>3950.4496923900001</v>
      </c>
      <c r="O106" s="36">
        <f>SUMIFS(СВЦЭМ!$C$39:$C$782,СВЦЭМ!$A$39:$A$782,$A106,СВЦЭМ!$B$39:$B$782,O$83)+'СЕТ СН'!$H$12+СВЦЭМ!$D$10+'СЕТ СН'!$H$5-'СЕТ СН'!$H$20</f>
        <v>3947.7062690399998</v>
      </c>
      <c r="P106" s="36">
        <f>SUMIFS(СВЦЭМ!$C$39:$C$782,СВЦЭМ!$A$39:$A$782,$A106,СВЦЭМ!$B$39:$B$782,P$83)+'СЕТ СН'!$H$12+СВЦЭМ!$D$10+'СЕТ СН'!$H$5-'СЕТ СН'!$H$20</f>
        <v>3955.8189405800003</v>
      </c>
      <c r="Q106" s="36">
        <f>SUMIFS(СВЦЭМ!$C$39:$C$782,СВЦЭМ!$A$39:$A$782,$A106,СВЦЭМ!$B$39:$B$782,Q$83)+'СЕТ СН'!$H$12+СВЦЭМ!$D$10+'СЕТ СН'!$H$5-'СЕТ СН'!$H$20</f>
        <v>3970.7311126599998</v>
      </c>
      <c r="R106" s="36">
        <f>SUMIFS(СВЦЭМ!$C$39:$C$782,СВЦЭМ!$A$39:$A$782,$A106,СВЦЭМ!$B$39:$B$782,R$83)+'СЕТ СН'!$H$12+СВЦЭМ!$D$10+'СЕТ СН'!$H$5-'СЕТ СН'!$H$20</f>
        <v>3956.37223791</v>
      </c>
      <c r="S106" s="36">
        <f>SUMIFS(СВЦЭМ!$C$39:$C$782,СВЦЭМ!$A$39:$A$782,$A106,СВЦЭМ!$B$39:$B$782,S$83)+'СЕТ СН'!$H$12+СВЦЭМ!$D$10+'СЕТ СН'!$H$5-'СЕТ СН'!$H$20</f>
        <v>3924.6889306499997</v>
      </c>
      <c r="T106" s="36">
        <f>SUMIFS(СВЦЭМ!$C$39:$C$782,СВЦЭМ!$A$39:$A$782,$A106,СВЦЭМ!$B$39:$B$782,T$83)+'СЕТ СН'!$H$12+СВЦЭМ!$D$10+'СЕТ СН'!$H$5-'СЕТ СН'!$H$20</f>
        <v>3944.7844793599998</v>
      </c>
      <c r="U106" s="36">
        <f>SUMIFS(СВЦЭМ!$C$39:$C$782,СВЦЭМ!$A$39:$A$782,$A106,СВЦЭМ!$B$39:$B$782,U$83)+'СЕТ СН'!$H$12+СВЦЭМ!$D$10+'СЕТ СН'!$H$5-'СЕТ СН'!$H$20</f>
        <v>3958.6286160500003</v>
      </c>
      <c r="V106" s="36">
        <f>SUMIFS(СВЦЭМ!$C$39:$C$782,СВЦЭМ!$A$39:$A$782,$A106,СВЦЭМ!$B$39:$B$782,V$83)+'СЕТ СН'!$H$12+СВЦЭМ!$D$10+'СЕТ СН'!$H$5-'СЕТ СН'!$H$20</f>
        <v>3971.2773702599998</v>
      </c>
      <c r="W106" s="36">
        <f>SUMIFS(СВЦЭМ!$C$39:$C$782,СВЦЭМ!$A$39:$A$782,$A106,СВЦЭМ!$B$39:$B$782,W$83)+'СЕТ СН'!$H$12+СВЦЭМ!$D$10+'СЕТ СН'!$H$5-'СЕТ СН'!$H$20</f>
        <v>3980.4138606799997</v>
      </c>
      <c r="X106" s="36">
        <f>SUMIFS(СВЦЭМ!$C$39:$C$782,СВЦЭМ!$A$39:$A$782,$A106,СВЦЭМ!$B$39:$B$782,X$83)+'СЕТ СН'!$H$12+СВЦЭМ!$D$10+'СЕТ СН'!$H$5-'СЕТ СН'!$H$20</f>
        <v>4015.24205244</v>
      </c>
      <c r="Y106" s="36">
        <f>SUMIFS(СВЦЭМ!$C$39:$C$782,СВЦЭМ!$A$39:$A$782,$A106,СВЦЭМ!$B$39:$B$782,Y$83)+'СЕТ СН'!$H$12+СВЦЭМ!$D$10+'СЕТ СН'!$H$5-'СЕТ СН'!$H$20</f>
        <v>4025.84892335</v>
      </c>
    </row>
    <row r="107" spans="1:25" ht="15.75" x14ac:dyDescent="0.2">
      <c r="A107" s="35">
        <f t="shared" si="2"/>
        <v>45284</v>
      </c>
      <c r="B107" s="36">
        <f>SUMIFS(СВЦЭМ!$C$39:$C$782,СВЦЭМ!$A$39:$A$782,$A107,СВЦЭМ!$B$39:$B$782,B$83)+'СЕТ СН'!$H$12+СВЦЭМ!$D$10+'СЕТ СН'!$H$5-'СЕТ СН'!$H$20</f>
        <v>3922.2312076600001</v>
      </c>
      <c r="C107" s="36">
        <f>SUMIFS(СВЦЭМ!$C$39:$C$782,СВЦЭМ!$A$39:$A$782,$A107,СВЦЭМ!$B$39:$B$782,C$83)+'СЕТ СН'!$H$12+СВЦЭМ!$D$10+'СЕТ СН'!$H$5-'СЕТ СН'!$H$20</f>
        <v>3990.4980809600002</v>
      </c>
      <c r="D107" s="36">
        <f>SUMIFS(СВЦЭМ!$C$39:$C$782,СВЦЭМ!$A$39:$A$782,$A107,СВЦЭМ!$B$39:$B$782,D$83)+'СЕТ СН'!$H$12+СВЦЭМ!$D$10+'СЕТ СН'!$H$5-'СЕТ СН'!$H$20</f>
        <v>4046.0185998300003</v>
      </c>
      <c r="E107" s="36">
        <f>SUMIFS(СВЦЭМ!$C$39:$C$782,СВЦЭМ!$A$39:$A$782,$A107,СВЦЭМ!$B$39:$B$782,E$83)+'СЕТ СН'!$H$12+СВЦЭМ!$D$10+'СЕТ СН'!$H$5-'СЕТ СН'!$H$20</f>
        <v>4084.9137595299999</v>
      </c>
      <c r="F107" s="36">
        <f>SUMIFS(СВЦЭМ!$C$39:$C$782,СВЦЭМ!$A$39:$A$782,$A107,СВЦЭМ!$B$39:$B$782,F$83)+'СЕТ СН'!$H$12+СВЦЭМ!$D$10+'СЕТ СН'!$H$5-'СЕТ СН'!$H$20</f>
        <v>4095.2164700499998</v>
      </c>
      <c r="G107" s="36">
        <f>SUMIFS(СВЦЭМ!$C$39:$C$782,СВЦЭМ!$A$39:$A$782,$A107,СВЦЭМ!$B$39:$B$782,G$83)+'СЕТ СН'!$H$12+СВЦЭМ!$D$10+'СЕТ СН'!$H$5-'СЕТ СН'!$H$20</f>
        <v>4075.4109462900001</v>
      </c>
      <c r="H107" s="36">
        <f>SUMIFS(СВЦЭМ!$C$39:$C$782,СВЦЭМ!$A$39:$A$782,$A107,СВЦЭМ!$B$39:$B$782,H$83)+'СЕТ СН'!$H$12+СВЦЭМ!$D$10+'СЕТ СН'!$H$5-'СЕТ СН'!$H$20</f>
        <v>4063.6936899000002</v>
      </c>
      <c r="I107" s="36">
        <f>SUMIFS(СВЦЭМ!$C$39:$C$782,СВЦЭМ!$A$39:$A$782,$A107,СВЦЭМ!$B$39:$B$782,I$83)+'СЕТ СН'!$H$12+СВЦЭМ!$D$10+'СЕТ СН'!$H$5-'СЕТ СН'!$H$20</f>
        <v>4033.7918529200001</v>
      </c>
      <c r="J107" s="36">
        <f>SUMIFS(СВЦЭМ!$C$39:$C$782,СВЦЭМ!$A$39:$A$782,$A107,СВЦЭМ!$B$39:$B$782,J$83)+'СЕТ СН'!$H$12+СВЦЭМ!$D$10+'СЕТ СН'!$H$5-'СЕТ СН'!$H$20</f>
        <v>3995.7615193700003</v>
      </c>
      <c r="K107" s="36">
        <f>SUMIFS(СВЦЭМ!$C$39:$C$782,СВЦЭМ!$A$39:$A$782,$A107,СВЦЭМ!$B$39:$B$782,K$83)+'СЕТ СН'!$H$12+СВЦЭМ!$D$10+'СЕТ СН'!$H$5-'СЕТ СН'!$H$20</f>
        <v>3978.03029298</v>
      </c>
      <c r="L107" s="36">
        <f>SUMIFS(СВЦЭМ!$C$39:$C$782,СВЦЭМ!$A$39:$A$782,$A107,СВЦЭМ!$B$39:$B$782,L$83)+'СЕТ СН'!$H$12+СВЦЭМ!$D$10+'СЕТ СН'!$H$5-'СЕТ СН'!$H$20</f>
        <v>3916.63192394</v>
      </c>
      <c r="M107" s="36">
        <f>SUMIFS(СВЦЭМ!$C$39:$C$782,СВЦЭМ!$A$39:$A$782,$A107,СВЦЭМ!$B$39:$B$782,M$83)+'СЕТ СН'!$H$12+СВЦЭМ!$D$10+'СЕТ СН'!$H$5-'СЕТ СН'!$H$20</f>
        <v>3901.38677031</v>
      </c>
      <c r="N107" s="36">
        <f>SUMIFS(СВЦЭМ!$C$39:$C$782,СВЦЭМ!$A$39:$A$782,$A107,СВЦЭМ!$B$39:$B$782,N$83)+'СЕТ СН'!$H$12+СВЦЭМ!$D$10+'СЕТ СН'!$H$5-'СЕТ СН'!$H$20</f>
        <v>3910.5836256500002</v>
      </c>
      <c r="O107" s="36">
        <f>SUMIFS(СВЦЭМ!$C$39:$C$782,СВЦЭМ!$A$39:$A$782,$A107,СВЦЭМ!$B$39:$B$782,O$83)+'СЕТ СН'!$H$12+СВЦЭМ!$D$10+'СЕТ СН'!$H$5-'СЕТ СН'!$H$20</f>
        <v>3941.08243137</v>
      </c>
      <c r="P107" s="36">
        <f>SUMIFS(СВЦЭМ!$C$39:$C$782,СВЦЭМ!$A$39:$A$782,$A107,СВЦЭМ!$B$39:$B$782,P$83)+'СЕТ СН'!$H$12+СВЦЭМ!$D$10+'СЕТ СН'!$H$5-'СЕТ СН'!$H$20</f>
        <v>3928.15127957</v>
      </c>
      <c r="Q107" s="36">
        <f>SUMIFS(СВЦЭМ!$C$39:$C$782,СВЦЭМ!$A$39:$A$782,$A107,СВЦЭМ!$B$39:$B$782,Q$83)+'СЕТ СН'!$H$12+СВЦЭМ!$D$10+'СЕТ СН'!$H$5-'СЕТ СН'!$H$20</f>
        <v>3924.3846873100001</v>
      </c>
      <c r="R107" s="36">
        <f>SUMIFS(СВЦЭМ!$C$39:$C$782,СВЦЭМ!$A$39:$A$782,$A107,СВЦЭМ!$B$39:$B$782,R$83)+'СЕТ СН'!$H$12+СВЦЭМ!$D$10+'СЕТ СН'!$H$5-'СЕТ СН'!$H$20</f>
        <v>3926.5040510899998</v>
      </c>
      <c r="S107" s="36">
        <f>SUMIFS(СВЦЭМ!$C$39:$C$782,СВЦЭМ!$A$39:$A$782,$A107,СВЦЭМ!$B$39:$B$782,S$83)+'СЕТ СН'!$H$12+СВЦЭМ!$D$10+'СЕТ СН'!$H$5-'СЕТ СН'!$H$20</f>
        <v>3910.1365407100002</v>
      </c>
      <c r="T107" s="36">
        <f>SUMIFS(СВЦЭМ!$C$39:$C$782,СВЦЭМ!$A$39:$A$782,$A107,СВЦЭМ!$B$39:$B$782,T$83)+'СЕТ СН'!$H$12+СВЦЭМ!$D$10+'СЕТ СН'!$H$5-'СЕТ СН'!$H$20</f>
        <v>3885.8531318800001</v>
      </c>
      <c r="U107" s="36">
        <f>SUMIFS(СВЦЭМ!$C$39:$C$782,СВЦЭМ!$A$39:$A$782,$A107,СВЦЭМ!$B$39:$B$782,U$83)+'СЕТ СН'!$H$12+СВЦЭМ!$D$10+'СЕТ СН'!$H$5-'СЕТ СН'!$H$20</f>
        <v>3891.3706138500002</v>
      </c>
      <c r="V107" s="36">
        <f>SUMIFS(СВЦЭМ!$C$39:$C$782,СВЦЭМ!$A$39:$A$782,$A107,СВЦЭМ!$B$39:$B$782,V$83)+'СЕТ СН'!$H$12+СВЦЭМ!$D$10+'СЕТ СН'!$H$5-'СЕТ СН'!$H$20</f>
        <v>3916.7846018199998</v>
      </c>
      <c r="W107" s="36">
        <f>SUMIFS(СВЦЭМ!$C$39:$C$782,СВЦЭМ!$A$39:$A$782,$A107,СВЦЭМ!$B$39:$B$782,W$83)+'СЕТ СН'!$H$12+СВЦЭМ!$D$10+'СЕТ СН'!$H$5-'СЕТ СН'!$H$20</f>
        <v>3928.2961170200001</v>
      </c>
      <c r="X107" s="36">
        <f>SUMIFS(СВЦЭМ!$C$39:$C$782,СВЦЭМ!$A$39:$A$782,$A107,СВЦЭМ!$B$39:$B$782,X$83)+'СЕТ СН'!$H$12+СВЦЭМ!$D$10+'СЕТ СН'!$H$5-'СЕТ СН'!$H$20</f>
        <v>3958.1553038800002</v>
      </c>
      <c r="Y107" s="36">
        <f>SUMIFS(СВЦЭМ!$C$39:$C$782,СВЦЭМ!$A$39:$A$782,$A107,СВЦЭМ!$B$39:$B$782,Y$83)+'СЕТ СН'!$H$12+СВЦЭМ!$D$10+'СЕТ СН'!$H$5-'СЕТ СН'!$H$20</f>
        <v>3971.39930486</v>
      </c>
    </row>
    <row r="108" spans="1:25" ht="15.75" x14ac:dyDescent="0.2">
      <c r="A108" s="35">
        <f t="shared" si="2"/>
        <v>45285</v>
      </c>
      <c r="B108" s="36">
        <f>SUMIFS(СВЦЭМ!$C$39:$C$782,СВЦЭМ!$A$39:$A$782,$A108,СВЦЭМ!$B$39:$B$782,B$83)+'СЕТ СН'!$H$12+СВЦЭМ!$D$10+'СЕТ СН'!$H$5-'СЕТ СН'!$H$20</f>
        <v>4044.55840429</v>
      </c>
      <c r="C108" s="36">
        <f>SUMIFS(СВЦЭМ!$C$39:$C$782,СВЦЭМ!$A$39:$A$782,$A108,СВЦЭМ!$B$39:$B$782,C$83)+'СЕТ СН'!$H$12+СВЦЭМ!$D$10+'СЕТ СН'!$H$5-'СЕТ СН'!$H$20</f>
        <v>4088.2643483900001</v>
      </c>
      <c r="D108" s="36">
        <f>SUMIFS(СВЦЭМ!$C$39:$C$782,СВЦЭМ!$A$39:$A$782,$A108,СВЦЭМ!$B$39:$B$782,D$83)+'СЕТ СН'!$H$12+СВЦЭМ!$D$10+'СЕТ СН'!$H$5-'СЕТ СН'!$H$20</f>
        <v>4103.40159546</v>
      </c>
      <c r="E108" s="36">
        <f>SUMIFS(СВЦЭМ!$C$39:$C$782,СВЦЭМ!$A$39:$A$782,$A108,СВЦЭМ!$B$39:$B$782,E$83)+'СЕТ СН'!$H$12+СВЦЭМ!$D$10+'СЕТ СН'!$H$5-'СЕТ СН'!$H$20</f>
        <v>4111.5129698999999</v>
      </c>
      <c r="F108" s="36">
        <f>SUMIFS(СВЦЭМ!$C$39:$C$782,СВЦЭМ!$A$39:$A$782,$A108,СВЦЭМ!$B$39:$B$782,F$83)+'СЕТ СН'!$H$12+СВЦЭМ!$D$10+'СЕТ СН'!$H$5-'СЕТ СН'!$H$20</f>
        <v>4108.5689902200002</v>
      </c>
      <c r="G108" s="36">
        <f>SUMIFS(СВЦЭМ!$C$39:$C$782,СВЦЭМ!$A$39:$A$782,$A108,СВЦЭМ!$B$39:$B$782,G$83)+'СЕТ СН'!$H$12+СВЦЭМ!$D$10+'СЕТ СН'!$H$5-'СЕТ СН'!$H$20</f>
        <v>4079.0184094699998</v>
      </c>
      <c r="H108" s="36">
        <f>SUMIFS(СВЦЭМ!$C$39:$C$782,СВЦЭМ!$A$39:$A$782,$A108,СВЦЭМ!$B$39:$B$782,H$83)+'СЕТ СН'!$H$12+СВЦЭМ!$D$10+'СЕТ СН'!$H$5-'СЕТ СН'!$H$20</f>
        <v>4049.2116474700001</v>
      </c>
      <c r="I108" s="36">
        <f>SUMIFS(СВЦЭМ!$C$39:$C$782,СВЦЭМ!$A$39:$A$782,$A108,СВЦЭМ!$B$39:$B$782,I$83)+'СЕТ СН'!$H$12+СВЦЭМ!$D$10+'СЕТ СН'!$H$5-'СЕТ СН'!$H$20</f>
        <v>4002.0549795100001</v>
      </c>
      <c r="J108" s="36">
        <f>SUMIFS(СВЦЭМ!$C$39:$C$782,СВЦЭМ!$A$39:$A$782,$A108,СВЦЭМ!$B$39:$B$782,J$83)+'СЕТ СН'!$H$12+СВЦЭМ!$D$10+'СЕТ СН'!$H$5-'СЕТ СН'!$H$20</f>
        <v>3944.9789591400004</v>
      </c>
      <c r="K108" s="36">
        <f>SUMIFS(СВЦЭМ!$C$39:$C$782,СВЦЭМ!$A$39:$A$782,$A108,СВЦЭМ!$B$39:$B$782,K$83)+'СЕТ СН'!$H$12+СВЦЭМ!$D$10+'СЕТ СН'!$H$5-'СЕТ СН'!$H$20</f>
        <v>3911.8403918599997</v>
      </c>
      <c r="L108" s="36">
        <f>SUMIFS(СВЦЭМ!$C$39:$C$782,СВЦЭМ!$A$39:$A$782,$A108,СВЦЭМ!$B$39:$B$782,L$83)+'СЕТ СН'!$H$12+СВЦЭМ!$D$10+'СЕТ СН'!$H$5-'СЕТ СН'!$H$20</f>
        <v>3899.27931347</v>
      </c>
      <c r="M108" s="36">
        <f>SUMIFS(СВЦЭМ!$C$39:$C$782,СВЦЭМ!$A$39:$A$782,$A108,СВЦЭМ!$B$39:$B$782,M$83)+'СЕТ СН'!$H$12+СВЦЭМ!$D$10+'СЕТ СН'!$H$5-'СЕТ СН'!$H$20</f>
        <v>3916.8865455300001</v>
      </c>
      <c r="N108" s="36">
        <f>SUMIFS(СВЦЭМ!$C$39:$C$782,СВЦЭМ!$A$39:$A$782,$A108,СВЦЭМ!$B$39:$B$782,N$83)+'СЕТ СН'!$H$12+СВЦЭМ!$D$10+'СЕТ СН'!$H$5-'СЕТ СН'!$H$20</f>
        <v>3913.4321853599999</v>
      </c>
      <c r="O108" s="36">
        <f>SUMIFS(СВЦЭМ!$C$39:$C$782,СВЦЭМ!$A$39:$A$782,$A108,СВЦЭМ!$B$39:$B$782,O$83)+'СЕТ СН'!$H$12+СВЦЭМ!$D$10+'СЕТ СН'!$H$5-'СЕТ СН'!$H$20</f>
        <v>3921.5927667699998</v>
      </c>
      <c r="P108" s="36">
        <f>SUMIFS(СВЦЭМ!$C$39:$C$782,СВЦЭМ!$A$39:$A$782,$A108,СВЦЭМ!$B$39:$B$782,P$83)+'СЕТ СН'!$H$12+СВЦЭМ!$D$10+'СЕТ СН'!$H$5-'СЕТ СН'!$H$20</f>
        <v>3921.0392546200001</v>
      </c>
      <c r="Q108" s="36">
        <f>SUMIFS(СВЦЭМ!$C$39:$C$782,СВЦЭМ!$A$39:$A$782,$A108,СВЦЭМ!$B$39:$B$782,Q$83)+'СЕТ СН'!$H$12+СВЦЭМ!$D$10+'СЕТ СН'!$H$5-'СЕТ СН'!$H$20</f>
        <v>3930.7642447200001</v>
      </c>
      <c r="R108" s="36">
        <f>SUMIFS(СВЦЭМ!$C$39:$C$782,СВЦЭМ!$A$39:$A$782,$A108,СВЦЭМ!$B$39:$B$782,R$83)+'СЕТ СН'!$H$12+СВЦЭМ!$D$10+'СЕТ СН'!$H$5-'СЕТ СН'!$H$20</f>
        <v>3949.8269919000004</v>
      </c>
      <c r="S108" s="36">
        <f>SUMIFS(СВЦЭМ!$C$39:$C$782,СВЦЭМ!$A$39:$A$782,$A108,СВЦЭМ!$B$39:$B$782,S$83)+'СЕТ СН'!$H$12+СВЦЭМ!$D$10+'СЕТ СН'!$H$5-'СЕТ СН'!$H$20</f>
        <v>3919.6415368299999</v>
      </c>
      <c r="T108" s="36">
        <f>SUMIFS(СВЦЭМ!$C$39:$C$782,СВЦЭМ!$A$39:$A$782,$A108,СВЦЭМ!$B$39:$B$782,T$83)+'СЕТ СН'!$H$12+СВЦЭМ!$D$10+'СЕТ СН'!$H$5-'СЕТ СН'!$H$20</f>
        <v>3883.9722143700001</v>
      </c>
      <c r="U108" s="36">
        <f>SUMIFS(СВЦЭМ!$C$39:$C$782,СВЦЭМ!$A$39:$A$782,$A108,СВЦЭМ!$B$39:$B$782,U$83)+'СЕТ СН'!$H$12+СВЦЭМ!$D$10+'СЕТ СН'!$H$5-'СЕТ СН'!$H$20</f>
        <v>3895.90774775</v>
      </c>
      <c r="V108" s="36">
        <f>SUMIFS(СВЦЭМ!$C$39:$C$782,СВЦЭМ!$A$39:$A$782,$A108,СВЦЭМ!$B$39:$B$782,V$83)+'СЕТ СН'!$H$12+СВЦЭМ!$D$10+'СЕТ СН'!$H$5-'СЕТ СН'!$H$20</f>
        <v>3918.7135004000002</v>
      </c>
      <c r="W108" s="36">
        <f>SUMIFS(СВЦЭМ!$C$39:$C$782,СВЦЭМ!$A$39:$A$782,$A108,СВЦЭМ!$B$39:$B$782,W$83)+'СЕТ СН'!$H$12+СВЦЭМ!$D$10+'СЕТ СН'!$H$5-'СЕТ СН'!$H$20</f>
        <v>3939.7128586899998</v>
      </c>
      <c r="X108" s="36">
        <f>SUMIFS(СВЦЭМ!$C$39:$C$782,СВЦЭМ!$A$39:$A$782,$A108,СВЦЭМ!$B$39:$B$782,X$83)+'СЕТ СН'!$H$12+СВЦЭМ!$D$10+'СЕТ СН'!$H$5-'СЕТ СН'!$H$20</f>
        <v>3976.1133909800001</v>
      </c>
      <c r="Y108" s="36">
        <f>SUMIFS(СВЦЭМ!$C$39:$C$782,СВЦЭМ!$A$39:$A$782,$A108,СВЦЭМ!$B$39:$B$782,Y$83)+'СЕТ СН'!$H$12+СВЦЭМ!$D$10+'СЕТ СН'!$H$5-'СЕТ СН'!$H$20</f>
        <v>3993.04569993</v>
      </c>
    </row>
    <row r="109" spans="1:25" ht="15.75" x14ac:dyDescent="0.2">
      <c r="A109" s="35">
        <f t="shared" si="2"/>
        <v>45286</v>
      </c>
      <c r="B109" s="36">
        <f>SUMIFS(СВЦЭМ!$C$39:$C$782,СВЦЭМ!$A$39:$A$782,$A109,СВЦЭМ!$B$39:$B$782,B$83)+'СЕТ СН'!$H$12+СВЦЭМ!$D$10+'СЕТ СН'!$H$5-'СЕТ СН'!$H$20</f>
        <v>4214.0206965800007</v>
      </c>
      <c r="C109" s="36">
        <f>SUMIFS(СВЦЭМ!$C$39:$C$782,СВЦЭМ!$A$39:$A$782,$A109,СВЦЭМ!$B$39:$B$782,C$83)+'СЕТ СН'!$H$12+СВЦЭМ!$D$10+'СЕТ СН'!$H$5-'СЕТ СН'!$H$20</f>
        <v>4245.9520869299995</v>
      </c>
      <c r="D109" s="36">
        <f>SUMIFS(СВЦЭМ!$C$39:$C$782,СВЦЭМ!$A$39:$A$782,$A109,СВЦЭМ!$B$39:$B$782,D$83)+'СЕТ СН'!$H$12+СВЦЭМ!$D$10+'СЕТ СН'!$H$5-'СЕТ СН'!$H$20</f>
        <v>4253.4367461000002</v>
      </c>
      <c r="E109" s="36">
        <f>SUMIFS(СВЦЭМ!$C$39:$C$782,СВЦЭМ!$A$39:$A$782,$A109,СВЦЭМ!$B$39:$B$782,E$83)+'СЕТ СН'!$H$12+СВЦЭМ!$D$10+'СЕТ СН'!$H$5-'СЕТ СН'!$H$20</f>
        <v>4266.0303218099998</v>
      </c>
      <c r="F109" s="36">
        <f>SUMIFS(СВЦЭМ!$C$39:$C$782,СВЦЭМ!$A$39:$A$782,$A109,СВЦЭМ!$B$39:$B$782,F$83)+'СЕТ СН'!$H$12+СВЦЭМ!$D$10+'СЕТ СН'!$H$5-'СЕТ СН'!$H$20</f>
        <v>4267.1351526300004</v>
      </c>
      <c r="G109" s="36">
        <f>SUMIFS(СВЦЭМ!$C$39:$C$782,СВЦЭМ!$A$39:$A$782,$A109,СВЦЭМ!$B$39:$B$782,G$83)+'СЕТ СН'!$H$12+СВЦЭМ!$D$10+'СЕТ СН'!$H$5-'СЕТ СН'!$H$20</f>
        <v>4240.56715282</v>
      </c>
      <c r="H109" s="36">
        <f>SUMIFS(СВЦЭМ!$C$39:$C$782,СВЦЭМ!$A$39:$A$782,$A109,СВЦЭМ!$B$39:$B$782,H$83)+'СЕТ СН'!$H$12+СВЦЭМ!$D$10+'СЕТ СН'!$H$5-'СЕТ СН'!$H$20</f>
        <v>4194.2292256000001</v>
      </c>
      <c r="I109" s="36">
        <f>SUMIFS(СВЦЭМ!$C$39:$C$782,СВЦЭМ!$A$39:$A$782,$A109,СВЦЭМ!$B$39:$B$782,I$83)+'СЕТ СН'!$H$12+СВЦЭМ!$D$10+'СЕТ СН'!$H$5-'СЕТ СН'!$H$20</f>
        <v>4145.8914914799998</v>
      </c>
      <c r="J109" s="36">
        <f>SUMIFS(СВЦЭМ!$C$39:$C$782,СВЦЭМ!$A$39:$A$782,$A109,СВЦЭМ!$B$39:$B$782,J$83)+'СЕТ СН'!$H$12+СВЦЭМ!$D$10+'СЕТ СН'!$H$5-'СЕТ СН'!$H$20</f>
        <v>4094.7348817399998</v>
      </c>
      <c r="K109" s="36">
        <f>SUMIFS(СВЦЭМ!$C$39:$C$782,СВЦЭМ!$A$39:$A$782,$A109,СВЦЭМ!$B$39:$B$782,K$83)+'СЕТ СН'!$H$12+СВЦЭМ!$D$10+'СЕТ СН'!$H$5-'СЕТ СН'!$H$20</f>
        <v>4054.9595141500004</v>
      </c>
      <c r="L109" s="36">
        <f>SUMIFS(СВЦЭМ!$C$39:$C$782,СВЦЭМ!$A$39:$A$782,$A109,СВЦЭМ!$B$39:$B$782,L$83)+'СЕТ СН'!$H$12+СВЦЭМ!$D$10+'СЕТ СН'!$H$5-'СЕТ СН'!$H$20</f>
        <v>4043.1979548899999</v>
      </c>
      <c r="M109" s="36">
        <f>SUMIFS(СВЦЭМ!$C$39:$C$782,СВЦЭМ!$A$39:$A$782,$A109,СВЦЭМ!$B$39:$B$782,M$83)+'СЕТ СН'!$H$12+СВЦЭМ!$D$10+'СЕТ СН'!$H$5-'СЕТ СН'!$H$20</f>
        <v>4054.9460070300001</v>
      </c>
      <c r="N109" s="36">
        <f>SUMIFS(СВЦЭМ!$C$39:$C$782,СВЦЭМ!$A$39:$A$782,$A109,СВЦЭМ!$B$39:$B$782,N$83)+'СЕТ СН'!$H$12+СВЦЭМ!$D$10+'СЕТ СН'!$H$5-'СЕТ СН'!$H$20</f>
        <v>4100.1030690799998</v>
      </c>
      <c r="O109" s="36">
        <f>SUMIFS(СВЦЭМ!$C$39:$C$782,СВЦЭМ!$A$39:$A$782,$A109,СВЦЭМ!$B$39:$B$782,O$83)+'СЕТ СН'!$H$12+СВЦЭМ!$D$10+'СЕТ СН'!$H$5-'СЕТ СН'!$H$20</f>
        <v>4141.2353474600004</v>
      </c>
      <c r="P109" s="36">
        <f>SUMIFS(СВЦЭМ!$C$39:$C$782,СВЦЭМ!$A$39:$A$782,$A109,СВЦЭМ!$B$39:$B$782,P$83)+'СЕТ СН'!$H$12+СВЦЭМ!$D$10+'СЕТ СН'!$H$5-'СЕТ СН'!$H$20</f>
        <v>4167.71368308</v>
      </c>
      <c r="Q109" s="36">
        <f>SUMIFS(СВЦЭМ!$C$39:$C$782,СВЦЭМ!$A$39:$A$782,$A109,СВЦЭМ!$B$39:$B$782,Q$83)+'СЕТ СН'!$H$12+СВЦЭМ!$D$10+'СЕТ СН'!$H$5-'СЕТ СН'!$H$20</f>
        <v>4201.5724199300003</v>
      </c>
      <c r="R109" s="36">
        <f>SUMIFS(СВЦЭМ!$C$39:$C$782,СВЦЭМ!$A$39:$A$782,$A109,СВЦЭМ!$B$39:$B$782,R$83)+'СЕТ СН'!$H$12+СВЦЭМ!$D$10+'СЕТ СН'!$H$5-'СЕТ СН'!$H$20</f>
        <v>4186.4854614699998</v>
      </c>
      <c r="S109" s="36">
        <f>SUMIFS(СВЦЭМ!$C$39:$C$782,СВЦЭМ!$A$39:$A$782,$A109,СВЦЭМ!$B$39:$B$782,S$83)+'СЕТ СН'!$H$12+СВЦЭМ!$D$10+'СЕТ СН'!$H$5-'СЕТ СН'!$H$20</f>
        <v>4133.9044328300006</v>
      </c>
      <c r="T109" s="36">
        <f>SUMIFS(СВЦЭМ!$C$39:$C$782,СВЦЭМ!$A$39:$A$782,$A109,СВЦЭМ!$B$39:$B$782,T$83)+'СЕТ СН'!$H$12+СВЦЭМ!$D$10+'СЕТ СН'!$H$5-'СЕТ СН'!$H$20</f>
        <v>4113.6620567800001</v>
      </c>
      <c r="U109" s="36">
        <f>SUMIFS(СВЦЭМ!$C$39:$C$782,СВЦЭМ!$A$39:$A$782,$A109,СВЦЭМ!$B$39:$B$782,U$83)+'СЕТ СН'!$H$12+СВЦЭМ!$D$10+'СЕТ СН'!$H$5-'СЕТ СН'!$H$20</f>
        <v>4123.7943652499998</v>
      </c>
      <c r="V109" s="36">
        <f>SUMIFS(СВЦЭМ!$C$39:$C$782,СВЦЭМ!$A$39:$A$782,$A109,СВЦЭМ!$B$39:$B$782,V$83)+'СЕТ СН'!$H$12+СВЦЭМ!$D$10+'СЕТ СН'!$H$5-'СЕТ СН'!$H$20</f>
        <v>4149.6887573700005</v>
      </c>
      <c r="W109" s="36">
        <f>SUMIFS(СВЦЭМ!$C$39:$C$782,СВЦЭМ!$A$39:$A$782,$A109,СВЦЭМ!$B$39:$B$782,W$83)+'СЕТ СН'!$H$12+СВЦЭМ!$D$10+'СЕТ СН'!$H$5-'СЕТ СН'!$H$20</f>
        <v>4177.4979497000004</v>
      </c>
      <c r="X109" s="36">
        <f>SUMIFS(СВЦЭМ!$C$39:$C$782,СВЦЭМ!$A$39:$A$782,$A109,СВЦЭМ!$B$39:$B$782,X$83)+'СЕТ СН'!$H$12+СВЦЭМ!$D$10+'СЕТ СН'!$H$5-'СЕТ СН'!$H$20</f>
        <v>4205.3324110699996</v>
      </c>
      <c r="Y109" s="36">
        <f>SUMIFS(СВЦЭМ!$C$39:$C$782,СВЦЭМ!$A$39:$A$782,$A109,СВЦЭМ!$B$39:$B$782,Y$83)+'СЕТ СН'!$H$12+СВЦЭМ!$D$10+'СЕТ СН'!$H$5-'СЕТ СН'!$H$20</f>
        <v>4221.3714287100001</v>
      </c>
    </row>
    <row r="110" spans="1:25" ht="15.75" x14ac:dyDescent="0.2">
      <c r="A110" s="35">
        <f t="shared" si="2"/>
        <v>45287</v>
      </c>
      <c r="B110" s="36">
        <f>SUMIFS(СВЦЭМ!$C$39:$C$782,СВЦЭМ!$A$39:$A$782,$A110,СВЦЭМ!$B$39:$B$782,B$83)+'СЕТ СН'!$H$12+СВЦЭМ!$D$10+'СЕТ СН'!$H$5-'СЕТ СН'!$H$20</f>
        <v>4173.2591731700004</v>
      </c>
      <c r="C110" s="36">
        <f>SUMIFS(СВЦЭМ!$C$39:$C$782,СВЦЭМ!$A$39:$A$782,$A110,СВЦЭМ!$B$39:$B$782,C$83)+'СЕТ СН'!$H$12+СВЦЭМ!$D$10+'СЕТ СН'!$H$5-'СЕТ СН'!$H$20</f>
        <v>4161.2518695700001</v>
      </c>
      <c r="D110" s="36">
        <f>SUMIFS(СВЦЭМ!$C$39:$C$782,СВЦЭМ!$A$39:$A$782,$A110,СВЦЭМ!$B$39:$B$782,D$83)+'СЕТ СН'!$H$12+СВЦЭМ!$D$10+'СЕТ СН'!$H$5-'СЕТ СН'!$H$20</f>
        <v>4165.2097047099996</v>
      </c>
      <c r="E110" s="36">
        <f>SUMIFS(СВЦЭМ!$C$39:$C$782,СВЦЭМ!$A$39:$A$782,$A110,СВЦЭМ!$B$39:$B$782,E$83)+'СЕТ СН'!$H$12+СВЦЭМ!$D$10+'СЕТ СН'!$H$5-'СЕТ СН'!$H$20</f>
        <v>4181.3890687200001</v>
      </c>
      <c r="F110" s="36">
        <f>SUMIFS(СВЦЭМ!$C$39:$C$782,СВЦЭМ!$A$39:$A$782,$A110,СВЦЭМ!$B$39:$B$782,F$83)+'СЕТ СН'!$H$12+СВЦЭМ!$D$10+'СЕТ СН'!$H$5-'СЕТ СН'!$H$20</f>
        <v>4240.33434502</v>
      </c>
      <c r="G110" s="36">
        <f>SUMIFS(СВЦЭМ!$C$39:$C$782,СВЦЭМ!$A$39:$A$782,$A110,СВЦЭМ!$B$39:$B$782,G$83)+'СЕТ СН'!$H$12+СВЦЭМ!$D$10+'СЕТ СН'!$H$5-'СЕТ СН'!$H$20</f>
        <v>4234.99154929</v>
      </c>
      <c r="H110" s="36">
        <f>SUMIFS(СВЦЭМ!$C$39:$C$782,СВЦЭМ!$A$39:$A$782,$A110,СВЦЭМ!$B$39:$B$782,H$83)+'СЕТ СН'!$H$12+СВЦЭМ!$D$10+'СЕТ СН'!$H$5-'СЕТ СН'!$H$20</f>
        <v>4185.81873516</v>
      </c>
      <c r="I110" s="36">
        <f>SUMIFS(СВЦЭМ!$C$39:$C$782,СВЦЭМ!$A$39:$A$782,$A110,СВЦЭМ!$B$39:$B$782,I$83)+'СЕТ СН'!$H$12+СВЦЭМ!$D$10+'СЕТ СН'!$H$5-'СЕТ СН'!$H$20</f>
        <v>4126.1061826799996</v>
      </c>
      <c r="J110" s="36">
        <f>SUMIFS(СВЦЭМ!$C$39:$C$782,СВЦЭМ!$A$39:$A$782,$A110,СВЦЭМ!$B$39:$B$782,J$83)+'СЕТ СН'!$H$12+СВЦЭМ!$D$10+'СЕТ СН'!$H$5-'СЕТ СН'!$H$20</f>
        <v>4110.0710773400006</v>
      </c>
      <c r="K110" s="36">
        <f>SUMIFS(СВЦЭМ!$C$39:$C$782,СВЦЭМ!$A$39:$A$782,$A110,СВЦЭМ!$B$39:$B$782,K$83)+'СЕТ СН'!$H$12+СВЦЭМ!$D$10+'СЕТ СН'!$H$5-'СЕТ СН'!$H$20</f>
        <v>4099.9064020200003</v>
      </c>
      <c r="L110" s="36">
        <f>SUMIFS(СВЦЭМ!$C$39:$C$782,СВЦЭМ!$A$39:$A$782,$A110,СВЦЭМ!$B$39:$B$782,L$83)+'СЕТ СН'!$H$12+СВЦЭМ!$D$10+'СЕТ СН'!$H$5-'СЕТ СН'!$H$20</f>
        <v>4073.1722490399998</v>
      </c>
      <c r="M110" s="36">
        <f>SUMIFS(СВЦЭМ!$C$39:$C$782,СВЦЭМ!$A$39:$A$782,$A110,СВЦЭМ!$B$39:$B$782,M$83)+'СЕТ СН'!$H$12+СВЦЭМ!$D$10+'СЕТ СН'!$H$5-'СЕТ СН'!$H$20</f>
        <v>4077.2586541600003</v>
      </c>
      <c r="N110" s="36">
        <f>SUMIFS(СВЦЭМ!$C$39:$C$782,СВЦЭМ!$A$39:$A$782,$A110,СВЦЭМ!$B$39:$B$782,N$83)+'СЕТ СН'!$H$12+СВЦЭМ!$D$10+'СЕТ СН'!$H$5-'СЕТ СН'!$H$20</f>
        <v>4095.68536335</v>
      </c>
      <c r="O110" s="36">
        <f>SUMIFS(СВЦЭМ!$C$39:$C$782,СВЦЭМ!$A$39:$A$782,$A110,СВЦЭМ!$B$39:$B$782,O$83)+'СЕТ СН'!$H$12+СВЦЭМ!$D$10+'СЕТ СН'!$H$5-'СЕТ СН'!$H$20</f>
        <v>4095.3238644200001</v>
      </c>
      <c r="P110" s="36">
        <f>SUMIFS(СВЦЭМ!$C$39:$C$782,СВЦЭМ!$A$39:$A$782,$A110,СВЦЭМ!$B$39:$B$782,P$83)+'СЕТ СН'!$H$12+СВЦЭМ!$D$10+'СЕТ СН'!$H$5-'СЕТ СН'!$H$20</f>
        <v>4097.5495701899999</v>
      </c>
      <c r="Q110" s="36">
        <f>SUMIFS(СВЦЭМ!$C$39:$C$782,СВЦЭМ!$A$39:$A$782,$A110,СВЦЭМ!$B$39:$B$782,Q$83)+'СЕТ СН'!$H$12+СВЦЭМ!$D$10+'СЕТ СН'!$H$5-'СЕТ СН'!$H$20</f>
        <v>4075.4674289700001</v>
      </c>
      <c r="R110" s="36">
        <f>SUMIFS(СВЦЭМ!$C$39:$C$782,СВЦЭМ!$A$39:$A$782,$A110,СВЦЭМ!$B$39:$B$782,R$83)+'СЕТ СН'!$H$12+СВЦЭМ!$D$10+'СЕТ СН'!$H$5-'СЕТ СН'!$H$20</f>
        <v>4076.11429679</v>
      </c>
      <c r="S110" s="36">
        <f>SUMIFS(СВЦЭМ!$C$39:$C$782,СВЦЭМ!$A$39:$A$782,$A110,СВЦЭМ!$B$39:$B$782,S$83)+'СЕТ СН'!$H$12+СВЦЭМ!$D$10+'СЕТ СН'!$H$5-'СЕТ СН'!$H$20</f>
        <v>4036.1161455000001</v>
      </c>
      <c r="T110" s="36">
        <f>SUMIFS(СВЦЭМ!$C$39:$C$782,СВЦЭМ!$A$39:$A$782,$A110,СВЦЭМ!$B$39:$B$782,T$83)+'СЕТ СН'!$H$12+СВЦЭМ!$D$10+'СЕТ СН'!$H$5-'СЕТ СН'!$H$20</f>
        <v>4057.23089312</v>
      </c>
      <c r="U110" s="36">
        <f>SUMIFS(СВЦЭМ!$C$39:$C$782,СВЦЭМ!$A$39:$A$782,$A110,СВЦЭМ!$B$39:$B$782,U$83)+'СЕТ СН'!$H$12+СВЦЭМ!$D$10+'СЕТ СН'!$H$5-'СЕТ СН'!$H$20</f>
        <v>4064.1690704800003</v>
      </c>
      <c r="V110" s="36">
        <f>SUMIFS(СВЦЭМ!$C$39:$C$782,СВЦЭМ!$A$39:$A$782,$A110,СВЦЭМ!$B$39:$B$782,V$83)+'СЕТ СН'!$H$12+СВЦЭМ!$D$10+'СЕТ СН'!$H$5-'СЕТ СН'!$H$20</f>
        <v>4088.3844943499998</v>
      </c>
      <c r="W110" s="36">
        <f>SUMIFS(СВЦЭМ!$C$39:$C$782,СВЦЭМ!$A$39:$A$782,$A110,СВЦЭМ!$B$39:$B$782,W$83)+'СЕТ СН'!$H$12+СВЦЭМ!$D$10+'СЕТ СН'!$H$5-'СЕТ СН'!$H$20</f>
        <v>4080.5361764899999</v>
      </c>
      <c r="X110" s="36">
        <f>SUMIFS(СВЦЭМ!$C$39:$C$782,СВЦЭМ!$A$39:$A$782,$A110,СВЦЭМ!$B$39:$B$782,X$83)+'СЕТ СН'!$H$12+СВЦЭМ!$D$10+'СЕТ СН'!$H$5-'СЕТ СН'!$H$20</f>
        <v>4104.3328774000001</v>
      </c>
      <c r="Y110" s="36">
        <f>SUMIFS(СВЦЭМ!$C$39:$C$782,СВЦЭМ!$A$39:$A$782,$A110,СВЦЭМ!$B$39:$B$782,Y$83)+'СЕТ СН'!$H$12+СВЦЭМ!$D$10+'СЕТ СН'!$H$5-'СЕТ СН'!$H$20</f>
        <v>4122.3116037500004</v>
      </c>
    </row>
    <row r="111" spans="1:25" ht="15.75" x14ac:dyDescent="0.2">
      <c r="A111" s="35">
        <f t="shared" si="2"/>
        <v>45288</v>
      </c>
      <c r="B111" s="36">
        <f>SUMIFS(СВЦЭМ!$C$39:$C$782,СВЦЭМ!$A$39:$A$782,$A111,СВЦЭМ!$B$39:$B$782,B$83)+'СЕТ СН'!$H$12+СВЦЭМ!$D$10+'СЕТ СН'!$H$5-'СЕТ СН'!$H$20</f>
        <v>4086.0593242800001</v>
      </c>
      <c r="C111" s="36">
        <f>SUMIFS(СВЦЭМ!$C$39:$C$782,СВЦЭМ!$A$39:$A$782,$A111,СВЦЭМ!$B$39:$B$782,C$83)+'СЕТ СН'!$H$12+СВЦЭМ!$D$10+'СЕТ СН'!$H$5-'СЕТ СН'!$H$20</f>
        <v>4135.9708833499999</v>
      </c>
      <c r="D111" s="36">
        <f>SUMIFS(СВЦЭМ!$C$39:$C$782,СВЦЭМ!$A$39:$A$782,$A111,СВЦЭМ!$B$39:$B$782,D$83)+'СЕТ СН'!$H$12+СВЦЭМ!$D$10+'СЕТ СН'!$H$5-'СЕТ СН'!$H$20</f>
        <v>4153.3061051799996</v>
      </c>
      <c r="E111" s="36">
        <f>SUMIFS(СВЦЭМ!$C$39:$C$782,СВЦЭМ!$A$39:$A$782,$A111,СВЦЭМ!$B$39:$B$782,E$83)+'СЕТ СН'!$H$12+СВЦЭМ!$D$10+'СЕТ СН'!$H$5-'СЕТ СН'!$H$20</f>
        <v>4156.2974259399998</v>
      </c>
      <c r="F111" s="36">
        <f>SUMIFS(СВЦЭМ!$C$39:$C$782,СВЦЭМ!$A$39:$A$782,$A111,СВЦЭМ!$B$39:$B$782,F$83)+'СЕТ СН'!$H$12+СВЦЭМ!$D$10+'СЕТ СН'!$H$5-'СЕТ СН'!$H$20</f>
        <v>4157.6533784500007</v>
      </c>
      <c r="G111" s="36">
        <f>SUMIFS(СВЦЭМ!$C$39:$C$782,СВЦЭМ!$A$39:$A$782,$A111,СВЦЭМ!$B$39:$B$782,G$83)+'СЕТ СН'!$H$12+СВЦЭМ!$D$10+'СЕТ СН'!$H$5-'СЕТ СН'!$H$20</f>
        <v>4152.9187285299995</v>
      </c>
      <c r="H111" s="36">
        <f>SUMIFS(СВЦЭМ!$C$39:$C$782,СВЦЭМ!$A$39:$A$782,$A111,СВЦЭМ!$B$39:$B$782,H$83)+'СЕТ СН'!$H$12+СВЦЭМ!$D$10+'СЕТ СН'!$H$5-'СЕТ СН'!$H$20</f>
        <v>4098.2839584100002</v>
      </c>
      <c r="I111" s="36">
        <f>SUMIFS(СВЦЭМ!$C$39:$C$782,СВЦЭМ!$A$39:$A$782,$A111,СВЦЭМ!$B$39:$B$782,I$83)+'СЕТ СН'!$H$12+СВЦЭМ!$D$10+'СЕТ СН'!$H$5-'СЕТ СН'!$H$20</f>
        <v>4041.9559960000001</v>
      </c>
      <c r="J111" s="36">
        <f>SUMIFS(СВЦЭМ!$C$39:$C$782,СВЦЭМ!$A$39:$A$782,$A111,СВЦЭМ!$B$39:$B$782,J$83)+'СЕТ СН'!$H$12+СВЦЭМ!$D$10+'СЕТ СН'!$H$5-'СЕТ СН'!$H$20</f>
        <v>4015.2702185799999</v>
      </c>
      <c r="K111" s="36">
        <f>SUMIFS(СВЦЭМ!$C$39:$C$782,СВЦЭМ!$A$39:$A$782,$A111,СВЦЭМ!$B$39:$B$782,K$83)+'СЕТ СН'!$H$12+СВЦЭМ!$D$10+'СЕТ СН'!$H$5-'СЕТ СН'!$H$20</f>
        <v>3997.95655506</v>
      </c>
      <c r="L111" s="36">
        <f>SUMIFS(СВЦЭМ!$C$39:$C$782,СВЦЭМ!$A$39:$A$782,$A111,СВЦЭМ!$B$39:$B$782,L$83)+'СЕТ СН'!$H$12+СВЦЭМ!$D$10+'СЕТ СН'!$H$5-'СЕТ СН'!$H$20</f>
        <v>4026.52125793</v>
      </c>
      <c r="M111" s="36">
        <f>SUMIFS(СВЦЭМ!$C$39:$C$782,СВЦЭМ!$A$39:$A$782,$A111,СВЦЭМ!$B$39:$B$782,M$83)+'СЕТ СН'!$H$12+СВЦЭМ!$D$10+'СЕТ СН'!$H$5-'СЕТ СН'!$H$20</f>
        <v>4052.3062812099997</v>
      </c>
      <c r="N111" s="36">
        <f>SUMIFS(СВЦЭМ!$C$39:$C$782,СВЦЭМ!$A$39:$A$782,$A111,СВЦЭМ!$B$39:$B$782,N$83)+'СЕТ СН'!$H$12+СВЦЭМ!$D$10+'СЕТ СН'!$H$5-'СЕТ СН'!$H$20</f>
        <v>4016.9446206000002</v>
      </c>
      <c r="O111" s="36">
        <f>SUMIFS(СВЦЭМ!$C$39:$C$782,СВЦЭМ!$A$39:$A$782,$A111,СВЦЭМ!$B$39:$B$782,O$83)+'СЕТ СН'!$H$12+СВЦЭМ!$D$10+'СЕТ СН'!$H$5-'СЕТ СН'!$H$20</f>
        <v>4023.3339161399999</v>
      </c>
      <c r="P111" s="36">
        <f>SUMIFS(СВЦЭМ!$C$39:$C$782,СВЦЭМ!$A$39:$A$782,$A111,СВЦЭМ!$B$39:$B$782,P$83)+'СЕТ СН'!$H$12+СВЦЭМ!$D$10+'СЕТ СН'!$H$5-'СЕТ СН'!$H$20</f>
        <v>4018.8306688500002</v>
      </c>
      <c r="Q111" s="36">
        <f>SUMIFS(СВЦЭМ!$C$39:$C$782,СВЦЭМ!$A$39:$A$782,$A111,СВЦЭМ!$B$39:$B$782,Q$83)+'СЕТ СН'!$H$12+СВЦЭМ!$D$10+'СЕТ СН'!$H$5-'СЕТ СН'!$H$20</f>
        <v>3960.5551547699997</v>
      </c>
      <c r="R111" s="36">
        <f>SUMIFS(СВЦЭМ!$C$39:$C$782,СВЦЭМ!$A$39:$A$782,$A111,СВЦЭМ!$B$39:$B$782,R$83)+'СЕТ СН'!$H$12+СВЦЭМ!$D$10+'СЕТ СН'!$H$5-'СЕТ СН'!$H$20</f>
        <v>3972.7528561300001</v>
      </c>
      <c r="S111" s="36">
        <f>SUMIFS(СВЦЭМ!$C$39:$C$782,СВЦЭМ!$A$39:$A$782,$A111,СВЦЭМ!$B$39:$B$782,S$83)+'СЕТ СН'!$H$12+СВЦЭМ!$D$10+'СЕТ СН'!$H$5-'СЕТ СН'!$H$20</f>
        <v>4002.0734315700001</v>
      </c>
      <c r="T111" s="36">
        <f>SUMIFS(СВЦЭМ!$C$39:$C$782,СВЦЭМ!$A$39:$A$782,$A111,СВЦЭМ!$B$39:$B$782,T$83)+'СЕТ СН'!$H$12+СВЦЭМ!$D$10+'СЕТ СН'!$H$5-'СЕТ СН'!$H$20</f>
        <v>3951.4484845500001</v>
      </c>
      <c r="U111" s="36">
        <f>SUMIFS(СВЦЭМ!$C$39:$C$782,СВЦЭМ!$A$39:$A$782,$A111,СВЦЭМ!$B$39:$B$782,U$83)+'СЕТ СН'!$H$12+СВЦЭМ!$D$10+'СЕТ СН'!$H$5-'СЕТ СН'!$H$20</f>
        <v>3992.40809304</v>
      </c>
      <c r="V111" s="36">
        <f>SUMIFS(СВЦЭМ!$C$39:$C$782,СВЦЭМ!$A$39:$A$782,$A111,СВЦЭМ!$B$39:$B$782,V$83)+'СЕТ СН'!$H$12+СВЦЭМ!$D$10+'СЕТ СН'!$H$5-'СЕТ СН'!$H$20</f>
        <v>3995.28988626</v>
      </c>
      <c r="W111" s="36">
        <f>SUMIFS(СВЦЭМ!$C$39:$C$782,СВЦЭМ!$A$39:$A$782,$A111,СВЦЭМ!$B$39:$B$782,W$83)+'СЕТ СН'!$H$12+СВЦЭМ!$D$10+'СЕТ СН'!$H$5-'СЕТ СН'!$H$20</f>
        <v>4021.0343412800003</v>
      </c>
      <c r="X111" s="36">
        <f>SUMIFS(СВЦЭМ!$C$39:$C$782,СВЦЭМ!$A$39:$A$782,$A111,СВЦЭМ!$B$39:$B$782,X$83)+'СЕТ СН'!$H$12+СВЦЭМ!$D$10+'СЕТ СН'!$H$5-'СЕТ СН'!$H$20</f>
        <v>4029.1684977899999</v>
      </c>
      <c r="Y111" s="36">
        <f>SUMIFS(СВЦЭМ!$C$39:$C$782,СВЦЭМ!$A$39:$A$782,$A111,СВЦЭМ!$B$39:$B$782,Y$83)+'СЕТ СН'!$H$12+СВЦЭМ!$D$10+'СЕТ СН'!$H$5-'СЕТ СН'!$H$20</f>
        <v>4066.7834408899998</v>
      </c>
    </row>
    <row r="112" spans="1:25" ht="15.75" x14ac:dyDescent="0.2">
      <c r="A112" s="35">
        <f t="shared" si="2"/>
        <v>45289</v>
      </c>
      <c r="B112" s="36">
        <f>SUMIFS(СВЦЭМ!$C$39:$C$782,СВЦЭМ!$A$39:$A$782,$A112,СВЦЭМ!$B$39:$B$782,B$83)+'СЕТ СН'!$H$12+СВЦЭМ!$D$10+'СЕТ СН'!$H$5-'СЕТ СН'!$H$20</f>
        <v>4189.1835907100003</v>
      </c>
      <c r="C112" s="36">
        <f>SUMIFS(СВЦЭМ!$C$39:$C$782,СВЦЭМ!$A$39:$A$782,$A112,СВЦЭМ!$B$39:$B$782,C$83)+'СЕТ СН'!$H$12+СВЦЭМ!$D$10+'СЕТ СН'!$H$5-'СЕТ СН'!$H$20</f>
        <v>4238.1461817899999</v>
      </c>
      <c r="D112" s="36">
        <f>SUMIFS(СВЦЭМ!$C$39:$C$782,СВЦЭМ!$A$39:$A$782,$A112,СВЦЭМ!$B$39:$B$782,D$83)+'СЕТ СН'!$H$12+СВЦЭМ!$D$10+'СЕТ СН'!$H$5-'СЕТ СН'!$H$20</f>
        <v>4207.0542771700002</v>
      </c>
      <c r="E112" s="36">
        <f>SUMIFS(СВЦЭМ!$C$39:$C$782,СВЦЭМ!$A$39:$A$782,$A112,СВЦЭМ!$B$39:$B$782,E$83)+'СЕТ СН'!$H$12+СВЦЭМ!$D$10+'СЕТ СН'!$H$5-'СЕТ СН'!$H$20</f>
        <v>4204.9294708500001</v>
      </c>
      <c r="F112" s="36">
        <f>SUMIFS(СВЦЭМ!$C$39:$C$782,СВЦЭМ!$A$39:$A$782,$A112,СВЦЭМ!$B$39:$B$782,F$83)+'СЕТ СН'!$H$12+СВЦЭМ!$D$10+'СЕТ СН'!$H$5-'СЕТ СН'!$H$20</f>
        <v>4206.4276980699997</v>
      </c>
      <c r="G112" s="36">
        <f>SUMIFS(СВЦЭМ!$C$39:$C$782,СВЦЭМ!$A$39:$A$782,$A112,СВЦЭМ!$B$39:$B$782,G$83)+'СЕТ СН'!$H$12+СВЦЭМ!$D$10+'СЕТ СН'!$H$5-'СЕТ СН'!$H$20</f>
        <v>4124.9359253100001</v>
      </c>
      <c r="H112" s="36">
        <f>SUMIFS(СВЦЭМ!$C$39:$C$782,СВЦЭМ!$A$39:$A$782,$A112,СВЦЭМ!$B$39:$B$782,H$83)+'СЕТ СН'!$H$12+СВЦЭМ!$D$10+'СЕТ СН'!$H$5-'СЕТ СН'!$H$20</f>
        <v>4150.1560619600004</v>
      </c>
      <c r="I112" s="36">
        <f>SUMIFS(СВЦЭМ!$C$39:$C$782,СВЦЭМ!$A$39:$A$782,$A112,СВЦЭМ!$B$39:$B$782,I$83)+'СЕТ СН'!$H$12+СВЦЭМ!$D$10+'СЕТ СН'!$H$5-'СЕТ СН'!$H$20</f>
        <v>4116.6668480600001</v>
      </c>
      <c r="J112" s="36">
        <f>SUMIFS(СВЦЭМ!$C$39:$C$782,СВЦЭМ!$A$39:$A$782,$A112,СВЦЭМ!$B$39:$B$782,J$83)+'СЕТ СН'!$H$12+СВЦЭМ!$D$10+'СЕТ СН'!$H$5-'СЕТ СН'!$H$20</f>
        <v>4113.4536008800005</v>
      </c>
      <c r="K112" s="36">
        <f>SUMIFS(СВЦЭМ!$C$39:$C$782,СВЦЭМ!$A$39:$A$782,$A112,СВЦЭМ!$B$39:$B$782,K$83)+'СЕТ СН'!$H$12+СВЦЭМ!$D$10+'СЕТ СН'!$H$5-'СЕТ СН'!$H$20</f>
        <v>4091.9223937000002</v>
      </c>
      <c r="L112" s="36">
        <f>SUMIFS(СВЦЭМ!$C$39:$C$782,СВЦЭМ!$A$39:$A$782,$A112,СВЦЭМ!$B$39:$B$782,L$83)+'СЕТ СН'!$H$12+СВЦЭМ!$D$10+'СЕТ СН'!$H$5-'СЕТ СН'!$H$20</f>
        <v>4102.61601608</v>
      </c>
      <c r="M112" s="36">
        <f>SUMIFS(СВЦЭМ!$C$39:$C$782,СВЦЭМ!$A$39:$A$782,$A112,СВЦЭМ!$B$39:$B$782,M$83)+'СЕТ СН'!$H$12+СВЦЭМ!$D$10+'СЕТ СН'!$H$5-'СЕТ СН'!$H$20</f>
        <v>4126.4052154000001</v>
      </c>
      <c r="N112" s="36">
        <f>SUMIFS(СВЦЭМ!$C$39:$C$782,СВЦЭМ!$A$39:$A$782,$A112,СВЦЭМ!$B$39:$B$782,N$83)+'СЕТ СН'!$H$12+СВЦЭМ!$D$10+'СЕТ СН'!$H$5-'СЕТ СН'!$H$20</f>
        <v>4120.8779426999999</v>
      </c>
      <c r="O112" s="36">
        <f>SUMIFS(СВЦЭМ!$C$39:$C$782,СВЦЭМ!$A$39:$A$782,$A112,СВЦЭМ!$B$39:$B$782,O$83)+'СЕТ СН'!$H$12+СВЦЭМ!$D$10+'СЕТ СН'!$H$5-'СЕТ СН'!$H$20</f>
        <v>4108.8787192</v>
      </c>
      <c r="P112" s="36">
        <f>SUMIFS(СВЦЭМ!$C$39:$C$782,СВЦЭМ!$A$39:$A$782,$A112,СВЦЭМ!$B$39:$B$782,P$83)+'СЕТ СН'!$H$12+СВЦЭМ!$D$10+'СЕТ СН'!$H$5-'СЕТ СН'!$H$20</f>
        <v>4121.5472502800003</v>
      </c>
      <c r="Q112" s="36">
        <f>SUMIFS(СВЦЭМ!$C$39:$C$782,СВЦЭМ!$A$39:$A$782,$A112,СВЦЭМ!$B$39:$B$782,Q$83)+'СЕТ СН'!$H$12+СВЦЭМ!$D$10+'СЕТ СН'!$H$5-'СЕТ СН'!$H$20</f>
        <v>4132.1745998799997</v>
      </c>
      <c r="R112" s="36">
        <f>SUMIFS(СВЦЭМ!$C$39:$C$782,СВЦЭМ!$A$39:$A$782,$A112,СВЦЭМ!$B$39:$B$782,R$83)+'СЕТ СН'!$H$12+СВЦЭМ!$D$10+'СЕТ СН'!$H$5-'СЕТ СН'!$H$20</f>
        <v>4127.90862001</v>
      </c>
      <c r="S112" s="36">
        <f>SUMIFS(СВЦЭМ!$C$39:$C$782,СВЦЭМ!$A$39:$A$782,$A112,СВЦЭМ!$B$39:$B$782,S$83)+'СЕТ СН'!$H$12+СВЦЭМ!$D$10+'СЕТ СН'!$H$5-'СЕТ СН'!$H$20</f>
        <v>4083.0785057000003</v>
      </c>
      <c r="T112" s="36">
        <f>SUMIFS(СВЦЭМ!$C$39:$C$782,СВЦЭМ!$A$39:$A$782,$A112,СВЦЭМ!$B$39:$B$782,T$83)+'СЕТ СН'!$H$12+СВЦЭМ!$D$10+'СЕТ СН'!$H$5-'СЕТ СН'!$H$20</f>
        <v>4097.0045398800003</v>
      </c>
      <c r="U112" s="36">
        <f>SUMIFS(СВЦЭМ!$C$39:$C$782,СВЦЭМ!$A$39:$A$782,$A112,СВЦЭМ!$B$39:$B$782,U$83)+'СЕТ СН'!$H$12+СВЦЭМ!$D$10+'СЕТ СН'!$H$5-'СЕТ СН'!$H$20</f>
        <v>4108.2901039899998</v>
      </c>
      <c r="V112" s="36">
        <f>SUMIFS(СВЦЭМ!$C$39:$C$782,СВЦЭМ!$A$39:$A$782,$A112,СВЦЭМ!$B$39:$B$782,V$83)+'СЕТ СН'!$H$12+СВЦЭМ!$D$10+'СЕТ СН'!$H$5-'СЕТ СН'!$H$20</f>
        <v>4136.3128872199995</v>
      </c>
      <c r="W112" s="36">
        <f>SUMIFS(СВЦЭМ!$C$39:$C$782,СВЦЭМ!$A$39:$A$782,$A112,СВЦЭМ!$B$39:$B$782,W$83)+'СЕТ СН'!$H$12+СВЦЭМ!$D$10+'СЕТ СН'!$H$5-'СЕТ СН'!$H$20</f>
        <v>4137.2662468600001</v>
      </c>
      <c r="X112" s="36">
        <f>SUMIFS(СВЦЭМ!$C$39:$C$782,СВЦЭМ!$A$39:$A$782,$A112,СВЦЭМ!$B$39:$B$782,X$83)+'СЕТ СН'!$H$12+СВЦЭМ!$D$10+'СЕТ СН'!$H$5-'СЕТ СН'!$H$20</f>
        <v>4135.8435104999999</v>
      </c>
      <c r="Y112" s="36">
        <f>SUMIFS(СВЦЭМ!$C$39:$C$782,СВЦЭМ!$A$39:$A$782,$A112,СВЦЭМ!$B$39:$B$782,Y$83)+'СЕТ СН'!$H$12+СВЦЭМ!$D$10+'СЕТ СН'!$H$5-'СЕТ СН'!$H$20</f>
        <v>4189.4816563499999</v>
      </c>
    </row>
    <row r="113" spans="1:27" ht="15.75" x14ac:dyDescent="0.2">
      <c r="A113" s="35">
        <f t="shared" si="2"/>
        <v>45290</v>
      </c>
      <c r="B113" s="36">
        <f>SUMIFS(СВЦЭМ!$C$39:$C$782,СВЦЭМ!$A$39:$A$782,$A113,СВЦЭМ!$B$39:$B$782,B$83)+'СЕТ СН'!$H$12+СВЦЭМ!$D$10+'СЕТ СН'!$H$5-'СЕТ СН'!$H$20</f>
        <v>4278.7507497400002</v>
      </c>
      <c r="C113" s="36">
        <f>SUMIFS(СВЦЭМ!$C$39:$C$782,СВЦЭМ!$A$39:$A$782,$A113,СВЦЭМ!$B$39:$B$782,C$83)+'СЕТ СН'!$H$12+СВЦЭМ!$D$10+'СЕТ СН'!$H$5-'СЕТ СН'!$H$20</f>
        <v>4323.6163510000006</v>
      </c>
      <c r="D113" s="36">
        <f>SUMIFS(СВЦЭМ!$C$39:$C$782,СВЦЭМ!$A$39:$A$782,$A113,СВЦЭМ!$B$39:$B$782,D$83)+'СЕТ СН'!$H$12+СВЦЭМ!$D$10+'СЕТ СН'!$H$5-'СЕТ СН'!$H$20</f>
        <v>4343.4772708800001</v>
      </c>
      <c r="E113" s="36">
        <f>SUMIFS(СВЦЭМ!$C$39:$C$782,СВЦЭМ!$A$39:$A$782,$A113,СВЦЭМ!$B$39:$B$782,E$83)+'СЕТ СН'!$H$12+СВЦЭМ!$D$10+'СЕТ СН'!$H$5-'СЕТ СН'!$H$20</f>
        <v>4341.3736876399998</v>
      </c>
      <c r="F113" s="36">
        <f>SUMIFS(СВЦЭМ!$C$39:$C$782,СВЦЭМ!$A$39:$A$782,$A113,СВЦЭМ!$B$39:$B$782,F$83)+'СЕТ СН'!$H$12+СВЦЭМ!$D$10+'СЕТ СН'!$H$5-'СЕТ СН'!$H$20</f>
        <v>4355.4209707099999</v>
      </c>
      <c r="G113" s="36">
        <f>SUMIFS(СВЦЭМ!$C$39:$C$782,СВЦЭМ!$A$39:$A$782,$A113,СВЦЭМ!$B$39:$B$782,G$83)+'СЕТ СН'!$H$12+СВЦЭМ!$D$10+'СЕТ СН'!$H$5-'СЕТ СН'!$H$20</f>
        <v>4340.7883118400005</v>
      </c>
      <c r="H113" s="36">
        <f>SUMIFS(СВЦЭМ!$C$39:$C$782,СВЦЭМ!$A$39:$A$782,$A113,СВЦЭМ!$B$39:$B$782,H$83)+'СЕТ СН'!$H$12+СВЦЭМ!$D$10+'СЕТ СН'!$H$5-'СЕТ СН'!$H$20</f>
        <v>4331.3994290800001</v>
      </c>
      <c r="I113" s="36">
        <f>SUMIFS(СВЦЭМ!$C$39:$C$782,СВЦЭМ!$A$39:$A$782,$A113,СВЦЭМ!$B$39:$B$782,I$83)+'СЕТ СН'!$H$12+СВЦЭМ!$D$10+'СЕТ СН'!$H$5-'СЕТ СН'!$H$20</f>
        <v>4266.8208494700002</v>
      </c>
      <c r="J113" s="36">
        <f>SUMIFS(СВЦЭМ!$C$39:$C$782,СВЦЭМ!$A$39:$A$782,$A113,СВЦЭМ!$B$39:$B$782,J$83)+'СЕТ СН'!$H$12+СВЦЭМ!$D$10+'СЕТ СН'!$H$5-'СЕТ СН'!$H$20</f>
        <v>4196.8466389699997</v>
      </c>
      <c r="K113" s="36">
        <f>SUMIFS(СВЦЭМ!$C$39:$C$782,СВЦЭМ!$A$39:$A$782,$A113,СВЦЭМ!$B$39:$B$782,K$83)+'СЕТ СН'!$H$12+СВЦЭМ!$D$10+'СЕТ СН'!$H$5-'СЕТ СН'!$H$20</f>
        <v>4200.1584159200002</v>
      </c>
      <c r="L113" s="36">
        <f>SUMIFS(СВЦЭМ!$C$39:$C$782,СВЦЭМ!$A$39:$A$782,$A113,СВЦЭМ!$B$39:$B$782,L$83)+'СЕТ СН'!$H$12+СВЦЭМ!$D$10+'СЕТ СН'!$H$5-'СЕТ СН'!$H$20</f>
        <v>4187.73773523</v>
      </c>
      <c r="M113" s="36">
        <f>SUMIFS(СВЦЭМ!$C$39:$C$782,СВЦЭМ!$A$39:$A$782,$A113,СВЦЭМ!$B$39:$B$782,M$83)+'СЕТ СН'!$H$12+СВЦЭМ!$D$10+'СЕТ СН'!$H$5-'СЕТ СН'!$H$20</f>
        <v>4218.9434679700007</v>
      </c>
      <c r="N113" s="36">
        <f>SUMIFS(СВЦЭМ!$C$39:$C$782,СВЦЭМ!$A$39:$A$782,$A113,СВЦЭМ!$B$39:$B$782,N$83)+'СЕТ СН'!$H$12+СВЦЭМ!$D$10+'СЕТ СН'!$H$5-'СЕТ СН'!$H$20</f>
        <v>4226.9975770500005</v>
      </c>
      <c r="O113" s="36">
        <f>SUMIFS(СВЦЭМ!$C$39:$C$782,СВЦЭМ!$A$39:$A$782,$A113,СВЦЭМ!$B$39:$B$782,O$83)+'СЕТ СН'!$H$12+СВЦЭМ!$D$10+'СЕТ СН'!$H$5-'СЕТ СН'!$H$20</f>
        <v>4241.30882621</v>
      </c>
      <c r="P113" s="36">
        <f>SUMIFS(СВЦЭМ!$C$39:$C$782,СВЦЭМ!$A$39:$A$782,$A113,СВЦЭМ!$B$39:$B$782,P$83)+'СЕТ СН'!$H$12+СВЦЭМ!$D$10+'СЕТ СН'!$H$5-'СЕТ СН'!$H$20</f>
        <v>4266.8861856900003</v>
      </c>
      <c r="Q113" s="36">
        <f>SUMIFS(СВЦЭМ!$C$39:$C$782,СВЦЭМ!$A$39:$A$782,$A113,СВЦЭМ!$B$39:$B$782,Q$83)+'СЕТ СН'!$H$12+СВЦЭМ!$D$10+'СЕТ СН'!$H$5-'СЕТ СН'!$H$20</f>
        <v>4277.6993571900002</v>
      </c>
      <c r="R113" s="36">
        <f>SUMIFS(СВЦЭМ!$C$39:$C$782,СВЦЭМ!$A$39:$A$782,$A113,СВЦЭМ!$B$39:$B$782,R$83)+'СЕТ СН'!$H$12+СВЦЭМ!$D$10+'СЕТ СН'!$H$5-'СЕТ СН'!$H$20</f>
        <v>4283.3480125099995</v>
      </c>
      <c r="S113" s="36">
        <f>SUMIFS(СВЦЭМ!$C$39:$C$782,СВЦЭМ!$A$39:$A$782,$A113,СВЦЭМ!$B$39:$B$782,S$83)+'СЕТ СН'!$H$12+СВЦЭМ!$D$10+'СЕТ СН'!$H$5-'СЕТ СН'!$H$20</f>
        <v>4260.10866145</v>
      </c>
      <c r="T113" s="36">
        <f>SUMIFS(СВЦЭМ!$C$39:$C$782,СВЦЭМ!$A$39:$A$782,$A113,СВЦЭМ!$B$39:$B$782,T$83)+'СЕТ СН'!$H$12+СВЦЭМ!$D$10+'СЕТ СН'!$H$5-'СЕТ СН'!$H$20</f>
        <v>4184.0341187000004</v>
      </c>
      <c r="U113" s="36">
        <f>SUMIFS(СВЦЭМ!$C$39:$C$782,СВЦЭМ!$A$39:$A$782,$A113,СВЦЭМ!$B$39:$B$782,U$83)+'СЕТ СН'!$H$12+СВЦЭМ!$D$10+'СЕТ СН'!$H$5-'СЕТ СН'!$H$20</f>
        <v>4220.6285223800005</v>
      </c>
      <c r="V113" s="36">
        <f>SUMIFS(СВЦЭМ!$C$39:$C$782,СВЦЭМ!$A$39:$A$782,$A113,СВЦЭМ!$B$39:$B$782,V$83)+'СЕТ СН'!$H$12+СВЦЭМ!$D$10+'СЕТ СН'!$H$5-'СЕТ СН'!$H$20</f>
        <v>4230.2814486099996</v>
      </c>
      <c r="W113" s="36">
        <f>SUMIFS(СВЦЭМ!$C$39:$C$782,СВЦЭМ!$A$39:$A$782,$A113,СВЦЭМ!$B$39:$B$782,W$83)+'СЕТ СН'!$H$12+СВЦЭМ!$D$10+'СЕТ СН'!$H$5-'СЕТ СН'!$H$20</f>
        <v>4239.0476020799997</v>
      </c>
      <c r="X113" s="36">
        <f>SUMIFS(СВЦЭМ!$C$39:$C$782,СВЦЭМ!$A$39:$A$782,$A113,СВЦЭМ!$B$39:$B$782,X$83)+'СЕТ СН'!$H$12+СВЦЭМ!$D$10+'СЕТ СН'!$H$5-'СЕТ СН'!$H$20</f>
        <v>4267.3905217900001</v>
      </c>
      <c r="Y113" s="36">
        <f>SUMIFS(СВЦЭМ!$C$39:$C$782,СВЦЭМ!$A$39:$A$782,$A113,СВЦЭМ!$B$39:$B$782,Y$83)+'СЕТ СН'!$H$12+СВЦЭМ!$D$10+'СЕТ СН'!$H$5-'СЕТ СН'!$H$20</f>
        <v>4284.48385358</v>
      </c>
      <c r="AA113" s="37"/>
    </row>
    <row r="114" spans="1:27" ht="15.75" x14ac:dyDescent="0.2">
      <c r="A114" s="35">
        <f t="shared" si="2"/>
        <v>45291</v>
      </c>
      <c r="B114" s="36">
        <f>SUMIFS(СВЦЭМ!$C$39:$C$782,СВЦЭМ!$A$39:$A$782,$A114,СВЦЭМ!$B$39:$B$782,B$83)+'СЕТ СН'!$H$12+СВЦЭМ!$D$10+'СЕТ СН'!$H$5-'СЕТ СН'!$H$20</f>
        <v>4232.5784487399997</v>
      </c>
      <c r="C114" s="36">
        <f>SUMIFS(СВЦЭМ!$C$39:$C$782,СВЦЭМ!$A$39:$A$782,$A114,СВЦЭМ!$B$39:$B$782,C$83)+'СЕТ СН'!$H$12+СВЦЭМ!$D$10+'СЕТ СН'!$H$5-'СЕТ СН'!$H$20</f>
        <v>4214.0519930200007</v>
      </c>
      <c r="D114" s="36">
        <f>SUMIFS(СВЦЭМ!$C$39:$C$782,СВЦЭМ!$A$39:$A$782,$A114,СВЦЭМ!$B$39:$B$782,D$83)+'СЕТ СН'!$H$12+СВЦЭМ!$D$10+'СЕТ СН'!$H$5-'СЕТ СН'!$H$20</f>
        <v>4236.4201817699995</v>
      </c>
      <c r="E114" s="36">
        <f>SUMIFS(СВЦЭМ!$C$39:$C$782,СВЦЭМ!$A$39:$A$782,$A114,СВЦЭМ!$B$39:$B$782,E$83)+'СЕТ СН'!$H$12+СВЦЭМ!$D$10+'СЕТ СН'!$H$5-'СЕТ СН'!$H$20</f>
        <v>4240.2396535900007</v>
      </c>
      <c r="F114" s="36">
        <f>SUMIFS(СВЦЭМ!$C$39:$C$782,СВЦЭМ!$A$39:$A$782,$A114,СВЦЭМ!$B$39:$B$782,F$83)+'СЕТ СН'!$H$12+СВЦЭМ!$D$10+'СЕТ СН'!$H$5-'СЕТ СН'!$H$20</f>
        <v>4235.6527551700001</v>
      </c>
      <c r="G114" s="36">
        <f>SUMIFS(СВЦЭМ!$C$39:$C$782,СВЦЭМ!$A$39:$A$782,$A114,СВЦЭМ!$B$39:$B$782,G$83)+'СЕТ СН'!$H$12+СВЦЭМ!$D$10+'СЕТ СН'!$H$5-'СЕТ СН'!$H$20</f>
        <v>4188.2017679399996</v>
      </c>
      <c r="H114" s="36">
        <f>SUMIFS(СВЦЭМ!$C$39:$C$782,СВЦЭМ!$A$39:$A$782,$A114,СВЦЭМ!$B$39:$B$782,H$83)+'СЕТ СН'!$H$12+СВЦЭМ!$D$10+'СЕТ СН'!$H$5-'СЕТ СН'!$H$20</f>
        <v>4186.0765959099999</v>
      </c>
      <c r="I114" s="36">
        <f>SUMIFS(СВЦЭМ!$C$39:$C$782,СВЦЭМ!$A$39:$A$782,$A114,СВЦЭМ!$B$39:$B$782,I$83)+'СЕТ СН'!$H$12+СВЦЭМ!$D$10+'СЕТ СН'!$H$5-'СЕТ СН'!$H$20</f>
        <v>4188.8962839200003</v>
      </c>
      <c r="J114" s="36">
        <f>SUMIFS(СВЦЭМ!$C$39:$C$782,СВЦЭМ!$A$39:$A$782,$A114,СВЦЭМ!$B$39:$B$782,J$83)+'СЕТ СН'!$H$12+СВЦЭМ!$D$10+'СЕТ СН'!$H$5-'СЕТ СН'!$H$20</f>
        <v>4159.8970588499997</v>
      </c>
      <c r="K114" s="36">
        <f>SUMIFS(СВЦЭМ!$C$39:$C$782,СВЦЭМ!$A$39:$A$782,$A114,СВЦЭМ!$B$39:$B$782,K$83)+'СЕТ СН'!$H$12+СВЦЭМ!$D$10+'СЕТ СН'!$H$5-'СЕТ СН'!$H$20</f>
        <v>4119.9804660099999</v>
      </c>
      <c r="L114" s="36">
        <f>SUMIFS(СВЦЭМ!$C$39:$C$782,СВЦЭМ!$A$39:$A$782,$A114,СВЦЭМ!$B$39:$B$782,L$83)+'СЕТ СН'!$H$12+СВЦЭМ!$D$10+'СЕТ СН'!$H$5-'СЕТ СН'!$H$20</f>
        <v>4100.6227271899998</v>
      </c>
      <c r="M114" s="36">
        <f>SUMIFS(СВЦЭМ!$C$39:$C$782,СВЦЭМ!$A$39:$A$782,$A114,СВЦЭМ!$B$39:$B$782,M$83)+'СЕТ СН'!$H$12+СВЦЭМ!$D$10+'СЕТ СН'!$H$5-'СЕТ СН'!$H$20</f>
        <v>4085.76348276</v>
      </c>
      <c r="N114" s="36">
        <f>SUMIFS(СВЦЭМ!$C$39:$C$782,СВЦЭМ!$A$39:$A$782,$A114,СВЦЭМ!$B$39:$B$782,N$83)+'СЕТ СН'!$H$12+СВЦЭМ!$D$10+'СЕТ СН'!$H$5-'СЕТ СН'!$H$20</f>
        <v>4092.5449450000001</v>
      </c>
      <c r="O114" s="36">
        <f>SUMIFS(СВЦЭМ!$C$39:$C$782,СВЦЭМ!$A$39:$A$782,$A114,СВЦЭМ!$B$39:$B$782,O$83)+'СЕТ СН'!$H$12+СВЦЭМ!$D$10+'СЕТ СН'!$H$5-'СЕТ СН'!$H$20</f>
        <v>4102.3632918499998</v>
      </c>
      <c r="P114" s="36">
        <f>SUMIFS(СВЦЭМ!$C$39:$C$782,СВЦЭМ!$A$39:$A$782,$A114,СВЦЭМ!$B$39:$B$782,P$83)+'СЕТ СН'!$H$12+СВЦЭМ!$D$10+'СЕТ СН'!$H$5-'СЕТ СН'!$H$20</f>
        <v>4130.30508482</v>
      </c>
      <c r="Q114" s="36">
        <f>SUMIFS(СВЦЭМ!$C$39:$C$782,СВЦЭМ!$A$39:$A$782,$A114,СВЦЭМ!$B$39:$B$782,Q$83)+'СЕТ СН'!$H$12+СВЦЭМ!$D$10+'СЕТ СН'!$H$5-'СЕТ СН'!$H$20</f>
        <v>4109.84504027</v>
      </c>
      <c r="R114" s="36">
        <f>SUMIFS(СВЦЭМ!$C$39:$C$782,СВЦЭМ!$A$39:$A$782,$A114,СВЦЭМ!$B$39:$B$782,R$83)+'СЕТ СН'!$H$12+СВЦЭМ!$D$10+'СЕТ СН'!$H$5-'СЕТ СН'!$H$20</f>
        <v>4126.29132493</v>
      </c>
      <c r="S114" s="36">
        <f>SUMIFS(СВЦЭМ!$C$39:$C$782,СВЦЭМ!$A$39:$A$782,$A114,СВЦЭМ!$B$39:$B$782,S$83)+'СЕТ СН'!$H$12+СВЦЭМ!$D$10+'СЕТ СН'!$H$5-'СЕТ СН'!$H$20</f>
        <v>4085.5324046300002</v>
      </c>
      <c r="T114" s="36">
        <f>SUMIFS(СВЦЭМ!$C$39:$C$782,СВЦЭМ!$A$39:$A$782,$A114,СВЦЭМ!$B$39:$B$782,T$83)+'СЕТ СН'!$H$12+СВЦЭМ!$D$10+'СЕТ СН'!$H$5-'СЕТ СН'!$H$20</f>
        <v>4019.1981847300003</v>
      </c>
      <c r="U114" s="36">
        <f>SUMIFS(СВЦЭМ!$C$39:$C$782,СВЦЭМ!$A$39:$A$782,$A114,СВЦЭМ!$B$39:$B$782,U$83)+'СЕТ СН'!$H$12+СВЦЭМ!$D$10+'СЕТ СН'!$H$5-'СЕТ СН'!$H$20</f>
        <v>3996.5836298499999</v>
      </c>
      <c r="V114" s="36">
        <f>SUMIFS(СВЦЭМ!$C$39:$C$782,СВЦЭМ!$A$39:$A$782,$A114,СВЦЭМ!$B$39:$B$782,V$83)+'СЕТ СН'!$H$12+СВЦЭМ!$D$10+'СЕТ СН'!$H$5-'СЕТ СН'!$H$20</f>
        <v>4037.7648723800003</v>
      </c>
      <c r="W114" s="36">
        <f>SUMIFS(СВЦЭМ!$C$39:$C$782,СВЦЭМ!$A$39:$A$782,$A114,СВЦЭМ!$B$39:$B$782,W$83)+'СЕТ СН'!$H$12+СВЦЭМ!$D$10+'СЕТ СН'!$H$5-'СЕТ СН'!$H$20</f>
        <v>4093.8378979399999</v>
      </c>
      <c r="X114" s="36">
        <f>SUMIFS(СВЦЭМ!$C$39:$C$782,СВЦЭМ!$A$39:$A$782,$A114,СВЦЭМ!$B$39:$B$782,X$83)+'СЕТ СН'!$H$12+СВЦЭМ!$D$10+'СЕТ СН'!$H$5-'СЕТ СН'!$H$20</f>
        <v>4156.2121708499999</v>
      </c>
      <c r="Y114" s="36">
        <f>SUMIFS(СВЦЭМ!$C$39:$C$782,СВЦЭМ!$A$39:$A$782,$A114,СВЦЭМ!$B$39:$B$782,Y$83)+'СЕТ СН'!$H$12+СВЦЭМ!$D$10+'СЕТ СН'!$H$5-'СЕТ СН'!$H$20</f>
        <v>4205.9552849199999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01.12.2023</v>
      </c>
      <c r="B120" s="36">
        <f>SUMIFS(СВЦЭМ!$C$39:$C$782,СВЦЭМ!$A$39:$A$782,$A120,СВЦЭМ!$B$39:$B$782,B$119)+'СЕТ СН'!$I$12+СВЦЭМ!$D$10+'СЕТ СН'!$I$5-'СЕТ СН'!$I$20</f>
        <v>4465.6610637799995</v>
      </c>
      <c r="C120" s="36">
        <f>SUMIFS(СВЦЭМ!$C$39:$C$782,СВЦЭМ!$A$39:$A$782,$A120,СВЦЭМ!$B$39:$B$782,C$119)+'СЕТ СН'!$I$12+СВЦЭМ!$D$10+'СЕТ СН'!$I$5-'СЕТ СН'!$I$20</f>
        <v>4505.3972781599996</v>
      </c>
      <c r="D120" s="36">
        <f>SUMIFS(СВЦЭМ!$C$39:$C$782,СВЦЭМ!$A$39:$A$782,$A120,СВЦЭМ!$B$39:$B$782,D$119)+'СЕТ СН'!$I$12+СВЦЭМ!$D$10+'СЕТ СН'!$I$5-'СЕТ СН'!$I$20</f>
        <v>4539.0926491</v>
      </c>
      <c r="E120" s="36">
        <f>SUMIFS(СВЦЭМ!$C$39:$C$782,СВЦЭМ!$A$39:$A$782,$A120,СВЦЭМ!$B$39:$B$782,E$119)+'СЕТ СН'!$I$12+СВЦЭМ!$D$10+'СЕТ СН'!$I$5-'СЕТ СН'!$I$20</f>
        <v>4543.3433714099992</v>
      </c>
      <c r="F120" s="36">
        <f>SUMIFS(СВЦЭМ!$C$39:$C$782,СВЦЭМ!$A$39:$A$782,$A120,СВЦЭМ!$B$39:$B$782,F$119)+'СЕТ СН'!$I$12+СВЦЭМ!$D$10+'СЕТ СН'!$I$5-'СЕТ СН'!$I$20</f>
        <v>4551.9018778299996</v>
      </c>
      <c r="G120" s="36">
        <f>SUMIFS(СВЦЭМ!$C$39:$C$782,СВЦЭМ!$A$39:$A$782,$A120,СВЦЭМ!$B$39:$B$782,G$119)+'СЕТ СН'!$I$12+СВЦЭМ!$D$10+'СЕТ СН'!$I$5-'СЕТ СН'!$I$20</f>
        <v>4527.6524037199997</v>
      </c>
      <c r="H120" s="36">
        <f>SUMIFS(СВЦЭМ!$C$39:$C$782,СВЦЭМ!$A$39:$A$782,$A120,СВЦЭМ!$B$39:$B$782,H$119)+'СЕТ СН'!$I$12+СВЦЭМ!$D$10+'СЕТ СН'!$I$5-'СЕТ СН'!$I$20</f>
        <v>4481.2068879099998</v>
      </c>
      <c r="I120" s="36">
        <f>SUMIFS(СВЦЭМ!$C$39:$C$782,СВЦЭМ!$A$39:$A$782,$A120,СВЦЭМ!$B$39:$B$782,I$119)+'СЕТ СН'!$I$12+СВЦЭМ!$D$10+'СЕТ СН'!$I$5-'СЕТ СН'!$I$20</f>
        <v>4434.0901059799999</v>
      </c>
      <c r="J120" s="36">
        <f>SUMIFS(СВЦЭМ!$C$39:$C$782,СВЦЭМ!$A$39:$A$782,$A120,СВЦЭМ!$B$39:$B$782,J$119)+'СЕТ СН'!$I$12+СВЦЭМ!$D$10+'СЕТ СН'!$I$5-'СЕТ СН'!$I$20</f>
        <v>4384.7953281099999</v>
      </c>
      <c r="K120" s="36">
        <f>SUMIFS(СВЦЭМ!$C$39:$C$782,СВЦЭМ!$A$39:$A$782,$A120,СВЦЭМ!$B$39:$B$782,K$119)+'СЕТ СН'!$I$12+СВЦЭМ!$D$10+'СЕТ СН'!$I$5-'СЕТ СН'!$I$20</f>
        <v>4367.2722359199997</v>
      </c>
      <c r="L120" s="36">
        <f>SUMIFS(СВЦЭМ!$C$39:$C$782,СВЦЭМ!$A$39:$A$782,$A120,СВЦЭМ!$B$39:$B$782,L$119)+'СЕТ СН'!$I$12+СВЦЭМ!$D$10+'СЕТ СН'!$I$5-'СЕТ СН'!$I$20</f>
        <v>4364.0295331899997</v>
      </c>
      <c r="M120" s="36">
        <f>SUMIFS(СВЦЭМ!$C$39:$C$782,СВЦЭМ!$A$39:$A$782,$A120,СВЦЭМ!$B$39:$B$782,M$119)+'СЕТ СН'!$I$12+СВЦЭМ!$D$10+'СЕТ СН'!$I$5-'СЕТ СН'!$I$20</f>
        <v>4388.0423150899996</v>
      </c>
      <c r="N120" s="36">
        <f>SUMIFS(СВЦЭМ!$C$39:$C$782,СВЦЭМ!$A$39:$A$782,$A120,СВЦЭМ!$B$39:$B$782,N$119)+'СЕТ СН'!$I$12+СВЦЭМ!$D$10+'СЕТ СН'!$I$5-'СЕТ СН'!$I$20</f>
        <v>4403.21906519</v>
      </c>
      <c r="O120" s="36">
        <f>SUMIFS(СВЦЭМ!$C$39:$C$782,СВЦЭМ!$A$39:$A$782,$A120,СВЦЭМ!$B$39:$B$782,O$119)+'СЕТ СН'!$I$12+СВЦЭМ!$D$10+'СЕТ СН'!$I$5-'СЕТ СН'!$I$20</f>
        <v>4407.3406005500001</v>
      </c>
      <c r="P120" s="36">
        <f>SUMIFS(СВЦЭМ!$C$39:$C$782,СВЦЭМ!$A$39:$A$782,$A120,СВЦЭМ!$B$39:$B$782,P$119)+'СЕТ СН'!$I$12+СВЦЭМ!$D$10+'СЕТ СН'!$I$5-'СЕТ СН'!$I$20</f>
        <v>4420.77126572</v>
      </c>
      <c r="Q120" s="36">
        <f>SUMIFS(СВЦЭМ!$C$39:$C$782,СВЦЭМ!$A$39:$A$782,$A120,СВЦЭМ!$B$39:$B$782,Q$119)+'СЕТ СН'!$I$12+СВЦЭМ!$D$10+'СЕТ СН'!$I$5-'СЕТ СН'!$I$20</f>
        <v>4399.3007176000001</v>
      </c>
      <c r="R120" s="36">
        <f>SUMIFS(СВЦЭМ!$C$39:$C$782,СВЦЭМ!$A$39:$A$782,$A120,СВЦЭМ!$B$39:$B$782,R$119)+'СЕТ СН'!$I$12+СВЦЭМ!$D$10+'СЕТ СН'!$I$5-'СЕТ СН'!$I$20</f>
        <v>4405.2209471699998</v>
      </c>
      <c r="S120" s="36">
        <f>SUMIFS(СВЦЭМ!$C$39:$C$782,СВЦЭМ!$A$39:$A$782,$A120,СВЦЭМ!$B$39:$B$782,S$119)+'СЕТ СН'!$I$12+СВЦЭМ!$D$10+'СЕТ СН'!$I$5-'СЕТ СН'!$I$20</f>
        <v>4370.66525688</v>
      </c>
      <c r="T120" s="36">
        <f>SUMIFS(СВЦЭМ!$C$39:$C$782,СВЦЭМ!$A$39:$A$782,$A120,СВЦЭМ!$B$39:$B$782,T$119)+'СЕТ СН'!$I$12+СВЦЭМ!$D$10+'СЕТ СН'!$I$5-'СЕТ СН'!$I$20</f>
        <v>4324.6261125199999</v>
      </c>
      <c r="U120" s="36">
        <f>SUMIFS(СВЦЭМ!$C$39:$C$782,СВЦЭМ!$A$39:$A$782,$A120,СВЦЭМ!$B$39:$B$782,U$119)+'СЕТ СН'!$I$12+СВЦЭМ!$D$10+'СЕТ СН'!$I$5-'СЕТ СН'!$I$20</f>
        <v>4333.7755509299996</v>
      </c>
      <c r="V120" s="36">
        <f>SUMIFS(СВЦЭМ!$C$39:$C$782,СВЦЭМ!$A$39:$A$782,$A120,СВЦЭМ!$B$39:$B$782,V$119)+'СЕТ СН'!$I$12+СВЦЭМ!$D$10+'СЕТ СН'!$I$5-'СЕТ СН'!$I$20</f>
        <v>4365.6752024899997</v>
      </c>
      <c r="W120" s="36">
        <f>SUMIFS(СВЦЭМ!$C$39:$C$782,СВЦЭМ!$A$39:$A$782,$A120,СВЦЭМ!$B$39:$B$782,W$119)+'СЕТ СН'!$I$12+СВЦЭМ!$D$10+'СЕТ СН'!$I$5-'СЕТ СН'!$I$20</f>
        <v>4380.3804409099994</v>
      </c>
      <c r="X120" s="36">
        <f>SUMIFS(СВЦЭМ!$C$39:$C$782,СВЦЭМ!$A$39:$A$782,$A120,СВЦЭМ!$B$39:$B$782,X$119)+'СЕТ СН'!$I$12+СВЦЭМ!$D$10+'СЕТ СН'!$I$5-'СЕТ СН'!$I$20</f>
        <v>4383.7730683199998</v>
      </c>
      <c r="Y120" s="36">
        <f>SUMIFS(СВЦЭМ!$C$39:$C$782,СВЦЭМ!$A$39:$A$782,$A120,СВЦЭМ!$B$39:$B$782,Y$119)+'СЕТ СН'!$I$12+СВЦЭМ!$D$10+'СЕТ СН'!$I$5-'СЕТ СН'!$I$20</f>
        <v>4408.5269192300002</v>
      </c>
    </row>
    <row r="121" spans="1:27" ht="15.75" x14ac:dyDescent="0.2">
      <c r="A121" s="35">
        <f>A120+1</f>
        <v>45262</v>
      </c>
      <c r="B121" s="36">
        <f>SUMIFS(СВЦЭМ!$C$39:$C$782,СВЦЭМ!$A$39:$A$782,$A121,СВЦЭМ!$B$39:$B$782,B$119)+'СЕТ СН'!$I$12+СВЦЭМ!$D$10+'СЕТ СН'!$I$5-'СЕТ СН'!$I$20</f>
        <v>4535.0672523599997</v>
      </c>
      <c r="C121" s="36">
        <f>SUMIFS(СВЦЭМ!$C$39:$C$782,СВЦЭМ!$A$39:$A$782,$A121,СВЦЭМ!$B$39:$B$782,C$119)+'СЕТ СН'!$I$12+СВЦЭМ!$D$10+'СЕТ СН'!$I$5-'СЕТ СН'!$I$20</f>
        <v>4531.9771217500002</v>
      </c>
      <c r="D121" s="36">
        <f>SUMIFS(СВЦЭМ!$C$39:$C$782,СВЦЭМ!$A$39:$A$782,$A121,СВЦЭМ!$B$39:$B$782,D$119)+'СЕТ СН'!$I$12+СВЦЭМ!$D$10+'СЕТ СН'!$I$5-'СЕТ СН'!$I$20</f>
        <v>4544.4146342900003</v>
      </c>
      <c r="E121" s="36">
        <f>SUMIFS(СВЦЭМ!$C$39:$C$782,СВЦЭМ!$A$39:$A$782,$A121,СВЦЭМ!$B$39:$B$782,E$119)+'СЕТ СН'!$I$12+СВЦЭМ!$D$10+'СЕТ СН'!$I$5-'СЕТ СН'!$I$20</f>
        <v>4560.4822597599996</v>
      </c>
      <c r="F121" s="36">
        <f>SUMIFS(СВЦЭМ!$C$39:$C$782,СВЦЭМ!$A$39:$A$782,$A121,СВЦЭМ!$B$39:$B$782,F$119)+'СЕТ СН'!$I$12+СВЦЭМ!$D$10+'СЕТ СН'!$I$5-'СЕТ СН'!$I$20</f>
        <v>4567.3566012900001</v>
      </c>
      <c r="G121" s="36">
        <f>SUMIFS(СВЦЭМ!$C$39:$C$782,СВЦЭМ!$A$39:$A$782,$A121,СВЦЭМ!$B$39:$B$782,G$119)+'СЕТ СН'!$I$12+СВЦЭМ!$D$10+'СЕТ СН'!$I$5-'СЕТ СН'!$I$20</f>
        <v>4570.0011820700001</v>
      </c>
      <c r="H121" s="36">
        <f>SUMIFS(СВЦЭМ!$C$39:$C$782,СВЦЭМ!$A$39:$A$782,$A121,СВЦЭМ!$B$39:$B$782,H$119)+'СЕТ СН'!$I$12+СВЦЭМ!$D$10+'СЕТ СН'!$I$5-'СЕТ СН'!$I$20</f>
        <v>4566.48748161</v>
      </c>
      <c r="I121" s="36">
        <f>SUMIFS(СВЦЭМ!$C$39:$C$782,СВЦЭМ!$A$39:$A$782,$A121,СВЦЭМ!$B$39:$B$782,I$119)+'СЕТ СН'!$I$12+СВЦЭМ!$D$10+'СЕТ СН'!$I$5-'СЕТ СН'!$I$20</f>
        <v>4523.2430293999996</v>
      </c>
      <c r="J121" s="36">
        <f>SUMIFS(СВЦЭМ!$C$39:$C$782,СВЦЭМ!$A$39:$A$782,$A121,СВЦЭМ!$B$39:$B$782,J$119)+'СЕТ СН'!$I$12+СВЦЭМ!$D$10+'СЕТ СН'!$I$5-'СЕТ СН'!$I$20</f>
        <v>4482.4025949899997</v>
      </c>
      <c r="K121" s="36">
        <f>SUMIFS(СВЦЭМ!$C$39:$C$782,СВЦЭМ!$A$39:$A$782,$A121,СВЦЭМ!$B$39:$B$782,K$119)+'СЕТ СН'!$I$12+СВЦЭМ!$D$10+'СЕТ СН'!$I$5-'СЕТ СН'!$I$20</f>
        <v>4443.03180333</v>
      </c>
      <c r="L121" s="36">
        <f>SUMIFS(СВЦЭМ!$C$39:$C$782,СВЦЭМ!$A$39:$A$782,$A121,СВЦЭМ!$B$39:$B$782,L$119)+'СЕТ СН'!$I$12+СВЦЭМ!$D$10+'СЕТ СН'!$I$5-'СЕТ СН'!$I$20</f>
        <v>4409.3940523700003</v>
      </c>
      <c r="M121" s="36">
        <f>SUMIFS(СВЦЭМ!$C$39:$C$782,СВЦЭМ!$A$39:$A$782,$A121,СВЦЭМ!$B$39:$B$782,M$119)+'СЕТ СН'!$I$12+СВЦЭМ!$D$10+'СЕТ СН'!$I$5-'СЕТ СН'!$I$20</f>
        <v>4401.8199631499992</v>
      </c>
      <c r="N121" s="36">
        <f>SUMIFS(СВЦЭМ!$C$39:$C$782,СВЦЭМ!$A$39:$A$782,$A121,СВЦЭМ!$B$39:$B$782,N$119)+'СЕТ СН'!$I$12+СВЦЭМ!$D$10+'СЕТ СН'!$I$5-'СЕТ СН'!$I$20</f>
        <v>4423.0510631899997</v>
      </c>
      <c r="O121" s="36">
        <f>SUMIFS(СВЦЭМ!$C$39:$C$782,СВЦЭМ!$A$39:$A$782,$A121,СВЦЭМ!$B$39:$B$782,O$119)+'СЕТ СН'!$I$12+СВЦЭМ!$D$10+'СЕТ СН'!$I$5-'СЕТ СН'!$I$20</f>
        <v>4446.7236896300001</v>
      </c>
      <c r="P121" s="36">
        <f>SUMIFS(СВЦЭМ!$C$39:$C$782,СВЦЭМ!$A$39:$A$782,$A121,СВЦЭМ!$B$39:$B$782,P$119)+'СЕТ СН'!$I$12+СВЦЭМ!$D$10+'СЕТ СН'!$I$5-'СЕТ СН'!$I$20</f>
        <v>4456.9631906100003</v>
      </c>
      <c r="Q121" s="36">
        <f>SUMIFS(СВЦЭМ!$C$39:$C$782,СВЦЭМ!$A$39:$A$782,$A121,СВЦЭМ!$B$39:$B$782,Q$119)+'СЕТ СН'!$I$12+СВЦЭМ!$D$10+'СЕТ СН'!$I$5-'СЕТ СН'!$I$20</f>
        <v>4464.6871315400003</v>
      </c>
      <c r="R121" s="36">
        <f>SUMIFS(СВЦЭМ!$C$39:$C$782,СВЦЭМ!$A$39:$A$782,$A121,СВЦЭМ!$B$39:$B$782,R$119)+'СЕТ СН'!$I$12+СВЦЭМ!$D$10+'СЕТ СН'!$I$5-'СЕТ СН'!$I$20</f>
        <v>4441.3261793000001</v>
      </c>
      <c r="S121" s="36">
        <f>SUMIFS(СВЦЭМ!$C$39:$C$782,СВЦЭМ!$A$39:$A$782,$A121,СВЦЭМ!$B$39:$B$782,S$119)+'СЕТ СН'!$I$12+СВЦЭМ!$D$10+'СЕТ СН'!$I$5-'СЕТ СН'!$I$20</f>
        <v>4400.5238563699995</v>
      </c>
      <c r="T121" s="36">
        <f>SUMIFS(СВЦЭМ!$C$39:$C$782,СВЦЭМ!$A$39:$A$782,$A121,СВЦЭМ!$B$39:$B$782,T$119)+'СЕТ СН'!$I$12+СВЦЭМ!$D$10+'СЕТ СН'!$I$5-'СЕТ СН'!$I$20</f>
        <v>4364.9416561399994</v>
      </c>
      <c r="U121" s="36">
        <f>SUMIFS(СВЦЭМ!$C$39:$C$782,СВЦЭМ!$A$39:$A$782,$A121,СВЦЭМ!$B$39:$B$782,U$119)+'СЕТ СН'!$I$12+СВЦЭМ!$D$10+'СЕТ СН'!$I$5-'СЕТ СН'!$I$20</f>
        <v>4375.3852801399998</v>
      </c>
      <c r="V121" s="36">
        <f>SUMIFS(СВЦЭМ!$C$39:$C$782,СВЦЭМ!$A$39:$A$782,$A121,СВЦЭМ!$B$39:$B$782,V$119)+'СЕТ СН'!$I$12+СВЦЭМ!$D$10+'СЕТ СН'!$I$5-'СЕТ СН'!$I$20</f>
        <v>4404.2991802500001</v>
      </c>
      <c r="W121" s="36">
        <f>SUMIFS(СВЦЭМ!$C$39:$C$782,СВЦЭМ!$A$39:$A$782,$A121,СВЦЭМ!$B$39:$B$782,W$119)+'СЕТ СН'!$I$12+СВЦЭМ!$D$10+'СЕТ СН'!$I$5-'СЕТ СН'!$I$20</f>
        <v>4413.9752068399994</v>
      </c>
      <c r="X121" s="36">
        <f>SUMIFS(СВЦЭМ!$C$39:$C$782,СВЦЭМ!$A$39:$A$782,$A121,СВЦЭМ!$B$39:$B$782,X$119)+'СЕТ СН'!$I$12+СВЦЭМ!$D$10+'СЕТ СН'!$I$5-'СЕТ СН'!$I$20</f>
        <v>4450.77426801</v>
      </c>
      <c r="Y121" s="36">
        <f>SUMIFS(СВЦЭМ!$C$39:$C$782,СВЦЭМ!$A$39:$A$782,$A121,СВЦЭМ!$B$39:$B$782,Y$119)+'СЕТ СН'!$I$12+СВЦЭМ!$D$10+'СЕТ СН'!$I$5-'СЕТ СН'!$I$20</f>
        <v>4475.8113384600001</v>
      </c>
    </row>
    <row r="122" spans="1:27" ht="15.75" x14ac:dyDescent="0.2">
      <c r="A122" s="35">
        <f t="shared" ref="A122:A150" si="3">A121+1</f>
        <v>45263</v>
      </c>
      <c r="B122" s="36">
        <f>SUMIFS(СВЦЭМ!$C$39:$C$782,СВЦЭМ!$A$39:$A$782,$A122,СВЦЭМ!$B$39:$B$782,B$119)+'СЕТ СН'!$I$12+СВЦЭМ!$D$10+'СЕТ СН'!$I$5-'СЕТ СН'!$I$20</f>
        <v>4430.3684420399995</v>
      </c>
      <c r="C122" s="36">
        <f>SUMIFS(СВЦЭМ!$C$39:$C$782,СВЦЭМ!$A$39:$A$782,$A122,СВЦЭМ!$B$39:$B$782,C$119)+'СЕТ СН'!$I$12+СВЦЭМ!$D$10+'СЕТ СН'!$I$5-'СЕТ СН'!$I$20</f>
        <v>4480.85345409</v>
      </c>
      <c r="D122" s="36">
        <f>SUMIFS(СВЦЭМ!$C$39:$C$782,СВЦЭМ!$A$39:$A$782,$A122,СВЦЭМ!$B$39:$B$782,D$119)+'СЕТ СН'!$I$12+СВЦЭМ!$D$10+'СЕТ СН'!$I$5-'СЕТ СН'!$I$20</f>
        <v>4527.8312837399999</v>
      </c>
      <c r="E122" s="36">
        <f>SUMIFS(СВЦЭМ!$C$39:$C$782,СВЦЭМ!$A$39:$A$782,$A122,СВЦЭМ!$B$39:$B$782,E$119)+'СЕТ СН'!$I$12+СВЦЭМ!$D$10+'СЕТ СН'!$I$5-'СЕТ СН'!$I$20</f>
        <v>4523.5123217800001</v>
      </c>
      <c r="F122" s="36">
        <f>SUMIFS(СВЦЭМ!$C$39:$C$782,СВЦЭМ!$A$39:$A$782,$A122,СВЦЭМ!$B$39:$B$782,F$119)+'СЕТ СН'!$I$12+СВЦЭМ!$D$10+'СЕТ СН'!$I$5-'СЕТ СН'!$I$20</f>
        <v>4519.7447271000001</v>
      </c>
      <c r="G122" s="36">
        <f>SUMIFS(СВЦЭМ!$C$39:$C$782,СВЦЭМ!$A$39:$A$782,$A122,СВЦЭМ!$B$39:$B$782,G$119)+'СЕТ СН'!$I$12+СВЦЭМ!$D$10+'СЕТ СН'!$I$5-'СЕТ СН'!$I$20</f>
        <v>4530.0685015599993</v>
      </c>
      <c r="H122" s="36">
        <f>SUMIFS(СВЦЭМ!$C$39:$C$782,СВЦЭМ!$A$39:$A$782,$A122,СВЦЭМ!$B$39:$B$782,H$119)+'СЕТ СН'!$I$12+СВЦЭМ!$D$10+'СЕТ СН'!$I$5-'СЕТ СН'!$I$20</f>
        <v>4517.0124531299998</v>
      </c>
      <c r="I122" s="36">
        <f>SUMIFS(СВЦЭМ!$C$39:$C$782,СВЦЭМ!$A$39:$A$782,$A122,СВЦЭМ!$B$39:$B$782,I$119)+'СЕТ СН'!$I$12+СВЦЭМ!$D$10+'СЕТ СН'!$I$5-'СЕТ СН'!$I$20</f>
        <v>4523.4339502000003</v>
      </c>
      <c r="J122" s="36">
        <f>SUMIFS(СВЦЭМ!$C$39:$C$782,СВЦЭМ!$A$39:$A$782,$A122,СВЦЭМ!$B$39:$B$782,J$119)+'СЕТ СН'!$I$12+СВЦЭМ!$D$10+'СЕТ СН'!$I$5-'СЕТ СН'!$I$20</f>
        <v>4487.0063655399999</v>
      </c>
      <c r="K122" s="36">
        <f>SUMIFS(СВЦЭМ!$C$39:$C$782,СВЦЭМ!$A$39:$A$782,$A122,СВЦЭМ!$B$39:$B$782,K$119)+'СЕТ СН'!$I$12+СВЦЭМ!$D$10+'СЕТ СН'!$I$5-'СЕТ СН'!$I$20</f>
        <v>4449.9850526600003</v>
      </c>
      <c r="L122" s="36">
        <f>SUMIFS(СВЦЭМ!$C$39:$C$782,СВЦЭМ!$A$39:$A$782,$A122,СВЦЭМ!$B$39:$B$782,L$119)+'СЕТ СН'!$I$12+СВЦЭМ!$D$10+'СЕТ СН'!$I$5-'СЕТ СН'!$I$20</f>
        <v>4408.4590477799993</v>
      </c>
      <c r="M122" s="36">
        <f>SUMIFS(СВЦЭМ!$C$39:$C$782,СВЦЭМ!$A$39:$A$782,$A122,СВЦЭМ!$B$39:$B$782,M$119)+'СЕТ СН'!$I$12+СВЦЭМ!$D$10+'СЕТ СН'!$I$5-'СЕТ СН'!$I$20</f>
        <v>4406.5136527699997</v>
      </c>
      <c r="N122" s="36">
        <f>SUMIFS(СВЦЭМ!$C$39:$C$782,СВЦЭМ!$A$39:$A$782,$A122,СВЦЭМ!$B$39:$B$782,N$119)+'СЕТ СН'!$I$12+СВЦЭМ!$D$10+'СЕТ СН'!$I$5-'СЕТ СН'!$I$20</f>
        <v>4422.4960874499993</v>
      </c>
      <c r="O122" s="36">
        <f>SUMIFS(СВЦЭМ!$C$39:$C$782,СВЦЭМ!$A$39:$A$782,$A122,СВЦЭМ!$B$39:$B$782,O$119)+'СЕТ СН'!$I$12+СВЦЭМ!$D$10+'СЕТ СН'!$I$5-'СЕТ СН'!$I$20</f>
        <v>4444.1564383699997</v>
      </c>
      <c r="P122" s="36">
        <f>SUMIFS(СВЦЭМ!$C$39:$C$782,СВЦЭМ!$A$39:$A$782,$A122,СВЦЭМ!$B$39:$B$782,P$119)+'СЕТ СН'!$I$12+СВЦЭМ!$D$10+'СЕТ СН'!$I$5-'СЕТ СН'!$I$20</f>
        <v>4448.0823927399997</v>
      </c>
      <c r="Q122" s="36">
        <f>SUMIFS(СВЦЭМ!$C$39:$C$782,СВЦЭМ!$A$39:$A$782,$A122,СВЦЭМ!$B$39:$B$782,Q$119)+'СЕТ СН'!$I$12+СВЦЭМ!$D$10+'СЕТ СН'!$I$5-'СЕТ СН'!$I$20</f>
        <v>4458.4823827199998</v>
      </c>
      <c r="R122" s="36">
        <f>SUMIFS(СВЦЭМ!$C$39:$C$782,СВЦЭМ!$A$39:$A$782,$A122,СВЦЭМ!$B$39:$B$782,R$119)+'СЕТ СН'!$I$12+СВЦЭМ!$D$10+'СЕТ СН'!$I$5-'СЕТ СН'!$I$20</f>
        <v>4440.26495316</v>
      </c>
      <c r="S122" s="36">
        <f>SUMIFS(СВЦЭМ!$C$39:$C$782,СВЦЭМ!$A$39:$A$782,$A122,СВЦЭМ!$B$39:$B$782,S$119)+'СЕТ СН'!$I$12+СВЦЭМ!$D$10+'СЕТ СН'!$I$5-'СЕТ СН'!$I$20</f>
        <v>4388.2243880699998</v>
      </c>
      <c r="T122" s="36">
        <f>SUMIFS(СВЦЭМ!$C$39:$C$782,СВЦЭМ!$A$39:$A$782,$A122,СВЦЭМ!$B$39:$B$782,T$119)+'СЕТ СН'!$I$12+СВЦЭМ!$D$10+'СЕТ СН'!$I$5-'СЕТ СН'!$I$20</f>
        <v>4341.1065705799992</v>
      </c>
      <c r="U122" s="36">
        <f>SUMIFS(СВЦЭМ!$C$39:$C$782,СВЦЭМ!$A$39:$A$782,$A122,СВЦЭМ!$B$39:$B$782,U$119)+'СЕТ СН'!$I$12+СВЦЭМ!$D$10+'СЕТ СН'!$I$5-'СЕТ СН'!$I$20</f>
        <v>4353.1140412300001</v>
      </c>
      <c r="V122" s="36">
        <f>SUMIFS(СВЦЭМ!$C$39:$C$782,СВЦЭМ!$A$39:$A$782,$A122,СВЦЭМ!$B$39:$B$782,V$119)+'СЕТ СН'!$I$12+СВЦЭМ!$D$10+'СЕТ СН'!$I$5-'СЕТ СН'!$I$20</f>
        <v>4381.8699025899996</v>
      </c>
      <c r="W122" s="36">
        <f>SUMIFS(СВЦЭМ!$C$39:$C$782,СВЦЭМ!$A$39:$A$782,$A122,СВЦЭМ!$B$39:$B$782,W$119)+'СЕТ СН'!$I$12+СВЦЭМ!$D$10+'СЕТ СН'!$I$5-'СЕТ СН'!$I$20</f>
        <v>4392.0539500199993</v>
      </c>
      <c r="X122" s="36">
        <f>SUMIFS(СВЦЭМ!$C$39:$C$782,СВЦЭМ!$A$39:$A$782,$A122,СВЦЭМ!$B$39:$B$782,X$119)+'СЕТ СН'!$I$12+СВЦЭМ!$D$10+'СЕТ СН'!$I$5-'СЕТ СН'!$I$20</f>
        <v>4423.7361764699999</v>
      </c>
      <c r="Y122" s="36">
        <f>SUMIFS(СВЦЭМ!$C$39:$C$782,СВЦЭМ!$A$39:$A$782,$A122,СВЦЭМ!$B$39:$B$782,Y$119)+'СЕТ СН'!$I$12+СВЦЭМ!$D$10+'СЕТ СН'!$I$5-'СЕТ СН'!$I$20</f>
        <v>4474.9027110699999</v>
      </c>
    </row>
    <row r="123" spans="1:27" ht="15.75" x14ac:dyDescent="0.2">
      <c r="A123" s="35">
        <f t="shared" si="3"/>
        <v>45264</v>
      </c>
      <c r="B123" s="36">
        <f>SUMIFS(СВЦЭМ!$C$39:$C$782,СВЦЭМ!$A$39:$A$782,$A123,СВЦЭМ!$B$39:$B$782,B$119)+'СЕТ СН'!$I$12+СВЦЭМ!$D$10+'СЕТ СН'!$I$5-'СЕТ СН'!$I$20</f>
        <v>4463.6345793800001</v>
      </c>
      <c r="C123" s="36">
        <f>SUMIFS(СВЦЭМ!$C$39:$C$782,СВЦЭМ!$A$39:$A$782,$A123,СВЦЭМ!$B$39:$B$782,C$119)+'СЕТ СН'!$I$12+СВЦЭМ!$D$10+'СЕТ СН'!$I$5-'СЕТ СН'!$I$20</f>
        <v>4507.3791378599999</v>
      </c>
      <c r="D123" s="36">
        <f>SUMIFS(СВЦЭМ!$C$39:$C$782,СВЦЭМ!$A$39:$A$782,$A123,СВЦЭМ!$B$39:$B$782,D$119)+'СЕТ СН'!$I$12+СВЦЭМ!$D$10+'СЕТ СН'!$I$5-'СЕТ СН'!$I$20</f>
        <v>4503.0221760300001</v>
      </c>
      <c r="E123" s="36">
        <f>SUMIFS(СВЦЭМ!$C$39:$C$782,СВЦЭМ!$A$39:$A$782,$A123,СВЦЭМ!$B$39:$B$782,E$119)+'СЕТ СН'!$I$12+СВЦЭМ!$D$10+'СЕТ СН'!$I$5-'СЕТ СН'!$I$20</f>
        <v>4504.0214617299998</v>
      </c>
      <c r="F123" s="36">
        <f>SUMIFS(СВЦЭМ!$C$39:$C$782,СВЦЭМ!$A$39:$A$782,$A123,СВЦЭМ!$B$39:$B$782,F$119)+'СЕТ СН'!$I$12+СВЦЭМ!$D$10+'СЕТ СН'!$I$5-'СЕТ СН'!$I$20</f>
        <v>4507.2759373099998</v>
      </c>
      <c r="G123" s="36">
        <f>SUMIFS(СВЦЭМ!$C$39:$C$782,СВЦЭМ!$A$39:$A$782,$A123,СВЦЭМ!$B$39:$B$782,G$119)+'СЕТ СН'!$I$12+СВЦЭМ!$D$10+'СЕТ СН'!$I$5-'СЕТ СН'!$I$20</f>
        <v>4495.5043734299998</v>
      </c>
      <c r="H123" s="36">
        <f>SUMIFS(СВЦЭМ!$C$39:$C$782,СВЦЭМ!$A$39:$A$782,$A123,СВЦЭМ!$B$39:$B$782,H$119)+'СЕТ СН'!$I$12+СВЦЭМ!$D$10+'СЕТ СН'!$I$5-'СЕТ СН'!$I$20</f>
        <v>4464.0136945499999</v>
      </c>
      <c r="I123" s="36">
        <f>SUMIFS(СВЦЭМ!$C$39:$C$782,СВЦЭМ!$A$39:$A$782,$A123,СВЦЭМ!$B$39:$B$782,I$119)+'СЕТ СН'!$I$12+СВЦЭМ!$D$10+'СЕТ СН'!$I$5-'СЕТ СН'!$I$20</f>
        <v>4389.9137403300001</v>
      </c>
      <c r="J123" s="36">
        <f>SUMIFS(СВЦЭМ!$C$39:$C$782,СВЦЭМ!$A$39:$A$782,$A123,СВЦЭМ!$B$39:$B$782,J$119)+'СЕТ СН'!$I$12+СВЦЭМ!$D$10+'СЕТ СН'!$I$5-'СЕТ СН'!$I$20</f>
        <v>4368.9199445300001</v>
      </c>
      <c r="K123" s="36">
        <f>SUMIFS(СВЦЭМ!$C$39:$C$782,СВЦЭМ!$A$39:$A$782,$A123,СВЦЭМ!$B$39:$B$782,K$119)+'СЕТ СН'!$I$12+СВЦЭМ!$D$10+'СЕТ СН'!$I$5-'СЕТ СН'!$I$20</f>
        <v>4354.8869290799994</v>
      </c>
      <c r="L123" s="36">
        <f>SUMIFS(СВЦЭМ!$C$39:$C$782,СВЦЭМ!$A$39:$A$782,$A123,СВЦЭМ!$B$39:$B$782,L$119)+'СЕТ СН'!$I$12+СВЦЭМ!$D$10+'СЕТ СН'!$I$5-'СЕТ СН'!$I$20</f>
        <v>4350.5153630300001</v>
      </c>
      <c r="M123" s="36">
        <f>SUMIFS(СВЦЭМ!$C$39:$C$782,СВЦЭМ!$A$39:$A$782,$A123,СВЦЭМ!$B$39:$B$782,M$119)+'СЕТ СН'!$I$12+СВЦЭМ!$D$10+'СЕТ СН'!$I$5-'СЕТ СН'!$I$20</f>
        <v>4358.8992471700003</v>
      </c>
      <c r="N123" s="36">
        <f>SUMIFS(СВЦЭМ!$C$39:$C$782,СВЦЭМ!$A$39:$A$782,$A123,СВЦЭМ!$B$39:$B$782,N$119)+'СЕТ СН'!$I$12+СВЦЭМ!$D$10+'СЕТ СН'!$I$5-'СЕТ СН'!$I$20</f>
        <v>4371.9021368799995</v>
      </c>
      <c r="O123" s="36">
        <f>SUMIFS(СВЦЭМ!$C$39:$C$782,СВЦЭМ!$A$39:$A$782,$A123,СВЦЭМ!$B$39:$B$782,O$119)+'СЕТ СН'!$I$12+СВЦЭМ!$D$10+'СЕТ СН'!$I$5-'СЕТ СН'!$I$20</f>
        <v>4380.9803667999995</v>
      </c>
      <c r="P123" s="36">
        <f>SUMIFS(СВЦЭМ!$C$39:$C$782,СВЦЭМ!$A$39:$A$782,$A123,СВЦЭМ!$B$39:$B$782,P$119)+'СЕТ СН'!$I$12+СВЦЭМ!$D$10+'СЕТ СН'!$I$5-'СЕТ СН'!$I$20</f>
        <v>4393.4635578099997</v>
      </c>
      <c r="Q123" s="36">
        <f>SUMIFS(СВЦЭМ!$C$39:$C$782,СВЦЭМ!$A$39:$A$782,$A123,СВЦЭМ!$B$39:$B$782,Q$119)+'СЕТ СН'!$I$12+СВЦЭМ!$D$10+'СЕТ СН'!$I$5-'СЕТ СН'!$I$20</f>
        <v>4396.7636570100003</v>
      </c>
      <c r="R123" s="36">
        <f>SUMIFS(СВЦЭМ!$C$39:$C$782,СВЦЭМ!$A$39:$A$782,$A123,СВЦЭМ!$B$39:$B$782,R$119)+'СЕТ СН'!$I$12+СВЦЭМ!$D$10+'СЕТ СН'!$I$5-'СЕТ СН'!$I$20</f>
        <v>4384.3149619999995</v>
      </c>
      <c r="S123" s="36">
        <f>SUMIFS(СВЦЭМ!$C$39:$C$782,СВЦЭМ!$A$39:$A$782,$A123,СВЦЭМ!$B$39:$B$782,S$119)+'СЕТ СН'!$I$12+СВЦЭМ!$D$10+'СЕТ СН'!$I$5-'СЕТ СН'!$I$20</f>
        <v>4342.0064411999992</v>
      </c>
      <c r="T123" s="36">
        <f>SUMIFS(СВЦЭМ!$C$39:$C$782,СВЦЭМ!$A$39:$A$782,$A123,СВЦЭМ!$B$39:$B$782,T$119)+'СЕТ СН'!$I$12+СВЦЭМ!$D$10+'СЕТ СН'!$I$5-'СЕТ СН'!$I$20</f>
        <v>4316.7807042999993</v>
      </c>
      <c r="U123" s="36">
        <f>SUMIFS(СВЦЭМ!$C$39:$C$782,СВЦЭМ!$A$39:$A$782,$A123,СВЦЭМ!$B$39:$B$782,U$119)+'СЕТ СН'!$I$12+СВЦЭМ!$D$10+'СЕТ СН'!$I$5-'СЕТ СН'!$I$20</f>
        <v>4332.4455239999998</v>
      </c>
      <c r="V123" s="36">
        <f>SUMIFS(СВЦЭМ!$C$39:$C$782,СВЦЭМ!$A$39:$A$782,$A123,СВЦЭМ!$B$39:$B$782,V$119)+'СЕТ СН'!$I$12+СВЦЭМ!$D$10+'СЕТ СН'!$I$5-'СЕТ СН'!$I$20</f>
        <v>4354.19142053</v>
      </c>
      <c r="W123" s="36">
        <f>SUMIFS(СВЦЭМ!$C$39:$C$782,СВЦЭМ!$A$39:$A$782,$A123,СВЦЭМ!$B$39:$B$782,W$119)+'СЕТ СН'!$I$12+СВЦЭМ!$D$10+'СЕТ СН'!$I$5-'СЕТ СН'!$I$20</f>
        <v>4364.5981784400001</v>
      </c>
      <c r="X123" s="36">
        <f>SUMIFS(СВЦЭМ!$C$39:$C$782,СВЦЭМ!$A$39:$A$782,$A123,СВЦЭМ!$B$39:$B$782,X$119)+'СЕТ СН'!$I$12+СВЦЭМ!$D$10+'СЕТ СН'!$I$5-'СЕТ СН'!$I$20</f>
        <v>4406.6228156799998</v>
      </c>
      <c r="Y123" s="36">
        <f>SUMIFS(СВЦЭМ!$C$39:$C$782,СВЦЭМ!$A$39:$A$782,$A123,СВЦЭМ!$B$39:$B$782,Y$119)+'СЕТ СН'!$I$12+СВЦЭМ!$D$10+'СЕТ СН'!$I$5-'СЕТ СН'!$I$20</f>
        <v>4425.8721455699997</v>
      </c>
    </row>
    <row r="124" spans="1:27" ht="15.75" x14ac:dyDescent="0.2">
      <c r="A124" s="35">
        <f t="shared" si="3"/>
        <v>45265</v>
      </c>
      <c r="B124" s="36">
        <f>SUMIFS(СВЦЭМ!$C$39:$C$782,СВЦЭМ!$A$39:$A$782,$A124,СВЦЭМ!$B$39:$B$782,B$119)+'СЕТ СН'!$I$12+СВЦЭМ!$D$10+'СЕТ СН'!$I$5-'СЕТ СН'!$I$20</f>
        <v>4562.97720768</v>
      </c>
      <c r="C124" s="36">
        <f>SUMIFS(СВЦЭМ!$C$39:$C$782,СВЦЭМ!$A$39:$A$782,$A124,СВЦЭМ!$B$39:$B$782,C$119)+'СЕТ СН'!$I$12+СВЦЭМ!$D$10+'СЕТ СН'!$I$5-'СЕТ СН'!$I$20</f>
        <v>4586.3228484399997</v>
      </c>
      <c r="D124" s="36">
        <f>SUMIFS(СВЦЭМ!$C$39:$C$782,СВЦЭМ!$A$39:$A$782,$A124,СВЦЭМ!$B$39:$B$782,D$119)+'СЕТ СН'!$I$12+СВЦЭМ!$D$10+'СЕТ СН'!$I$5-'СЕТ СН'!$I$20</f>
        <v>4626.6493484499997</v>
      </c>
      <c r="E124" s="36">
        <f>SUMIFS(СВЦЭМ!$C$39:$C$782,СВЦЭМ!$A$39:$A$782,$A124,СВЦЭМ!$B$39:$B$782,E$119)+'СЕТ СН'!$I$12+СВЦЭМ!$D$10+'СЕТ СН'!$I$5-'СЕТ СН'!$I$20</f>
        <v>4591.9400507699993</v>
      </c>
      <c r="F124" s="36">
        <f>SUMIFS(СВЦЭМ!$C$39:$C$782,СВЦЭМ!$A$39:$A$782,$A124,СВЦЭМ!$B$39:$B$782,F$119)+'СЕТ СН'!$I$12+СВЦЭМ!$D$10+'СЕТ СН'!$I$5-'СЕТ СН'!$I$20</f>
        <v>4587.0750952600001</v>
      </c>
      <c r="G124" s="36">
        <f>SUMIFS(СВЦЭМ!$C$39:$C$782,СВЦЭМ!$A$39:$A$782,$A124,СВЦЭМ!$B$39:$B$782,G$119)+'СЕТ СН'!$I$12+СВЦЭМ!$D$10+'СЕТ СН'!$I$5-'СЕТ СН'!$I$20</f>
        <v>4584.4728920099997</v>
      </c>
      <c r="H124" s="36">
        <f>SUMIFS(СВЦЭМ!$C$39:$C$782,СВЦЭМ!$A$39:$A$782,$A124,СВЦЭМ!$B$39:$B$782,H$119)+'СЕТ СН'!$I$12+СВЦЭМ!$D$10+'СЕТ СН'!$I$5-'СЕТ СН'!$I$20</f>
        <v>4539.7126184099998</v>
      </c>
      <c r="I124" s="36">
        <f>SUMIFS(СВЦЭМ!$C$39:$C$782,СВЦЭМ!$A$39:$A$782,$A124,СВЦЭМ!$B$39:$B$782,I$119)+'СЕТ СН'!$I$12+СВЦЭМ!$D$10+'СЕТ СН'!$I$5-'СЕТ СН'!$I$20</f>
        <v>4494.2000080099997</v>
      </c>
      <c r="J124" s="36">
        <f>SUMIFS(СВЦЭМ!$C$39:$C$782,СВЦЭМ!$A$39:$A$782,$A124,СВЦЭМ!$B$39:$B$782,J$119)+'СЕТ СН'!$I$12+СВЦЭМ!$D$10+'СЕТ СН'!$I$5-'СЕТ СН'!$I$20</f>
        <v>4451.0452800599996</v>
      </c>
      <c r="K124" s="36">
        <f>SUMIFS(СВЦЭМ!$C$39:$C$782,СВЦЭМ!$A$39:$A$782,$A124,СВЦЭМ!$B$39:$B$782,K$119)+'СЕТ СН'!$I$12+СВЦЭМ!$D$10+'СЕТ СН'!$I$5-'СЕТ СН'!$I$20</f>
        <v>4442.3038563600003</v>
      </c>
      <c r="L124" s="36">
        <f>SUMIFS(СВЦЭМ!$C$39:$C$782,СВЦЭМ!$A$39:$A$782,$A124,СВЦЭМ!$B$39:$B$782,L$119)+'СЕТ СН'!$I$12+СВЦЭМ!$D$10+'СЕТ СН'!$I$5-'СЕТ СН'!$I$20</f>
        <v>4483.6146066499996</v>
      </c>
      <c r="M124" s="36">
        <f>SUMIFS(СВЦЭМ!$C$39:$C$782,СВЦЭМ!$A$39:$A$782,$A124,СВЦЭМ!$B$39:$B$782,M$119)+'СЕТ СН'!$I$12+СВЦЭМ!$D$10+'СЕТ СН'!$I$5-'СЕТ СН'!$I$20</f>
        <v>4552.1602592599993</v>
      </c>
      <c r="N124" s="36">
        <f>SUMIFS(СВЦЭМ!$C$39:$C$782,СВЦЭМ!$A$39:$A$782,$A124,СВЦЭМ!$B$39:$B$782,N$119)+'СЕТ СН'!$I$12+СВЦЭМ!$D$10+'СЕТ СН'!$I$5-'СЕТ СН'!$I$20</f>
        <v>4567.1389987399998</v>
      </c>
      <c r="O124" s="36">
        <f>SUMIFS(СВЦЭМ!$C$39:$C$782,СВЦЭМ!$A$39:$A$782,$A124,СВЦЭМ!$B$39:$B$782,O$119)+'СЕТ СН'!$I$12+СВЦЭМ!$D$10+'СЕТ СН'!$I$5-'СЕТ СН'!$I$20</f>
        <v>4565.7674261899992</v>
      </c>
      <c r="P124" s="36">
        <f>SUMIFS(СВЦЭМ!$C$39:$C$782,СВЦЭМ!$A$39:$A$782,$A124,СВЦЭМ!$B$39:$B$782,P$119)+'СЕТ СН'!$I$12+СВЦЭМ!$D$10+'СЕТ СН'!$I$5-'СЕТ СН'!$I$20</f>
        <v>4565.1094749699996</v>
      </c>
      <c r="Q124" s="36">
        <f>SUMIFS(СВЦЭМ!$C$39:$C$782,СВЦЭМ!$A$39:$A$782,$A124,СВЦЭМ!$B$39:$B$782,Q$119)+'СЕТ СН'!$I$12+СВЦЭМ!$D$10+'СЕТ СН'!$I$5-'СЕТ СН'!$I$20</f>
        <v>4560.0726818099993</v>
      </c>
      <c r="R124" s="36">
        <f>SUMIFS(СВЦЭМ!$C$39:$C$782,СВЦЭМ!$A$39:$A$782,$A124,СВЦЭМ!$B$39:$B$782,R$119)+'СЕТ СН'!$I$12+СВЦЭМ!$D$10+'СЕТ СН'!$I$5-'СЕТ СН'!$I$20</f>
        <v>4511.9437324999999</v>
      </c>
      <c r="S124" s="36">
        <f>SUMIFS(СВЦЭМ!$C$39:$C$782,СВЦЭМ!$A$39:$A$782,$A124,СВЦЭМ!$B$39:$B$782,S$119)+'СЕТ СН'!$I$12+СВЦЭМ!$D$10+'СЕТ СН'!$I$5-'СЕТ СН'!$I$20</f>
        <v>4451.5947139099999</v>
      </c>
      <c r="T124" s="36">
        <f>SUMIFS(СВЦЭМ!$C$39:$C$782,СВЦЭМ!$A$39:$A$782,$A124,СВЦЭМ!$B$39:$B$782,T$119)+'СЕТ СН'!$I$12+СВЦЭМ!$D$10+'СЕТ СН'!$I$5-'СЕТ СН'!$I$20</f>
        <v>4424.9106527499998</v>
      </c>
      <c r="U124" s="36">
        <f>SUMIFS(СВЦЭМ!$C$39:$C$782,СВЦЭМ!$A$39:$A$782,$A124,СВЦЭМ!$B$39:$B$782,U$119)+'СЕТ СН'!$I$12+СВЦЭМ!$D$10+'СЕТ СН'!$I$5-'СЕТ СН'!$I$20</f>
        <v>4438.9291595799996</v>
      </c>
      <c r="V124" s="36">
        <f>SUMIFS(СВЦЭМ!$C$39:$C$782,СВЦЭМ!$A$39:$A$782,$A124,СВЦЭМ!$B$39:$B$782,V$119)+'СЕТ СН'!$I$12+СВЦЭМ!$D$10+'СЕТ СН'!$I$5-'СЕТ СН'!$I$20</f>
        <v>4477.87121226</v>
      </c>
      <c r="W124" s="36">
        <f>SUMIFS(СВЦЭМ!$C$39:$C$782,СВЦЭМ!$A$39:$A$782,$A124,СВЦЭМ!$B$39:$B$782,W$119)+'СЕТ СН'!$I$12+СВЦЭМ!$D$10+'СЕТ СН'!$I$5-'СЕТ СН'!$I$20</f>
        <v>4481.4730433999994</v>
      </c>
      <c r="X124" s="36">
        <f>SUMIFS(СВЦЭМ!$C$39:$C$782,СВЦЭМ!$A$39:$A$782,$A124,СВЦЭМ!$B$39:$B$782,X$119)+'СЕТ СН'!$I$12+СВЦЭМ!$D$10+'СЕТ СН'!$I$5-'СЕТ СН'!$I$20</f>
        <v>4504.9298906599997</v>
      </c>
      <c r="Y124" s="36">
        <f>SUMIFS(СВЦЭМ!$C$39:$C$782,СВЦЭМ!$A$39:$A$782,$A124,СВЦЭМ!$B$39:$B$782,Y$119)+'СЕТ СН'!$I$12+СВЦЭМ!$D$10+'СЕТ СН'!$I$5-'СЕТ СН'!$I$20</f>
        <v>4536.6712447199998</v>
      </c>
    </row>
    <row r="125" spans="1:27" ht="15.75" x14ac:dyDescent="0.2">
      <c r="A125" s="35">
        <f t="shared" si="3"/>
        <v>45266</v>
      </c>
      <c r="B125" s="36">
        <f>SUMIFS(СВЦЭМ!$C$39:$C$782,СВЦЭМ!$A$39:$A$782,$A125,СВЦЭМ!$B$39:$B$782,B$119)+'СЕТ СН'!$I$12+СВЦЭМ!$D$10+'СЕТ СН'!$I$5-'СЕТ СН'!$I$20</f>
        <v>4449.6756033299998</v>
      </c>
      <c r="C125" s="36">
        <f>SUMIFS(СВЦЭМ!$C$39:$C$782,СВЦЭМ!$A$39:$A$782,$A125,СВЦЭМ!$B$39:$B$782,C$119)+'СЕТ СН'!$I$12+СВЦЭМ!$D$10+'СЕТ СН'!$I$5-'СЕТ СН'!$I$20</f>
        <v>4462.6270191699996</v>
      </c>
      <c r="D125" s="36">
        <f>SUMIFS(СВЦЭМ!$C$39:$C$782,СВЦЭМ!$A$39:$A$782,$A125,СВЦЭМ!$B$39:$B$782,D$119)+'СЕТ СН'!$I$12+СВЦЭМ!$D$10+'СЕТ СН'!$I$5-'СЕТ СН'!$I$20</f>
        <v>4491.7769675500003</v>
      </c>
      <c r="E125" s="36">
        <f>SUMIFS(СВЦЭМ!$C$39:$C$782,СВЦЭМ!$A$39:$A$782,$A125,СВЦЭМ!$B$39:$B$782,E$119)+'СЕТ СН'!$I$12+СВЦЭМ!$D$10+'СЕТ СН'!$I$5-'СЕТ СН'!$I$20</f>
        <v>4499.3567405799995</v>
      </c>
      <c r="F125" s="36">
        <f>SUMIFS(СВЦЭМ!$C$39:$C$782,СВЦЭМ!$A$39:$A$782,$A125,СВЦЭМ!$B$39:$B$782,F$119)+'СЕТ СН'!$I$12+СВЦЭМ!$D$10+'СЕТ СН'!$I$5-'СЕТ СН'!$I$20</f>
        <v>4487.7224038499999</v>
      </c>
      <c r="G125" s="36">
        <f>SUMIFS(СВЦЭМ!$C$39:$C$782,СВЦЭМ!$A$39:$A$782,$A125,СВЦЭМ!$B$39:$B$782,G$119)+'СЕТ СН'!$I$12+СВЦЭМ!$D$10+'СЕТ СН'!$I$5-'СЕТ СН'!$I$20</f>
        <v>4459.4038203700002</v>
      </c>
      <c r="H125" s="36">
        <f>SUMIFS(СВЦЭМ!$C$39:$C$782,СВЦЭМ!$A$39:$A$782,$A125,СВЦЭМ!$B$39:$B$782,H$119)+'СЕТ СН'!$I$12+СВЦЭМ!$D$10+'СЕТ СН'!$I$5-'СЕТ СН'!$I$20</f>
        <v>4409.3864907400002</v>
      </c>
      <c r="I125" s="36">
        <f>SUMIFS(СВЦЭМ!$C$39:$C$782,СВЦЭМ!$A$39:$A$782,$A125,СВЦЭМ!$B$39:$B$782,I$119)+'СЕТ СН'!$I$12+СВЦЭМ!$D$10+'СЕТ СН'!$I$5-'СЕТ СН'!$I$20</f>
        <v>4350.9988218099998</v>
      </c>
      <c r="J125" s="36">
        <f>SUMIFS(СВЦЭМ!$C$39:$C$782,СВЦЭМ!$A$39:$A$782,$A125,СВЦЭМ!$B$39:$B$782,J$119)+'СЕТ СН'!$I$12+СВЦЭМ!$D$10+'СЕТ СН'!$I$5-'СЕТ СН'!$I$20</f>
        <v>4345.8639540900003</v>
      </c>
      <c r="K125" s="36">
        <f>SUMIFS(СВЦЭМ!$C$39:$C$782,СВЦЭМ!$A$39:$A$782,$A125,СВЦЭМ!$B$39:$B$782,K$119)+'СЕТ СН'!$I$12+СВЦЭМ!$D$10+'СЕТ СН'!$I$5-'СЕТ СН'!$I$20</f>
        <v>4325.4978014600001</v>
      </c>
      <c r="L125" s="36">
        <f>SUMIFS(СВЦЭМ!$C$39:$C$782,СВЦЭМ!$A$39:$A$782,$A125,СВЦЭМ!$B$39:$B$782,L$119)+'СЕТ СН'!$I$12+СВЦЭМ!$D$10+'СЕТ СН'!$I$5-'СЕТ СН'!$I$20</f>
        <v>4299.3714724499996</v>
      </c>
      <c r="M125" s="36">
        <f>SUMIFS(СВЦЭМ!$C$39:$C$782,СВЦЭМ!$A$39:$A$782,$A125,СВЦЭМ!$B$39:$B$782,M$119)+'СЕТ СН'!$I$12+СВЦЭМ!$D$10+'СЕТ СН'!$I$5-'СЕТ СН'!$I$20</f>
        <v>4314.8112658499995</v>
      </c>
      <c r="N125" s="36">
        <f>SUMIFS(СВЦЭМ!$C$39:$C$782,СВЦЭМ!$A$39:$A$782,$A125,СВЦЭМ!$B$39:$B$782,N$119)+'СЕТ СН'!$I$12+СВЦЭМ!$D$10+'СЕТ СН'!$I$5-'СЕТ СН'!$I$20</f>
        <v>4353.0173749299993</v>
      </c>
      <c r="O125" s="36">
        <f>SUMIFS(СВЦЭМ!$C$39:$C$782,СВЦЭМ!$A$39:$A$782,$A125,СВЦЭМ!$B$39:$B$782,O$119)+'СЕТ СН'!$I$12+СВЦЭМ!$D$10+'СЕТ СН'!$I$5-'СЕТ СН'!$I$20</f>
        <v>4351.8857038999995</v>
      </c>
      <c r="P125" s="36">
        <f>SUMIFS(СВЦЭМ!$C$39:$C$782,СВЦЭМ!$A$39:$A$782,$A125,СВЦЭМ!$B$39:$B$782,P$119)+'СЕТ СН'!$I$12+СВЦЭМ!$D$10+'СЕТ СН'!$I$5-'СЕТ СН'!$I$20</f>
        <v>4363.8436417399998</v>
      </c>
      <c r="Q125" s="36">
        <f>SUMIFS(СВЦЭМ!$C$39:$C$782,СВЦЭМ!$A$39:$A$782,$A125,СВЦЭМ!$B$39:$B$782,Q$119)+'СЕТ СН'!$I$12+СВЦЭМ!$D$10+'СЕТ СН'!$I$5-'СЕТ СН'!$I$20</f>
        <v>4370.3209914500003</v>
      </c>
      <c r="R125" s="36">
        <f>SUMIFS(СВЦЭМ!$C$39:$C$782,СВЦЭМ!$A$39:$A$782,$A125,СВЦЭМ!$B$39:$B$782,R$119)+'СЕТ СН'!$I$12+СВЦЭМ!$D$10+'СЕТ СН'!$I$5-'СЕТ СН'!$I$20</f>
        <v>4362.2255280199997</v>
      </c>
      <c r="S125" s="36">
        <f>SUMIFS(СВЦЭМ!$C$39:$C$782,СВЦЭМ!$A$39:$A$782,$A125,СВЦЭМ!$B$39:$B$782,S$119)+'СЕТ СН'!$I$12+СВЦЭМ!$D$10+'СЕТ СН'!$I$5-'СЕТ СН'!$I$20</f>
        <v>4323.2665659100003</v>
      </c>
      <c r="T125" s="36">
        <f>SUMIFS(СВЦЭМ!$C$39:$C$782,СВЦЭМ!$A$39:$A$782,$A125,СВЦЭМ!$B$39:$B$782,T$119)+'СЕТ СН'!$I$12+СВЦЭМ!$D$10+'СЕТ СН'!$I$5-'СЕТ СН'!$I$20</f>
        <v>4301.6813664299998</v>
      </c>
      <c r="U125" s="36">
        <f>SUMIFS(СВЦЭМ!$C$39:$C$782,СВЦЭМ!$A$39:$A$782,$A125,СВЦЭМ!$B$39:$B$782,U$119)+'СЕТ СН'!$I$12+СВЦЭМ!$D$10+'СЕТ СН'!$I$5-'СЕТ СН'!$I$20</f>
        <v>4314.1495015800001</v>
      </c>
      <c r="V125" s="36">
        <f>SUMIFS(СВЦЭМ!$C$39:$C$782,СВЦЭМ!$A$39:$A$782,$A125,СВЦЭМ!$B$39:$B$782,V$119)+'СЕТ СН'!$I$12+СВЦЭМ!$D$10+'СЕТ СН'!$I$5-'СЕТ СН'!$I$20</f>
        <v>4346.9748702999996</v>
      </c>
      <c r="W125" s="36">
        <f>SUMIFS(СВЦЭМ!$C$39:$C$782,СВЦЭМ!$A$39:$A$782,$A125,СВЦЭМ!$B$39:$B$782,W$119)+'СЕТ СН'!$I$12+СВЦЭМ!$D$10+'СЕТ СН'!$I$5-'СЕТ СН'!$I$20</f>
        <v>4348.6332598299996</v>
      </c>
      <c r="X125" s="36">
        <f>SUMIFS(СВЦЭМ!$C$39:$C$782,СВЦЭМ!$A$39:$A$782,$A125,СВЦЭМ!$B$39:$B$782,X$119)+'СЕТ СН'!$I$12+СВЦЭМ!$D$10+'СЕТ СН'!$I$5-'СЕТ СН'!$I$20</f>
        <v>4377.0261735599997</v>
      </c>
      <c r="Y125" s="36">
        <f>SUMIFS(СВЦЭМ!$C$39:$C$782,СВЦЭМ!$A$39:$A$782,$A125,СВЦЭМ!$B$39:$B$782,Y$119)+'СЕТ СН'!$I$12+СВЦЭМ!$D$10+'СЕТ СН'!$I$5-'СЕТ СН'!$I$20</f>
        <v>4399.1859488499995</v>
      </c>
    </row>
    <row r="126" spans="1:27" ht="15.75" x14ac:dyDescent="0.2">
      <c r="A126" s="35">
        <f t="shared" si="3"/>
        <v>45267</v>
      </c>
      <c r="B126" s="36">
        <f>SUMIFS(СВЦЭМ!$C$39:$C$782,СВЦЭМ!$A$39:$A$782,$A126,СВЦЭМ!$B$39:$B$782,B$119)+'СЕТ СН'!$I$12+СВЦЭМ!$D$10+'СЕТ СН'!$I$5-'СЕТ СН'!$I$20</f>
        <v>4403.5317587399995</v>
      </c>
      <c r="C126" s="36">
        <f>SUMIFS(СВЦЭМ!$C$39:$C$782,СВЦЭМ!$A$39:$A$782,$A126,СВЦЭМ!$B$39:$B$782,C$119)+'СЕТ СН'!$I$12+СВЦЭМ!$D$10+'СЕТ СН'!$I$5-'СЕТ СН'!$I$20</f>
        <v>4422.1587270499995</v>
      </c>
      <c r="D126" s="36">
        <f>SUMIFS(СВЦЭМ!$C$39:$C$782,СВЦЭМ!$A$39:$A$782,$A126,СВЦЭМ!$B$39:$B$782,D$119)+'СЕТ СН'!$I$12+СВЦЭМ!$D$10+'СЕТ СН'!$I$5-'СЕТ СН'!$I$20</f>
        <v>4476.6680117300002</v>
      </c>
      <c r="E126" s="36">
        <f>SUMIFS(СВЦЭМ!$C$39:$C$782,СВЦЭМ!$A$39:$A$782,$A126,СВЦЭМ!$B$39:$B$782,E$119)+'СЕТ СН'!$I$12+СВЦЭМ!$D$10+'СЕТ СН'!$I$5-'СЕТ СН'!$I$20</f>
        <v>4465.0580250399998</v>
      </c>
      <c r="F126" s="36">
        <f>SUMIFS(СВЦЭМ!$C$39:$C$782,СВЦЭМ!$A$39:$A$782,$A126,СВЦЭМ!$B$39:$B$782,F$119)+'СЕТ СН'!$I$12+СВЦЭМ!$D$10+'СЕТ СН'!$I$5-'СЕТ СН'!$I$20</f>
        <v>4463.7943238600001</v>
      </c>
      <c r="G126" s="36">
        <f>SUMIFS(СВЦЭМ!$C$39:$C$782,СВЦЭМ!$A$39:$A$782,$A126,СВЦЭМ!$B$39:$B$782,G$119)+'СЕТ СН'!$I$12+СВЦЭМ!$D$10+'СЕТ СН'!$I$5-'СЕТ СН'!$I$20</f>
        <v>4467.9814979699995</v>
      </c>
      <c r="H126" s="36">
        <f>SUMIFS(СВЦЭМ!$C$39:$C$782,СВЦЭМ!$A$39:$A$782,$A126,СВЦЭМ!$B$39:$B$782,H$119)+'СЕТ СН'!$I$12+СВЦЭМ!$D$10+'СЕТ СН'!$I$5-'СЕТ СН'!$I$20</f>
        <v>4419.2942643599999</v>
      </c>
      <c r="I126" s="36">
        <f>SUMIFS(СВЦЭМ!$C$39:$C$782,СВЦЭМ!$A$39:$A$782,$A126,СВЦЭМ!$B$39:$B$782,I$119)+'СЕТ СН'!$I$12+СВЦЭМ!$D$10+'СЕТ СН'!$I$5-'СЕТ СН'!$I$20</f>
        <v>4370.7197622699996</v>
      </c>
      <c r="J126" s="36">
        <f>SUMIFS(СВЦЭМ!$C$39:$C$782,СВЦЭМ!$A$39:$A$782,$A126,СВЦЭМ!$B$39:$B$782,J$119)+'СЕТ СН'!$I$12+СВЦЭМ!$D$10+'СЕТ СН'!$I$5-'СЕТ СН'!$I$20</f>
        <v>4340.9817736799996</v>
      </c>
      <c r="K126" s="36">
        <f>SUMIFS(СВЦЭМ!$C$39:$C$782,СВЦЭМ!$A$39:$A$782,$A126,СВЦЭМ!$B$39:$B$782,K$119)+'СЕТ СН'!$I$12+СВЦЭМ!$D$10+'СЕТ СН'!$I$5-'СЕТ СН'!$I$20</f>
        <v>4335.1040392599998</v>
      </c>
      <c r="L126" s="36">
        <f>SUMIFS(СВЦЭМ!$C$39:$C$782,СВЦЭМ!$A$39:$A$782,$A126,СВЦЭМ!$B$39:$B$782,L$119)+'СЕТ СН'!$I$12+СВЦЭМ!$D$10+'СЕТ СН'!$I$5-'СЕТ СН'!$I$20</f>
        <v>4339.5938288099996</v>
      </c>
      <c r="M126" s="36">
        <f>SUMIFS(СВЦЭМ!$C$39:$C$782,СВЦЭМ!$A$39:$A$782,$A126,СВЦЭМ!$B$39:$B$782,M$119)+'СЕТ СН'!$I$12+СВЦЭМ!$D$10+'СЕТ СН'!$I$5-'СЕТ СН'!$I$20</f>
        <v>4379.4170107099999</v>
      </c>
      <c r="N126" s="36">
        <f>SUMIFS(СВЦЭМ!$C$39:$C$782,СВЦЭМ!$A$39:$A$782,$A126,СВЦЭМ!$B$39:$B$782,N$119)+'СЕТ СН'!$I$12+СВЦЭМ!$D$10+'СЕТ СН'!$I$5-'СЕТ СН'!$I$20</f>
        <v>4415.4578937400001</v>
      </c>
      <c r="O126" s="36">
        <f>SUMIFS(СВЦЭМ!$C$39:$C$782,СВЦЭМ!$A$39:$A$782,$A126,СВЦЭМ!$B$39:$B$782,O$119)+'СЕТ СН'!$I$12+СВЦЭМ!$D$10+'СЕТ СН'!$I$5-'СЕТ СН'!$I$20</f>
        <v>4457.1282138099996</v>
      </c>
      <c r="P126" s="36">
        <f>SUMIFS(СВЦЭМ!$C$39:$C$782,СВЦЭМ!$A$39:$A$782,$A126,СВЦЭМ!$B$39:$B$782,P$119)+'СЕТ СН'!$I$12+СВЦЭМ!$D$10+'СЕТ СН'!$I$5-'СЕТ СН'!$I$20</f>
        <v>4460.3380074300003</v>
      </c>
      <c r="Q126" s="36">
        <f>SUMIFS(СВЦЭМ!$C$39:$C$782,СВЦЭМ!$A$39:$A$782,$A126,СВЦЭМ!$B$39:$B$782,Q$119)+'СЕТ СН'!$I$12+СВЦЭМ!$D$10+'СЕТ СН'!$I$5-'СЕТ СН'!$I$20</f>
        <v>4462.9647321699995</v>
      </c>
      <c r="R126" s="36">
        <f>SUMIFS(СВЦЭМ!$C$39:$C$782,СВЦЭМ!$A$39:$A$782,$A126,СВЦЭМ!$B$39:$B$782,R$119)+'СЕТ СН'!$I$12+СВЦЭМ!$D$10+'СЕТ СН'!$I$5-'СЕТ СН'!$I$20</f>
        <v>4453.5462621400002</v>
      </c>
      <c r="S126" s="36">
        <f>SUMIFS(СВЦЭМ!$C$39:$C$782,СВЦЭМ!$A$39:$A$782,$A126,СВЦЭМ!$B$39:$B$782,S$119)+'СЕТ СН'!$I$12+СВЦЭМ!$D$10+'СЕТ СН'!$I$5-'СЕТ СН'!$I$20</f>
        <v>4415.97575753</v>
      </c>
      <c r="T126" s="36">
        <f>SUMIFS(СВЦЭМ!$C$39:$C$782,СВЦЭМ!$A$39:$A$782,$A126,СВЦЭМ!$B$39:$B$782,T$119)+'СЕТ СН'!$I$12+СВЦЭМ!$D$10+'СЕТ СН'!$I$5-'СЕТ СН'!$I$20</f>
        <v>4373.0797469199997</v>
      </c>
      <c r="U126" s="36">
        <f>SUMIFS(СВЦЭМ!$C$39:$C$782,СВЦЭМ!$A$39:$A$782,$A126,СВЦЭМ!$B$39:$B$782,U$119)+'СЕТ СН'!$I$12+СВЦЭМ!$D$10+'СЕТ СН'!$I$5-'СЕТ СН'!$I$20</f>
        <v>4379.3408774199997</v>
      </c>
      <c r="V126" s="36">
        <f>SUMIFS(СВЦЭМ!$C$39:$C$782,СВЦЭМ!$A$39:$A$782,$A126,СВЦЭМ!$B$39:$B$782,V$119)+'СЕТ СН'!$I$12+СВЦЭМ!$D$10+'СЕТ СН'!$I$5-'СЕТ СН'!$I$20</f>
        <v>4438.80019404</v>
      </c>
      <c r="W126" s="36">
        <f>SUMIFS(СВЦЭМ!$C$39:$C$782,СВЦЭМ!$A$39:$A$782,$A126,СВЦЭМ!$B$39:$B$782,W$119)+'СЕТ СН'!$I$12+СВЦЭМ!$D$10+'СЕТ СН'!$I$5-'СЕТ СН'!$I$20</f>
        <v>4464.4629394200001</v>
      </c>
      <c r="X126" s="36">
        <f>SUMIFS(СВЦЭМ!$C$39:$C$782,СВЦЭМ!$A$39:$A$782,$A126,СВЦЭМ!$B$39:$B$782,X$119)+'СЕТ СН'!$I$12+СВЦЭМ!$D$10+'СЕТ СН'!$I$5-'СЕТ СН'!$I$20</f>
        <v>4491.9392517199994</v>
      </c>
      <c r="Y126" s="36">
        <f>SUMIFS(СВЦЭМ!$C$39:$C$782,СВЦЭМ!$A$39:$A$782,$A126,СВЦЭМ!$B$39:$B$782,Y$119)+'СЕТ СН'!$I$12+СВЦЭМ!$D$10+'СЕТ СН'!$I$5-'СЕТ СН'!$I$20</f>
        <v>4525.19816446</v>
      </c>
    </row>
    <row r="127" spans="1:27" ht="15.75" x14ac:dyDescent="0.2">
      <c r="A127" s="35">
        <f t="shared" si="3"/>
        <v>45268</v>
      </c>
      <c r="B127" s="36">
        <f>SUMIFS(СВЦЭМ!$C$39:$C$782,СВЦЭМ!$A$39:$A$782,$A127,СВЦЭМ!$B$39:$B$782,B$119)+'СЕТ СН'!$I$12+СВЦЭМ!$D$10+'СЕТ СН'!$I$5-'СЕТ СН'!$I$20</f>
        <v>4459.0361522000003</v>
      </c>
      <c r="C127" s="36">
        <f>SUMIFS(СВЦЭМ!$C$39:$C$782,СВЦЭМ!$A$39:$A$782,$A127,СВЦЭМ!$B$39:$B$782,C$119)+'СЕТ СН'!$I$12+СВЦЭМ!$D$10+'СЕТ СН'!$I$5-'СЕТ СН'!$I$20</f>
        <v>4493.0412450200001</v>
      </c>
      <c r="D127" s="36">
        <f>SUMIFS(СВЦЭМ!$C$39:$C$782,СВЦЭМ!$A$39:$A$782,$A127,СВЦЭМ!$B$39:$B$782,D$119)+'СЕТ СН'!$I$12+СВЦЭМ!$D$10+'СЕТ СН'!$I$5-'СЕТ СН'!$I$20</f>
        <v>4499.0076789199993</v>
      </c>
      <c r="E127" s="36">
        <f>SUMIFS(СВЦЭМ!$C$39:$C$782,СВЦЭМ!$A$39:$A$782,$A127,СВЦЭМ!$B$39:$B$782,E$119)+'СЕТ СН'!$I$12+СВЦЭМ!$D$10+'СЕТ СН'!$I$5-'СЕТ СН'!$I$20</f>
        <v>4500.3167158099996</v>
      </c>
      <c r="F127" s="36">
        <f>SUMIFS(СВЦЭМ!$C$39:$C$782,СВЦЭМ!$A$39:$A$782,$A127,СВЦЭМ!$B$39:$B$782,F$119)+'СЕТ СН'!$I$12+СВЦЭМ!$D$10+'СЕТ СН'!$I$5-'СЕТ СН'!$I$20</f>
        <v>4498.3285171999996</v>
      </c>
      <c r="G127" s="36">
        <f>SUMIFS(СВЦЭМ!$C$39:$C$782,СВЦЭМ!$A$39:$A$782,$A127,СВЦЭМ!$B$39:$B$782,G$119)+'СЕТ СН'!$I$12+СВЦЭМ!$D$10+'СЕТ СН'!$I$5-'СЕТ СН'!$I$20</f>
        <v>4492.32229293</v>
      </c>
      <c r="H127" s="36">
        <f>SUMIFS(СВЦЭМ!$C$39:$C$782,СВЦЭМ!$A$39:$A$782,$A127,СВЦЭМ!$B$39:$B$782,H$119)+'СЕТ СН'!$I$12+СВЦЭМ!$D$10+'СЕТ СН'!$I$5-'СЕТ СН'!$I$20</f>
        <v>4445.3354478399997</v>
      </c>
      <c r="I127" s="36">
        <f>SUMIFS(СВЦЭМ!$C$39:$C$782,СВЦЭМ!$A$39:$A$782,$A127,СВЦЭМ!$B$39:$B$782,I$119)+'СЕТ СН'!$I$12+СВЦЭМ!$D$10+'СЕТ СН'!$I$5-'СЕТ СН'!$I$20</f>
        <v>4381.8763328200002</v>
      </c>
      <c r="J127" s="36">
        <f>SUMIFS(СВЦЭМ!$C$39:$C$782,СВЦЭМ!$A$39:$A$782,$A127,СВЦЭМ!$B$39:$B$782,J$119)+'СЕТ СН'!$I$12+СВЦЭМ!$D$10+'СЕТ СН'!$I$5-'СЕТ СН'!$I$20</f>
        <v>4341.6620929599994</v>
      </c>
      <c r="K127" s="36">
        <f>SUMIFS(СВЦЭМ!$C$39:$C$782,СВЦЭМ!$A$39:$A$782,$A127,СВЦЭМ!$B$39:$B$782,K$119)+'СЕТ СН'!$I$12+СВЦЭМ!$D$10+'СЕТ СН'!$I$5-'СЕТ СН'!$I$20</f>
        <v>4326.7178508899997</v>
      </c>
      <c r="L127" s="36">
        <f>SUMIFS(СВЦЭМ!$C$39:$C$782,СВЦЭМ!$A$39:$A$782,$A127,СВЦЭМ!$B$39:$B$782,L$119)+'СЕТ СН'!$I$12+СВЦЭМ!$D$10+'СЕТ СН'!$I$5-'СЕТ СН'!$I$20</f>
        <v>4323.4525753199996</v>
      </c>
      <c r="M127" s="36">
        <f>SUMIFS(СВЦЭМ!$C$39:$C$782,СВЦЭМ!$A$39:$A$782,$A127,СВЦЭМ!$B$39:$B$782,M$119)+'СЕТ СН'!$I$12+СВЦЭМ!$D$10+'СЕТ СН'!$I$5-'СЕТ СН'!$I$20</f>
        <v>4337.1858198899999</v>
      </c>
      <c r="N127" s="36">
        <f>SUMIFS(СВЦЭМ!$C$39:$C$782,СВЦЭМ!$A$39:$A$782,$A127,СВЦЭМ!$B$39:$B$782,N$119)+'СЕТ СН'!$I$12+СВЦЭМ!$D$10+'СЕТ СН'!$I$5-'СЕТ СН'!$I$20</f>
        <v>4337.7061005799997</v>
      </c>
      <c r="O127" s="36">
        <f>SUMIFS(СВЦЭМ!$C$39:$C$782,СВЦЭМ!$A$39:$A$782,$A127,СВЦЭМ!$B$39:$B$782,O$119)+'СЕТ СН'!$I$12+СВЦЭМ!$D$10+'СЕТ СН'!$I$5-'СЕТ СН'!$I$20</f>
        <v>4344.6351611</v>
      </c>
      <c r="P127" s="36">
        <f>SUMIFS(СВЦЭМ!$C$39:$C$782,СВЦЭМ!$A$39:$A$782,$A127,СВЦЭМ!$B$39:$B$782,P$119)+'СЕТ СН'!$I$12+СВЦЭМ!$D$10+'СЕТ СН'!$I$5-'СЕТ СН'!$I$20</f>
        <v>4358.6289572999995</v>
      </c>
      <c r="Q127" s="36">
        <f>SUMIFS(СВЦЭМ!$C$39:$C$782,СВЦЭМ!$A$39:$A$782,$A127,СВЦЭМ!$B$39:$B$782,Q$119)+'СЕТ СН'!$I$12+СВЦЭМ!$D$10+'СЕТ СН'!$I$5-'СЕТ СН'!$I$20</f>
        <v>4363.6438752399999</v>
      </c>
      <c r="R127" s="36">
        <f>SUMIFS(СВЦЭМ!$C$39:$C$782,СВЦЭМ!$A$39:$A$782,$A127,СВЦЭМ!$B$39:$B$782,R$119)+'СЕТ СН'!$I$12+СВЦЭМ!$D$10+'СЕТ СН'!$I$5-'СЕТ СН'!$I$20</f>
        <v>4352.14793285</v>
      </c>
      <c r="S127" s="36">
        <f>SUMIFS(СВЦЭМ!$C$39:$C$782,СВЦЭМ!$A$39:$A$782,$A127,СВЦЭМ!$B$39:$B$782,S$119)+'СЕТ СН'!$I$12+СВЦЭМ!$D$10+'СЕТ СН'!$I$5-'СЕТ СН'!$I$20</f>
        <v>4301.2664050099993</v>
      </c>
      <c r="T127" s="36">
        <f>SUMIFS(СВЦЭМ!$C$39:$C$782,СВЦЭМ!$A$39:$A$782,$A127,СВЦЭМ!$B$39:$B$782,T$119)+'СЕТ СН'!$I$12+СВЦЭМ!$D$10+'СЕТ СН'!$I$5-'СЕТ СН'!$I$20</f>
        <v>4290.1539000699995</v>
      </c>
      <c r="U127" s="36">
        <f>SUMIFS(СВЦЭМ!$C$39:$C$782,СВЦЭМ!$A$39:$A$782,$A127,СВЦЭМ!$B$39:$B$782,U$119)+'СЕТ СН'!$I$12+СВЦЭМ!$D$10+'СЕТ СН'!$I$5-'СЕТ СН'!$I$20</f>
        <v>4294.1365419399999</v>
      </c>
      <c r="V127" s="36">
        <f>SUMIFS(СВЦЭМ!$C$39:$C$782,СВЦЭМ!$A$39:$A$782,$A127,СВЦЭМ!$B$39:$B$782,V$119)+'СЕТ СН'!$I$12+СВЦЭМ!$D$10+'СЕТ СН'!$I$5-'СЕТ СН'!$I$20</f>
        <v>4304.10323677</v>
      </c>
      <c r="W127" s="36">
        <f>SUMIFS(СВЦЭМ!$C$39:$C$782,СВЦЭМ!$A$39:$A$782,$A127,СВЦЭМ!$B$39:$B$782,W$119)+'СЕТ СН'!$I$12+СВЦЭМ!$D$10+'СЕТ СН'!$I$5-'СЕТ СН'!$I$20</f>
        <v>4319.0291958099997</v>
      </c>
      <c r="X127" s="36">
        <f>SUMIFS(СВЦЭМ!$C$39:$C$782,СВЦЭМ!$A$39:$A$782,$A127,СВЦЭМ!$B$39:$B$782,X$119)+'СЕТ СН'!$I$12+СВЦЭМ!$D$10+'СЕТ СН'!$I$5-'СЕТ СН'!$I$20</f>
        <v>4351.1259874899997</v>
      </c>
      <c r="Y127" s="36">
        <f>SUMIFS(СВЦЭМ!$C$39:$C$782,СВЦЭМ!$A$39:$A$782,$A127,СВЦЭМ!$B$39:$B$782,Y$119)+'СЕТ СН'!$I$12+СВЦЭМ!$D$10+'СЕТ СН'!$I$5-'СЕТ СН'!$I$20</f>
        <v>4382.0560124999993</v>
      </c>
    </row>
    <row r="128" spans="1:27" ht="15.75" x14ac:dyDescent="0.2">
      <c r="A128" s="35">
        <f t="shared" si="3"/>
        <v>45269</v>
      </c>
      <c r="B128" s="36">
        <f>SUMIFS(СВЦЭМ!$C$39:$C$782,СВЦЭМ!$A$39:$A$782,$A128,СВЦЭМ!$B$39:$B$782,B$119)+'СЕТ СН'!$I$12+СВЦЭМ!$D$10+'СЕТ СН'!$I$5-'СЕТ СН'!$I$20</f>
        <v>4557.10901233</v>
      </c>
      <c r="C128" s="36">
        <f>SUMIFS(СВЦЭМ!$C$39:$C$782,СВЦЭМ!$A$39:$A$782,$A128,СВЦЭМ!$B$39:$B$782,C$119)+'СЕТ СН'!$I$12+СВЦЭМ!$D$10+'СЕТ СН'!$I$5-'СЕТ СН'!$I$20</f>
        <v>4606.2300261199998</v>
      </c>
      <c r="D128" s="36">
        <f>SUMIFS(СВЦЭМ!$C$39:$C$782,СВЦЭМ!$A$39:$A$782,$A128,СВЦЭМ!$B$39:$B$782,D$119)+'СЕТ СН'!$I$12+СВЦЭМ!$D$10+'СЕТ СН'!$I$5-'СЕТ СН'!$I$20</f>
        <v>4671.9416382700001</v>
      </c>
      <c r="E128" s="36">
        <f>SUMIFS(СВЦЭМ!$C$39:$C$782,СВЦЭМ!$A$39:$A$782,$A128,СВЦЭМ!$B$39:$B$782,E$119)+'СЕТ СН'!$I$12+СВЦЭМ!$D$10+'СЕТ СН'!$I$5-'СЕТ СН'!$I$20</f>
        <v>4680.2689921499996</v>
      </c>
      <c r="F128" s="36">
        <f>SUMIFS(СВЦЭМ!$C$39:$C$782,СВЦЭМ!$A$39:$A$782,$A128,СВЦЭМ!$B$39:$B$782,F$119)+'СЕТ СН'!$I$12+СВЦЭМ!$D$10+'СЕТ СН'!$I$5-'СЕТ СН'!$I$20</f>
        <v>4684.1992823399996</v>
      </c>
      <c r="G128" s="36">
        <f>SUMIFS(СВЦЭМ!$C$39:$C$782,СВЦЭМ!$A$39:$A$782,$A128,СВЦЭМ!$B$39:$B$782,G$119)+'СЕТ СН'!$I$12+СВЦЭМ!$D$10+'СЕТ СН'!$I$5-'СЕТ СН'!$I$20</f>
        <v>4669.4730158000002</v>
      </c>
      <c r="H128" s="36">
        <f>SUMIFS(СВЦЭМ!$C$39:$C$782,СВЦЭМ!$A$39:$A$782,$A128,СВЦЭМ!$B$39:$B$782,H$119)+'СЕТ СН'!$I$12+СВЦЭМ!$D$10+'СЕТ СН'!$I$5-'СЕТ СН'!$I$20</f>
        <v>4651.7451500799998</v>
      </c>
      <c r="I128" s="36">
        <f>SUMIFS(СВЦЭМ!$C$39:$C$782,СВЦЭМ!$A$39:$A$782,$A128,СВЦЭМ!$B$39:$B$782,I$119)+'СЕТ СН'!$I$12+СВЦЭМ!$D$10+'СЕТ СН'!$I$5-'СЕТ СН'!$I$20</f>
        <v>4618.66790416</v>
      </c>
      <c r="J128" s="36">
        <f>SUMIFS(СВЦЭМ!$C$39:$C$782,СВЦЭМ!$A$39:$A$782,$A128,СВЦЭМ!$B$39:$B$782,J$119)+'СЕТ СН'!$I$12+СВЦЭМ!$D$10+'СЕТ СН'!$I$5-'СЕТ СН'!$I$20</f>
        <v>4577.5220332299996</v>
      </c>
      <c r="K128" s="36">
        <f>SUMIFS(СВЦЭМ!$C$39:$C$782,СВЦЭМ!$A$39:$A$782,$A128,СВЦЭМ!$B$39:$B$782,K$119)+'СЕТ СН'!$I$12+СВЦЭМ!$D$10+'СЕТ СН'!$I$5-'СЕТ СН'!$I$20</f>
        <v>4537.3215841000001</v>
      </c>
      <c r="L128" s="36">
        <f>SUMIFS(СВЦЭМ!$C$39:$C$782,СВЦЭМ!$A$39:$A$782,$A128,СВЦЭМ!$B$39:$B$782,L$119)+'СЕТ СН'!$I$12+СВЦЭМ!$D$10+'СЕТ СН'!$I$5-'СЕТ СН'!$I$20</f>
        <v>4492.6137704399998</v>
      </c>
      <c r="M128" s="36">
        <f>SUMIFS(СВЦЭМ!$C$39:$C$782,СВЦЭМ!$A$39:$A$782,$A128,СВЦЭМ!$B$39:$B$782,M$119)+'СЕТ СН'!$I$12+СВЦЭМ!$D$10+'СЕТ СН'!$I$5-'СЕТ СН'!$I$20</f>
        <v>4488.2394987799998</v>
      </c>
      <c r="N128" s="36">
        <f>SUMIFS(СВЦЭМ!$C$39:$C$782,СВЦЭМ!$A$39:$A$782,$A128,СВЦЭМ!$B$39:$B$782,N$119)+'СЕТ СН'!$I$12+СВЦЭМ!$D$10+'СЕТ СН'!$I$5-'СЕТ СН'!$I$20</f>
        <v>4513.8945047500001</v>
      </c>
      <c r="O128" s="36">
        <f>SUMIFS(СВЦЭМ!$C$39:$C$782,СВЦЭМ!$A$39:$A$782,$A128,СВЦЭМ!$B$39:$B$782,O$119)+'СЕТ СН'!$I$12+СВЦЭМ!$D$10+'СЕТ СН'!$I$5-'СЕТ СН'!$I$20</f>
        <v>4509.0042902299992</v>
      </c>
      <c r="P128" s="36">
        <f>SUMIFS(СВЦЭМ!$C$39:$C$782,СВЦЭМ!$A$39:$A$782,$A128,СВЦЭМ!$B$39:$B$782,P$119)+'СЕТ СН'!$I$12+СВЦЭМ!$D$10+'СЕТ СН'!$I$5-'СЕТ СН'!$I$20</f>
        <v>4525.6976588899997</v>
      </c>
      <c r="Q128" s="36">
        <f>SUMIFS(СВЦЭМ!$C$39:$C$782,СВЦЭМ!$A$39:$A$782,$A128,СВЦЭМ!$B$39:$B$782,Q$119)+'СЕТ СН'!$I$12+СВЦЭМ!$D$10+'СЕТ СН'!$I$5-'СЕТ СН'!$I$20</f>
        <v>4541.5846406000001</v>
      </c>
      <c r="R128" s="36">
        <f>SUMIFS(СВЦЭМ!$C$39:$C$782,СВЦЭМ!$A$39:$A$782,$A128,СВЦЭМ!$B$39:$B$782,R$119)+'СЕТ СН'!$I$12+СВЦЭМ!$D$10+'СЕТ СН'!$I$5-'СЕТ СН'!$I$20</f>
        <v>4544.2473027599999</v>
      </c>
      <c r="S128" s="36">
        <f>SUMIFS(СВЦЭМ!$C$39:$C$782,СВЦЭМ!$A$39:$A$782,$A128,СВЦЭМ!$B$39:$B$782,S$119)+'СЕТ СН'!$I$12+СВЦЭМ!$D$10+'СЕТ СН'!$I$5-'СЕТ СН'!$I$20</f>
        <v>4535.479746</v>
      </c>
      <c r="T128" s="36">
        <f>SUMIFS(СВЦЭМ!$C$39:$C$782,СВЦЭМ!$A$39:$A$782,$A128,СВЦЭМ!$B$39:$B$782,T$119)+'СЕТ СН'!$I$12+СВЦЭМ!$D$10+'СЕТ СН'!$I$5-'СЕТ СН'!$I$20</f>
        <v>4492.7172948299994</v>
      </c>
      <c r="U128" s="36">
        <f>SUMIFS(СВЦЭМ!$C$39:$C$782,СВЦЭМ!$A$39:$A$782,$A128,СВЦЭМ!$B$39:$B$782,U$119)+'СЕТ СН'!$I$12+СВЦЭМ!$D$10+'СЕТ СН'!$I$5-'СЕТ СН'!$I$20</f>
        <v>4515.1029025499993</v>
      </c>
      <c r="V128" s="36">
        <f>SUMIFS(СВЦЭМ!$C$39:$C$782,СВЦЭМ!$A$39:$A$782,$A128,СВЦЭМ!$B$39:$B$782,V$119)+'СЕТ СН'!$I$12+СВЦЭМ!$D$10+'СЕТ СН'!$I$5-'СЕТ СН'!$I$20</f>
        <v>4541.1902069199996</v>
      </c>
      <c r="W128" s="36">
        <f>SUMIFS(СВЦЭМ!$C$39:$C$782,СВЦЭМ!$A$39:$A$782,$A128,СВЦЭМ!$B$39:$B$782,W$119)+'СЕТ СН'!$I$12+СВЦЭМ!$D$10+'СЕТ СН'!$I$5-'СЕТ СН'!$I$20</f>
        <v>4523.57063113</v>
      </c>
      <c r="X128" s="36">
        <f>SUMIFS(СВЦЭМ!$C$39:$C$782,СВЦЭМ!$A$39:$A$782,$A128,СВЦЭМ!$B$39:$B$782,X$119)+'СЕТ СН'!$I$12+СВЦЭМ!$D$10+'СЕТ СН'!$I$5-'СЕТ СН'!$I$20</f>
        <v>4562.89543658</v>
      </c>
      <c r="Y128" s="36">
        <f>SUMIFS(СВЦЭМ!$C$39:$C$782,СВЦЭМ!$A$39:$A$782,$A128,СВЦЭМ!$B$39:$B$782,Y$119)+'СЕТ СН'!$I$12+СВЦЭМ!$D$10+'СЕТ СН'!$I$5-'СЕТ СН'!$I$20</f>
        <v>4601.4382789000001</v>
      </c>
    </row>
    <row r="129" spans="1:25" ht="15.75" x14ac:dyDescent="0.2">
      <c r="A129" s="35">
        <f t="shared" si="3"/>
        <v>45270</v>
      </c>
      <c r="B129" s="36">
        <f>SUMIFS(СВЦЭМ!$C$39:$C$782,СВЦЭМ!$A$39:$A$782,$A129,СВЦЭМ!$B$39:$B$782,B$119)+'СЕТ СН'!$I$12+СВЦЭМ!$D$10+'СЕТ СН'!$I$5-'СЕТ СН'!$I$20</f>
        <v>4540.4959567699998</v>
      </c>
      <c r="C129" s="36">
        <f>SUMIFS(СВЦЭМ!$C$39:$C$782,СВЦЭМ!$A$39:$A$782,$A129,СВЦЭМ!$B$39:$B$782,C$119)+'СЕТ СН'!$I$12+СВЦЭМ!$D$10+'СЕТ СН'!$I$5-'СЕТ СН'!$I$20</f>
        <v>4585.6519922899997</v>
      </c>
      <c r="D129" s="36">
        <f>SUMIFS(СВЦЭМ!$C$39:$C$782,СВЦЭМ!$A$39:$A$782,$A129,СВЦЭМ!$B$39:$B$782,D$119)+'СЕТ СН'!$I$12+СВЦЭМ!$D$10+'СЕТ СН'!$I$5-'СЕТ СН'!$I$20</f>
        <v>4606.1539176400001</v>
      </c>
      <c r="E129" s="36">
        <f>SUMIFS(СВЦЭМ!$C$39:$C$782,СВЦЭМ!$A$39:$A$782,$A129,СВЦЭМ!$B$39:$B$782,E$119)+'СЕТ СН'!$I$12+СВЦЭМ!$D$10+'СЕТ СН'!$I$5-'СЕТ СН'!$I$20</f>
        <v>4623.0923551599999</v>
      </c>
      <c r="F129" s="36">
        <f>SUMIFS(СВЦЭМ!$C$39:$C$782,СВЦЭМ!$A$39:$A$782,$A129,СВЦЭМ!$B$39:$B$782,F$119)+'СЕТ СН'!$I$12+СВЦЭМ!$D$10+'СЕТ СН'!$I$5-'СЕТ СН'!$I$20</f>
        <v>4618.0253310400003</v>
      </c>
      <c r="G129" s="36">
        <f>SUMIFS(СВЦЭМ!$C$39:$C$782,СВЦЭМ!$A$39:$A$782,$A129,СВЦЭМ!$B$39:$B$782,G$119)+'СЕТ СН'!$I$12+СВЦЭМ!$D$10+'СЕТ СН'!$I$5-'СЕТ СН'!$I$20</f>
        <v>4590.0081410900002</v>
      </c>
      <c r="H129" s="36">
        <f>SUMIFS(СВЦЭМ!$C$39:$C$782,СВЦЭМ!$A$39:$A$782,$A129,СВЦЭМ!$B$39:$B$782,H$119)+'СЕТ СН'!$I$12+СВЦЭМ!$D$10+'СЕТ СН'!$I$5-'СЕТ СН'!$I$20</f>
        <v>4607.5535784499998</v>
      </c>
      <c r="I129" s="36">
        <f>SUMIFS(СВЦЭМ!$C$39:$C$782,СВЦЭМ!$A$39:$A$782,$A129,СВЦЭМ!$B$39:$B$782,I$119)+'СЕТ СН'!$I$12+СВЦЭМ!$D$10+'СЕТ СН'!$I$5-'СЕТ СН'!$I$20</f>
        <v>4589.5046090999995</v>
      </c>
      <c r="J129" s="36">
        <f>SUMIFS(СВЦЭМ!$C$39:$C$782,СВЦЭМ!$A$39:$A$782,$A129,СВЦЭМ!$B$39:$B$782,J$119)+'СЕТ СН'!$I$12+СВЦЭМ!$D$10+'СЕТ СН'!$I$5-'СЕТ СН'!$I$20</f>
        <v>4541.5798105100002</v>
      </c>
      <c r="K129" s="36">
        <f>SUMIFS(СВЦЭМ!$C$39:$C$782,СВЦЭМ!$A$39:$A$782,$A129,СВЦЭМ!$B$39:$B$782,K$119)+'СЕТ СН'!$I$12+СВЦЭМ!$D$10+'СЕТ СН'!$I$5-'СЕТ СН'!$I$20</f>
        <v>4474.4445855499998</v>
      </c>
      <c r="L129" s="36">
        <f>SUMIFS(СВЦЭМ!$C$39:$C$782,СВЦЭМ!$A$39:$A$782,$A129,СВЦЭМ!$B$39:$B$782,L$119)+'СЕТ СН'!$I$12+СВЦЭМ!$D$10+'СЕТ СН'!$I$5-'СЕТ СН'!$I$20</f>
        <v>4438.7570504799996</v>
      </c>
      <c r="M129" s="36">
        <f>SUMIFS(СВЦЭМ!$C$39:$C$782,СВЦЭМ!$A$39:$A$782,$A129,СВЦЭМ!$B$39:$B$782,M$119)+'СЕТ СН'!$I$12+СВЦЭМ!$D$10+'СЕТ СН'!$I$5-'СЕТ СН'!$I$20</f>
        <v>4434.2594418899998</v>
      </c>
      <c r="N129" s="36">
        <f>SUMIFS(СВЦЭМ!$C$39:$C$782,СВЦЭМ!$A$39:$A$782,$A129,СВЦЭМ!$B$39:$B$782,N$119)+'СЕТ СН'!$I$12+СВЦЭМ!$D$10+'СЕТ СН'!$I$5-'СЕТ СН'!$I$20</f>
        <v>4438.7949095699996</v>
      </c>
      <c r="O129" s="36">
        <f>SUMIFS(СВЦЭМ!$C$39:$C$782,СВЦЭМ!$A$39:$A$782,$A129,СВЦЭМ!$B$39:$B$782,O$119)+'СЕТ СН'!$I$12+СВЦЭМ!$D$10+'СЕТ СН'!$I$5-'СЕТ СН'!$I$20</f>
        <v>4475.4081285800003</v>
      </c>
      <c r="P129" s="36">
        <f>SUMIFS(СВЦЭМ!$C$39:$C$782,СВЦЭМ!$A$39:$A$782,$A129,СВЦЭМ!$B$39:$B$782,P$119)+'СЕТ СН'!$I$12+СВЦЭМ!$D$10+'СЕТ СН'!$I$5-'СЕТ СН'!$I$20</f>
        <v>4493.1708141399995</v>
      </c>
      <c r="Q129" s="36">
        <f>SUMIFS(СВЦЭМ!$C$39:$C$782,СВЦЭМ!$A$39:$A$782,$A129,СВЦЭМ!$B$39:$B$782,Q$119)+'СЕТ СН'!$I$12+СВЦЭМ!$D$10+'СЕТ СН'!$I$5-'СЕТ СН'!$I$20</f>
        <v>4493.4898804900004</v>
      </c>
      <c r="R129" s="36">
        <f>SUMIFS(СВЦЭМ!$C$39:$C$782,СВЦЭМ!$A$39:$A$782,$A129,СВЦЭМ!$B$39:$B$782,R$119)+'СЕТ СН'!$I$12+СВЦЭМ!$D$10+'СЕТ СН'!$I$5-'СЕТ СН'!$I$20</f>
        <v>4487.3156127100001</v>
      </c>
      <c r="S129" s="36">
        <f>SUMIFS(СВЦЭМ!$C$39:$C$782,СВЦЭМ!$A$39:$A$782,$A129,СВЦЭМ!$B$39:$B$782,S$119)+'СЕТ СН'!$I$12+СВЦЭМ!$D$10+'СЕТ СН'!$I$5-'СЕТ СН'!$I$20</f>
        <v>4431.2463280499996</v>
      </c>
      <c r="T129" s="36">
        <f>SUMIFS(СВЦЭМ!$C$39:$C$782,СВЦЭМ!$A$39:$A$782,$A129,СВЦЭМ!$B$39:$B$782,T$119)+'СЕТ СН'!$I$12+СВЦЭМ!$D$10+'СЕТ СН'!$I$5-'СЕТ СН'!$I$20</f>
        <v>4387.20643165</v>
      </c>
      <c r="U129" s="36">
        <f>SUMIFS(СВЦЭМ!$C$39:$C$782,СВЦЭМ!$A$39:$A$782,$A129,СВЦЭМ!$B$39:$B$782,U$119)+'СЕТ СН'!$I$12+СВЦЭМ!$D$10+'СЕТ СН'!$I$5-'СЕТ СН'!$I$20</f>
        <v>4397.7275575699996</v>
      </c>
      <c r="V129" s="36">
        <f>SUMIFS(СВЦЭМ!$C$39:$C$782,СВЦЭМ!$A$39:$A$782,$A129,СВЦЭМ!$B$39:$B$782,V$119)+'СЕТ СН'!$I$12+СВЦЭМ!$D$10+'СЕТ СН'!$I$5-'СЕТ СН'!$I$20</f>
        <v>4427.5195076700002</v>
      </c>
      <c r="W129" s="36">
        <f>SUMIFS(СВЦЭМ!$C$39:$C$782,СВЦЭМ!$A$39:$A$782,$A129,СВЦЭМ!$B$39:$B$782,W$119)+'СЕТ СН'!$I$12+СВЦЭМ!$D$10+'СЕТ СН'!$I$5-'СЕТ СН'!$I$20</f>
        <v>4447.5348987500001</v>
      </c>
      <c r="X129" s="36">
        <f>SUMIFS(СВЦЭМ!$C$39:$C$782,СВЦЭМ!$A$39:$A$782,$A129,СВЦЭМ!$B$39:$B$782,X$119)+'СЕТ СН'!$I$12+СВЦЭМ!$D$10+'СЕТ СН'!$I$5-'СЕТ СН'!$I$20</f>
        <v>4489.6358146100001</v>
      </c>
      <c r="Y129" s="36">
        <f>SUMIFS(СВЦЭМ!$C$39:$C$782,СВЦЭМ!$A$39:$A$782,$A129,СВЦЭМ!$B$39:$B$782,Y$119)+'СЕТ СН'!$I$12+СВЦЭМ!$D$10+'СЕТ СН'!$I$5-'СЕТ СН'!$I$20</f>
        <v>4525.0592481399999</v>
      </c>
    </row>
    <row r="130" spans="1:25" ht="15.75" x14ac:dyDescent="0.2">
      <c r="A130" s="35">
        <f t="shared" si="3"/>
        <v>45271</v>
      </c>
      <c r="B130" s="36">
        <f>SUMIFS(СВЦЭМ!$C$39:$C$782,СВЦЭМ!$A$39:$A$782,$A130,СВЦЭМ!$B$39:$B$782,B$119)+'СЕТ СН'!$I$12+СВЦЭМ!$D$10+'СЕТ СН'!$I$5-'СЕТ СН'!$I$20</f>
        <v>4527.4857701199999</v>
      </c>
      <c r="C130" s="36">
        <f>SUMIFS(СВЦЭМ!$C$39:$C$782,СВЦЭМ!$A$39:$A$782,$A130,СВЦЭМ!$B$39:$B$782,C$119)+'СЕТ СН'!$I$12+СВЦЭМ!$D$10+'СЕТ СН'!$I$5-'СЕТ СН'!$I$20</f>
        <v>4551.3634646699993</v>
      </c>
      <c r="D130" s="36">
        <f>SUMIFS(СВЦЭМ!$C$39:$C$782,СВЦЭМ!$A$39:$A$782,$A130,СВЦЭМ!$B$39:$B$782,D$119)+'СЕТ СН'!$I$12+СВЦЭМ!$D$10+'СЕТ СН'!$I$5-'СЕТ СН'!$I$20</f>
        <v>4584.5122754499998</v>
      </c>
      <c r="E130" s="36">
        <f>SUMIFS(СВЦЭМ!$C$39:$C$782,СВЦЭМ!$A$39:$A$782,$A130,СВЦЭМ!$B$39:$B$782,E$119)+'СЕТ СН'!$I$12+СВЦЭМ!$D$10+'СЕТ СН'!$I$5-'СЕТ СН'!$I$20</f>
        <v>4589.1596671400002</v>
      </c>
      <c r="F130" s="36">
        <f>SUMIFS(СВЦЭМ!$C$39:$C$782,СВЦЭМ!$A$39:$A$782,$A130,СВЦЭМ!$B$39:$B$782,F$119)+'СЕТ СН'!$I$12+СВЦЭМ!$D$10+'СЕТ СН'!$I$5-'СЕТ СН'!$I$20</f>
        <v>4573.50298518</v>
      </c>
      <c r="G130" s="36">
        <f>SUMIFS(СВЦЭМ!$C$39:$C$782,СВЦЭМ!$A$39:$A$782,$A130,СВЦЭМ!$B$39:$B$782,G$119)+'СЕТ СН'!$I$12+СВЦЭМ!$D$10+'СЕТ СН'!$I$5-'СЕТ СН'!$I$20</f>
        <v>4566.19881996</v>
      </c>
      <c r="H130" s="36">
        <f>SUMIFS(СВЦЭМ!$C$39:$C$782,СВЦЭМ!$A$39:$A$782,$A130,СВЦЭМ!$B$39:$B$782,H$119)+'СЕТ СН'!$I$12+СВЦЭМ!$D$10+'СЕТ СН'!$I$5-'СЕТ СН'!$I$20</f>
        <v>4505.1373170799998</v>
      </c>
      <c r="I130" s="36">
        <f>SUMIFS(СВЦЭМ!$C$39:$C$782,СВЦЭМ!$A$39:$A$782,$A130,СВЦЭМ!$B$39:$B$782,I$119)+'СЕТ СН'!$I$12+СВЦЭМ!$D$10+'СЕТ СН'!$I$5-'СЕТ СН'!$I$20</f>
        <v>4481.1141698299998</v>
      </c>
      <c r="J130" s="36">
        <f>SUMIFS(СВЦЭМ!$C$39:$C$782,СВЦЭМ!$A$39:$A$782,$A130,СВЦЭМ!$B$39:$B$782,J$119)+'СЕТ СН'!$I$12+СВЦЭМ!$D$10+'СЕТ СН'!$I$5-'СЕТ СН'!$I$20</f>
        <v>4437.9128637799995</v>
      </c>
      <c r="K130" s="36">
        <f>SUMIFS(СВЦЭМ!$C$39:$C$782,СВЦЭМ!$A$39:$A$782,$A130,СВЦЭМ!$B$39:$B$782,K$119)+'СЕТ СН'!$I$12+СВЦЭМ!$D$10+'СЕТ СН'!$I$5-'СЕТ СН'!$I$20</f>
        <v>4427.19434026</v>
      </c>
      <c r="L130" s="36">
        <f>SUMIFS(СВЦЭМ!$C$39:$C$782,СВЦЭМ!$A$39:$A$782,$A130,СВЦЭМ!$B$39:$B$782,L$119)+'СЕТ СН'!$I$12+СВЦЭМ!$D$10+'СЕТ СН'!$I$5-'СЕТ СН'!$I$20</f>
        <v>4416.6025789599998</v>
      </c>
      <c r="M130" s="36">
        <f>SUMIFS(СВЦЭМ!$C$39:$C$782,СВЦЭМ!$A$39:$A$782,$A130,СВЦЭМ!$B$39:$B$782,M$119)+'СЕТ СН'!$I$12+СВЦЭМ!$D$10+'СЕТ СН'!$I$5-'СЕТ СН'!$I$20</f>
        <v>4424.09253747</v>
      </c>
      <c r="N130" s="36">
        <f>SUMIFS(СВЦЭМ!$C$39:$C$782,СВЦЭМ!$A$39:$A$782,$A130,СВЦЭМ!$B$39:$B$782,N$119)+'СЕТ СН'!$I$12+СВЦЭМ!$D$10+'СЕТ СН'!$I$5-'СЕТ СН'!$I$20</f>
        <v>4423.7731884599998</v>
      </c>
      <c r="O130" s="36">
        <f>SUMIFS(СВЦЭМ!$C$39:$C$782,СВЦЭМ!$A$39:$A$782,$A130,СВЦЭМ!$B$39:$B$782,O$119)+'СЕТ СН'!$I$12+СВЦЭМ!$D$10+'СЕТ СН'!$I$5-'СЕТ СН'!$I$20</f>
        <v>4448.1856565500002</v>
      </c>
      <c r="P130" s="36">
        <f>SUMIFS(СВЦЭМ!$C$39:$C$782,СВЦЭМ!$A$39:$A$782,$A130,СВЦЭМ!$B$39:$B$782,P$119)+'СЕТ СН'!$I$12+СВЦЭМ!$D$10+'СЕТ СН'!$I$5-'СЕТ СН'!$I$20</f>
        <v>4458.5953399800001</v>
      </c>
      <c r="Q130" s="36">
        <f>SUMIFS(СВЦЭМ!$C$39:$C$782,СВЦЭМ!$A$39:$A$782,$A130,СВЦЭМ!$B$39:$B$782,Q$119)+'СЕТ СН'!$I$12+СВЦЭМ!$D$10+'СЕТ СН'!$I$5-'СЕТ СН'!$I$20</f>
        <v>4454.9944794200001</v>
      </c>
      <c r="R130" s="36">
        <f>SUMIFS(СВЦЭМ!$C$39:$C$782,СВЦЭМ!$A$39:$A$782,$A130,СВЦЭМ!$B$39:$B$782,R$119)+'СЕТ СН'!$I$12+СВЦЭМ!$D$10+'СЕТ СН'!$I$5-'СЕТ СН'!$I$20</f>
        <v>4444.3704354599995</v>
      </c>
      <c r="S130" s="36">
        <f>SUMIFS(СВЦЭМ!$C$39:$C$782,СВЦЭМ!$A$39:$A$782,$A130,СВЦЭМ!$B$39:$B$782,S$119)+'СЕТ СН'!$I$12+СВЦЭМ!$D$10+'СЕТ СН'!$I$5-'СЕТ СН'!$I$20</f>
        <v>4395.0540362499996</v>
      </c>
      <c r="T130" s="36">
        <f>SUMIFS(СВЦЭМ!$C$39:$C$782,СВЦЭМ!$A$39:$A$782,$A130,СВЦЭМ!$B$39:$B$782,T$119)+'СЕТ СН'!$I$12+СВЦЭМ!$D$10+'СЕТ СН'!$I$5-'СЕТ СН'!$I$20</f>
        <v>4365.6399608699994</v>
      </c>
      <c r="U130" s="36">
        <f>SUMIFS(СВЦЭМ!$C$39:$C$782,СВЦЭМ!$A$39:$A$782,$A130,СВЦЭМ!$B$39:$B$782,U$119)+'СЕТ СН'!$I$12+СВЦЭМ!$D$10+'СЕТ СН'!$I$5-'СЕТ СН'!$I$20</f>
        <v>4386.1458388399997</v>
      </c>
      <c r="V130" s="36">
        <f>SUMIFS(СВЦЭМ!$C$39:$C$782,СВЦЭМ!$A$39:$A$782,$A130,СВЦЭМ!$B$39:$B$782,V$119)+'СЕТ СН'!$I$12+СВЦЭМ!$D$10+'СЕТ СН'!$I$5-'СЕТ СН'!$I$20</f>
        <v>4408.4404631899997</v>
      </c>
      <c r="W130" s="36">
        <f>SUMIFS(СВЦЭМ!$C$39:$C$782,СВЦЭМ!$A$39:$A$782,$A130,СВЦЭМ!$B$39:$B$782,W$119)+'СЕТ СН'!$I$12+СВЦЭМ!$D$10+'СЕТ СН'!$I$5-'СЕТ СН'!$I$20</f>
        <v>4430.9302682300004</v>
      </c>
      <c r="X130" s="36">
        <f>SUMIFS(СВЦЭМ!$C$39:$C$782,СВЦЭМ!$A$39:$A$782,$A130,СВЦЭМ!$B$39:$B$782,X$119)+'СЕТ СН'!$I$12+СВЦЭМ!$D$10+'СЕТ СН'!$I$5-'СЕТ СН'!$I$20</f>
        <v>4451.3534531200003</v>
      </c>
      <c r="Y130" s="36">
        <f>SUMIFS(СВЦЭМ!$C$39:$C$782,СВЦЭМ!$A$39:$A$782,$A130,СВЦЭМ!$B$39:$B$782,Y$119)+'СЕТ СН'!$I$12+СВЦЭМ!$D$10+'СЕТ СН'!$I$5-'СЕТ СН'!$I$20</f>
        <v>4469.4950517300003</v>
      </c>
    </row>
    <row r="131" spans="1:25" ht="15.75" x14ac:dyDescent="0.2">
      <c r="A131" s="35">
        <f t="shared" si="3"/>
        <v>45272</v>
      </c>
      <c r="B131" s="36">
        <f>SUMIFS(СВЦЭМ!$C$39:$C$782,СВЦЭМ!$A$39:$A$782,$A131,СВЦЭМ!$B$39:$B$782,B$119)+'СЕТ СН'!$I$12+СВЦЭМ!$D$10+'СЕТ СН'!$I$5-'СЕТ СН'!$I$20</f>
        <v>4615.7987385799997</v>
      </c>
      <c r="C131" s="36">
        <f>SUMIFS(СВЦЭМ!$C$39:$C$782,СВЦЭМ!$A$39:$A$782,$A131,СВЦЭМ!$B$39:$B$782,C$119)+'СЕТ СН'!$I$12+СВЦЭМ!$D$10+'СЕТ СН'!$I$5-'СЕТ СН'!$I$20</f>
        <v>4645.8545471899997</v>
      </c>
      <c r="D131" s="36">
        <f>SUMIFS(СВЦЭМ!$C$39:$C$782,СВЦЭМ!$A$39:$A$782,$A131,СВЦЭМ!$B$39:$B$782,D$119)+'СЕТ СН'!$I$12+СВЦЭМ!$D$10+'СЕТ СН'!$I$5-'СЕТ СН'!$I$20</f>
        <v>4652.6137143199994</v>
      </c>
      <c r="E131" s="36">
        <f>SUMIFS(СВЦЭМ!$C$39:$C$782,СВЦЭМ!$A$39:$A$782,$A131,СВЦЭМ!$B$39:$B$782,E$119)+'СЕТ СН'!$I$12+СВЦЭМ!$D$10+'СЕТ СН'!$I$5-'СЕТ СН'!$I$20</f>
        <v>4668.7325957800003</v>
      </c>
      <c r="F131" s="36">
        <f>SUMIFS(СВЦЭМ!$C$39:$C$782,СВЦЭМ!$A$39:$A$782,$A131,СВЦЭМ!$B$39:$B$782,F$119)+'СЕТ СН'!$I$12+СВЦЭМ!$D$10+'СЕТ СН'!$I$5-'СЕТ СН'!$I$20</f>
        <v>4637.9018158700001</v>
      </c>
      <c r="G131" s="36">
        <f>SUMIFS(СВЦЭМ!$C$39:$C$782,СВЦЭМ!$A$39:$A$782,$A131,СВЦЭМ!$B$39:$B$782,G$119)+'СЕТ СН'!$I$12+СВЦЭМ!$D$10+'СЕТ СН'!$I$5-'СЕТ СН'!$I$20</f>
        <v>4624.48737196</v>
      </c>
      <c r="H131" s="36">
        <f>SUMIFS(СВЦЭМ!$C$39:$C$782,СВЦЭМ!$A$39:$A$782,$A131,СВЦЭМ!$B$39:$B$782,H$119)+'СЕТ СН'!$I$12+СВЦЭМ!$D$10+'СЕТ СН'!$I$5-'СЕТ СН'!$I$20</f>
        <v>4598.2551000900003</v>
      </c>
      <c r="I131" s="36">
        <f>SUMIFS(СВЦЭМ!$C$39:$C$782,СВЦЭМ!$A$39:$A$782,$A131,СВЦЭМ!$B$39:$B$782,I$119)+'СЕТ СН'!$I$12+СВЦЭМ!$D$10+'СЕТ СН'!$I$5-'СЕТ СН'!$I$20</f>
        <v>4538.3916661799994</v>
      </c>
      <c r="J131" s="36">
        <f>SUMIFS(СВЦЭМ!$C$39:$C$782,СВЦЭМ!$A$39:$A$782,$A131,СВЦЭМ!$B$39:$B$782,J$119)+'СЕТ СН'!$I$12+СВЦЭМ!$D$10+'СЕТ СН'!$I$5-'СЕТ СН'!$I$20</f>
        <v>4502.1572277499999</v>
      </c>
      <c r="K131" s="36">
        <f>SUMIFS(СВЦЭМ!$C$39:$C$782,СВЦЭМ!$A$39:$A$782,$A131,СВЦЭМ!$B$39:$B$782,K$119)+'СЕТ СН'!$I$12+СВЦЭМ!$D$10+'СЕТ СН'!$I$5-'СЕТ СН'!$I$20</f>
        <v>4491.1379085999997</v>
      </c>
      <c r="L131" s="36">
        <f>SUMIFS(СВЦЭМ!$C$39:$C$782,СВЦЭМ!$A$39:$A$782,$A131,СВЦЭМ!$B$39:$B$782,L$119)+'СЕТ СН'!$I$12+СВЦЭМ!$D$10+'СЕТ СН'!$I$5-'СЕТ СН'!$I$20</f>
        <v>4474.8618928799997</v>
      </c>
      <c r="M131" s="36">
        <f>SUMIFS(СВЦЭМ!$C$39:$C$782,СВЦЭМ!$A$39:$A$782,$A131,СВЦЭМ!$B$39:$B$782,M$119)+'СЕТ СН'!$I$12+СВЦЭМ!$D$10+'СЕТ СН'!$I$5-'СЕТ СН'!$I$20</f>
        <v>4501.62030615</v>
      </c>
      <c r="N131" s="36">
        <f>SUMIFS(СВЦЭМ!$C$39:$C$782,СВЦЭМ!$A$39:$A$782,$A131,СВЦЭМ!$B$39:$B$782,N$119)+'СЕТ СН'!$I$12+СВЦЭМ!$D$10+'СЕТ СН'!$I$5-'СЕТ СН'!$I$20</f>
        <v>4508.61265121</v>
      </c>
      <c r="O131" s="36">
        <f>SUMIFS(СВЦЭМ!$C$39:$C$782,СВЦЭМ!$A$39:$A$782,$A131,СВЦЭМ!$B$39:$B$782,O$119)+'СЕТ СН'!$I$12+СВЦЭМ!$D$10+'СЕТ СН'!$I$5-'СЕТ СН'!$I$20</f>
        <v>4518.7176600900002</v>
      </c>
      <c r="P131" s="36">
        <f>SUMIFS(СВЦЭМ!$C$39:$C$782,СВЦЭМ!$A$39:$A$782,$A131,СВЦЭМ!$B$39:$B$782,P$119)+'СЕТ СН'!$I$12+СВЦЭМ!$D$10+'СЕТ СН'!$I$5-'СЕТ СН'!$I$20</f>
        <v>4511.6375119699997</v>
      </c>
      <c r="Q131" s="36">
        <f>SUMIFS(СВЦЭМ!$C$39:$C$782,СВЦЭМ!$A$39:$A$782,$A131,СВЦЭМ!$B$39:$B$782,Q$119)+'СЕТ СН'!$I$12+СВЦЭМ!$D$10+'СЕТ СН'!$I$5-'СЕТ СН'!$I$20</f>
        <v>4528.6203626400002</v>
      </c>
      <c r="R131" s="36">
        <f>SUMIFS(СВЦЭМ!$C$39:$C$782,СВЦЭМ!$A$39:$A$782,$A131,СВЦЭМ!$B$39:$B$782,R$119)+'СЕТ СН'!$I$12+СВЦЭМ!$D$10+'СЕТ СН'!$I$5-'СЕТ СН'!$I$20</f>
        <v>4529.2186276599996</v>
      </c>
      <c r="S131" s="36">
        <f>SUMIFS(СВЦЭМ!$C$39:$C$782,СВЦЭМ!$A$39:$A$782,$A131,СВЦЭМ!$B$39:$B$782,S$119)+'СЕТ СН'!$I$12+СВЦЭМ!$D$10+'СЕТ СН'!$I$5-'СЕТ СН'!$I$20</f>
        <v>4480.9575079799997</v>
      </c>
      <c r="T131" s="36">
        <f>SUMIFS(СВЦЭМ!$C$39:$C$782,СВЦЭМ!$A$39:$A$782,$A131,СВЦЭМ!$B$39:$B$782,T$119)+'СЕТ СН'!$I$12+СВЦЭМ!$D$10+'СЕТ СН'!$I$5-'СЕТ СН'!$I$20</f>
        <v>4450.55326031</v>
      </c>
      <c r="U131" s="36">
        <f>SUMIFS(СВЦЭМ!$C$39:$C$782,СВЦЭМ!$A$39:$A$782,$A131,СВЦЭМ!$B$39:$B$782,U$119)+'СЕТ СН'!$I$12+СВЦЭМ!$D$10+'СЕТ СН'!$I$5-'СЕТ СН'!$I$20</f>
        <v>4464.3492108</v>
      </c>
      <c r="V131" s="36">
        <f>SUMIFS(СВЦЭМ!$C$39:$C$782,СВЦЭМ!$A$39:$A$782,$A131,СВЦЭМ!$B$39:$B$782,V$119)+'СЕТ СН'!$I$12+СВЦЭМ!$D$10+'СЕТ СН'!$I$5-'СЕТ СН'!$I$20</f>
        <v>4480.48300346</v>
      </c>
      <c r="W131" s="36">
        <f>SUMIFS(СВЦЭМ!$C$39:$C$782,СВЦЭМ!$A$39:$A$782,$A131,СВЦЭМ!$B$39:$B$782,W$119)+'СЕТ СН'!$I$12+СВЦЭМ!$D$10+'СЕТ СН'!$I$5-'СЕТ СН'!$I$20</f>
        <v>4494.4220799899995</v>
      </c>
      <c r="X131" s="36">
        <f>SUMIFS(СВЦЭМ!$C$39:$C$782,СВЦЭМ!$A$39:$A$782,$A131,СВЦЭМ!$B$39:$B$782,X$119)+'СЕТ СН'!$I$12+СВЦЭМ!$D$10+'СЕТ СН'!$I$5-'СЕТ СН'!$I$20</f>
        <v>4523.4650174399994</v>
      </c>
      <c r="Y131" s="36">
        <f>SUMIFS(СВЦЭМ!$C$39:$C$782,СВЦЭМ!$A$39:$A$782,$A131,СВЦЭМ!$B$39:$B$782,Y$119)+'СЕТ СН'!$I$12+СВЦЭМ!$D$10+'СЕТ СН'!$I$5-'СЕТ СН'!$I$20</f>
        <v>4555.10165383</v>
      </c>
    </row>
    <row r="132" spans="1:25" ht="15.75" x14ac:dyDescent="0.2">
      <c r="A132" s="35">
        <f t="shared" si="3"/>
        <v>45273</v>
      </c>
      <c r="B132" s="36">
        <f>SUMIFS(СВЦЭМ!$C$39:$C$782,СВЦЭМ!$A$39:$A$782,$A132,СВЦЭМ!$B$39:$B$782,B$119)+'СЕТ СН'!$I$12+СВЦЭМ!$D$10+'СЕТ СН'!$I$5-'СЕТ СН'!$I$20</f>
        <v>4540.5024041899997</v>
      </c>
      <c r="C132" s="36">
        <f>SUMIFS(СВЦЭМ!$C$39:$C$782,СВЦЭМ!$A$39:$A$782,$A132,СВЦЭМ!$B$39:$B$782,C$119)+'СЕТ СН'!$I$12+СВЦЭМ!$D$10+'СЕТ СН'!$I$5-'СЕТ СН'!$I$20</f>
        <v>4566.8473036400001</v>
      </c>
      <c r="D132" s="36">
        <f>SUMIFS(СВЦЭМ!$C$39:$C$782,СВЦЭМ!$A$39:$A$782,$A132,СВЦЭМ!$B$39:$B$782,D$119)+'СЕТ СН'!$I$12+СВЦЭМ!$D$10+'СЕТ СН'!$I$5-'СЕТ СН'!$I$20</f>
        <v>4599.4382498100003</v>
      </c>
      <c r="E132" s="36">
        <f>SUMIFS(СВЦЭМ!$C$39:$C$782,СВЦЭМ!$A$39:$A$782,$A132,СВЦЭМ!$B$39:$B$782,E$119)+'СЕТ СН'!$I$12+СВЦЭМ!$D$10+'СЕТ СН'!$I$5-'СЕТ СН'!$I$20</f>
        <v>4588.19692003</v>
      </c>
      <c r="F132" s="36">
        <f>SUMIFS(СВЦЭМ!$C$39:$C$782,СВЦЭМ!$A$39:$A$782,$A132,СВЦЭМ!$B$39:$B$782,F$119)+'СЕТ СН'!$I$12+СВЦЭМ!$D$10+'СЕТ СН'!$I$5-'СЕТ СН'!$I$20</f>
        <v>4603.7746525299999</v>
      </c>
      <c r="G132" s="36">
        <f>SUMIFS(СВЦЭМ!$C$39:$C$782,СВЦЭМ!$A$39:$A$782,$A132,СВЦЭМ!$B$39:$B$782,G$119)+'СЕТ СН'!$I$12+СВЦЭМ!$D$10+'СЕТ СН'!$I$5-'СЕТ СН'!$I$20</f>
        <v>4577.5957447999999</v>
      </c>
      <c r="H132" s="36">
        <f>SUMIFS(СВЦЭМ!$C$39:$C$782,СВЦЭМ!$A$39:$A$782,$A132,СВЦЭМ!$B$39:$B$782,H$119)+'СЕТ СН'!$I$12+СВЦЭМ!$D$10+'СЕТ СН'!$I$5-'СЕТ СН'!$I$20</f>
        <v>4517.7587127299994</v>
      </c>
      <c r="I132" s="36">
        <f>SUMIFS(СВЦЭМ!$C$39:$C$782,СВЦЭМ!$A$39:$A$782,$A132,СВЦЭМ!$B$39:$B$782,I$119)+'СЕТ СН'!$I$12+СВЦЭМ!$D$10+'СЕТ СН'!$I$5-'СЕТ СН'!$I$20</f>
        <v>4428.18938789</v>
      </c>
      <c r="J132" s="36">
        <f>SUMIFS(СВЦЭМ!$C$39:$C$782,СВЦЭМ!$A$39:$A$782,$A132,СВЦЭМ!$B$39:$B$782,J$119)+'СЕТ СН'!$I$12+СВЦЭМ!$D$10+'СЕТ СН'!$I$5-'СЕТ СН'!$I$20</f>
        <v>4389.7625570299997</v>
      </c>
      <c r="K132" s="36">
        <f>SUMIFS(СВЦЭМ!$C$39:$C$782,СВЦЭМ!$A$39:$A$782,$A132,СВЦЭМ!$B$39:$B$782,K$119)+'СЕТ СН'!$I$12+СВЦЭМ!$D$10+'СЕТ СН'!$I$5-'СЕТ СН'!$I$20</f>
        <v>4426.2754512599995</v>
      </c>
      <c r="L132" s="36">
        <f>SUMIFS(СВЦЭМ!$C$39:$C$782,СВЦЭМ!$A$39:$A$782,$A132,СВЦЭМ!$B$39:$B$782,L$119)+'СЕТ СН'!$I$12+СВЦЭМ!$D$10+'СЕТ СН'!$I$5-'СЕТ СН'!$I$20</f>
        <v>4412.8125288399997</v>
      </c>
      <c r="M132" s="36">
        <f>SUMIFS(СВЦЭМ!$C$39:$C$782,СВЦЭМ!$A$39:$A$782,$A132,СВЦЭМ!$B$39:$B$782,M$119)+'СЕТ СН'!$I$12+СВЦЭМ!$D$10+'СЕТ СН'!$I$5-'СЕТ СН'!$I$20</f>
        <v>4444.6104202400002</v>
      </c>
      <c r="N132" s="36">
        <f>SUMIFS(СВЦЭМ!$C$39:$C$782,СВЦЭМ!$A$39:$A$782,$A132,СВЦЭМ!$B$39:$B$782,N$119)+'СЕТ СН'!$I$12+СВЦЭМ!$D$10+'СЕТ СН'!$I$5-'СЕТ СН'!$I$20</f>
        <v>4456.5066380199996</v>
      </c>
      <c r="O132" s="36">
        <f>SUMIFS(СВЦЭМ!$C$39:$C$782,СВЦЭМ!$A$39:$A$782,$A132,СВЦЭМ!$B$39:$B$782,O$119)+'СЕТ СН'!$I$12+СВЦЭМ!$D$10+'СЕТ СН'!$I$5-'СЕТ СН'!$I$20</f>
        <v>4473.6876238300001</v>
      </c>
      <c r="P132" s="36">
        <f>SUMIFS(СВЦЭМ!$C$39:$C$782,СВЦЭМ!$A$39:$A$782,$A132,СВЦЭМ!$B$39:$B$782,P$119)+'СЕТ СН'!$I$12+СВЦЭМ!$D$10+'СЕТ СН'!$I$5-'СЕТ СН'!$I$20</f>
        <v>4475.1122839899999</v>
      </c>
      <c r="Q132" s="36">
        <f>SUMIFS(СВЦЭМ!$C$39:$C$782,СВЦЭМ!$A$39:$A$782,$A132,СВЦЭМ!$B$39:$B$782,Q$119)+'СЕТ СН'!$I$12+СВЦЭМ!$D$10+'СЕТ СН'!$I$5-'СЕТ СН'!$I$20</f>
        <v>4473.8423563899996</v>
      </c>
      <c r="R132" s="36">
        <f>SUMIFS(СВЦЭМ!$C$39:$C$782,СВЦЭМ!$A$39:$A$782,$A132,СВЦЭМ!$B$39:$B$782,R$119)+'СЕТ СН'!$I$12+СВЦЭМ!$D$10+'СЕТ СН'!$I$5-'СЕТ СН'!$I$20</f>
        <v>4461.9453385799998</v>
      </c>
      <c r="S132" s="36">
        <f>SUMIFS(СВЦЭМ!$C$39:$C$782,СВЦЭМ!$A$39:$A$782,$A132,СВЦЭМ!$B$39:$B$782,S$119)+'СЕТ СН'!$I$12+СВЦЭМ!$D$10+'СЕТ СН'!$I$5-'СЕТ СН'!$I$20</f>
        <v>4372.94938576</v>
      </c>
      <c r="T132" s="36">
        <f>SUMIFS(СВЦЭМ!$C$39:$C$782,СВЦЭМ!$A$39:$A$782,$A132,СВЦЭМ!$B$39:$B$782,T$119)+'СЕТ СН'!$I$12+СВЦЭМ!$D$10+'СЕТ СН'!$I$5-'СЕТ СН'!$I$20</f>
        <v>4352.5051988599998</v>
      </c>
      <c r="U132" s="36">
        <f>SUMIFS(СВЦЭМ!$C$39:$C$782,СВЦЭМ!$A$39:$A$782,$A132,СВЦЭМ!$B$39:$B$782,U$119)+'СЕТ СН'!$I$12+СВЦЭМ!$D$10+'СЕТ СН'!$I$5-'СЕТ СН'!$I$20</f>
        <v>4366.1185159699999</v>
      </c>
      <c r="V132" s="36">
        <f>SUMIFS(СВЦЭМ!$C$39:$C$782,СВЦЭМ!$A$39:$A$782,$A132,СВЦЭМ!$B$39:$B$782,V$119)+'СЕТ СН'!$I$12+СВЦЭМ!$D$10+'СЕТ СН'!$I$5-'СЕТ СН'!$I$20</f>
        <v>4353.6213808499997</v>
      </c>
      <c r="W132" s="36">
        <f>SUMIFS(СВЦЭМ!$C$39:$C$782,СВЦЭМ!$A$39:$A$782,$A132,СВЦЭМ!$B$39:$B$782,W$119)+'СЕТ СН'!$I$12+СВЦЭМ!$D$10+'СЕТ СН'!$I$5-'СЕТ СН'!$I$20</f>
        <v>4366.4895931999999</v>
      </c>
      <c r="X132" s="36">
        <f>SUMIFS(СВЦЭМ!$C$39:$C$782,СВЦЭМ!$A$39:$A$782,$A132,СВЦЭМ!$B$39:$B$782,X$119)+'СЕТ СН'!$I$12+СВЦЭМ!$D$10+'СЕТ СН'!$I$5-'СЕТ СН'!$I$20</f>
        <v>4397.2230327500001</v>
      </c>
      <c r="Y132" s="36">
        <f>SUMIFS(СВЦЭМ!$C$39:$C$782,СВЦЭМ!$A$39:$A$782,$A132,СВЦЭМ!$B$39:$B$782,Y$119)+'СЕТ СН'!$I$12+СВЦЭМ!$D$10+'СЕТ СН'!$I$5-'СЕТ СН'!$I$20</f>
        <v>4420.04805192</v>
      </c>
    </row>
    <row r="133" spans="1:25" ht="15.75" x14ac:dyDescent="0.2">
      <c r="A133" s="35">
        <f t="shared" si="3"/>
        <v>45274</v>
      </c>
      <c r="B133" s="36">
        <f>SUMIFS(СВЦЭМ!$C$39:$C$782,СВЦЭМ!$A$39:$A$782,$A133,СВЦЭМ!$B$39:$B$782,B$119)+'СЕТ СН'!$I$12+СВЦЭМ!$D$10+'СЕТ СН'!$I$5-'СЕТ СН'!$I$20</f>
        <v>4531.0411703399996</v>
      </c>
      <c r="C133" s="36">
        <f>SUMIFS(СВЦЭМ!$C$39:$C$782,СВЦЭМ!$A$39:$A$782,$A133,СВЦЭМ!$B$39:$B$782,C$119)+'СЕТ СН'!$I$12+СВЦЭМ!$D$10+'СЕТ СН'!$I$5-'СЕТ СН'!$I$20</f>
        <v>4565.7833225799995</v>
      </c>
      <c r="D133" s="36">
        <f>SUMIFS(СВЦЭМ!$C$39:$C$782,СВЦЭМ!$A$39:$A$782,$A133,СВЦЭМ!$B$39:$B$782,D$119)+'СЕТ СН'!$I$12+СВЦЭМ!$D$10+'СЕТ СН'!$I$5-'СЕТ СН'!$I$20</f>
        <v>4591.7557048500003</v>
      </c>
      <c r="E133" s="36">
        <f>SUMIFS(СВЦЭМ!$C$39:$C$782,СВЦЭМ!$A$39:$A$782,$A133,СВЦЭМ!$B$39:$B$782,E$119)+'СЕТ СН'!$I$12+СВЦЭМ!$D$10+'СЕТ СН'!$I$5-'СЕТ СН'!$I$20</f>
        <v>4599.7138465299995</v>
      </c>
      <c r="F133" s="36">
        <f>SUMIFS(СВЦЭМ!$C$39:$C$782,СВЦЭМ!$A$39:$A$782,$A133,СВЦЭМ!$B$39:$B$782,F$119)+'СЕТ СН'!$I$12+СВЦЭМ!$D$10+'СЕТ СН'!$I$5-'СЕТ СН'!$I$20</f>
        <v>4597.1555398</v>
      </c>
      <c r="G133" s="36">
        <f>SUMIFS(СВЦЭМ!$C$39:$C$782,СВЦЭМ!$A$39:$A$782,$A133,СВЦЭМ!$B$39:$B$782,G$119)+'СЕТ СН'!$I$12+СВЦЭМ!$D$10+'СЕТ СН'!$I$5-'СЕТ СН'!$I$20</f>
        <v>4579.4980237500004</v>
      </c>
      <c r="H133" s="36">
        <f>SUMIFS(СВЦЭМ!$C$39:$C$782,СВЦЭМ!$A$39:$A$782,$A133,СВЦЭМ!$B$39:$B$782,H$119)+'СЕТ СН'!$I$12+СВЦЭМ!$D$10+'СЕТ СН'!$I$5-'СЕТ СН'!$I$20</f>
        <v>4530.6231493499999</v>
      </c>
      <c r="I133" s="36">
        <f>SUMIFS(СВЦЭМ!$C$39:$C$782,СВЦЭМ!$A$39:$A$782,$A133,СВЦЭМ!$B$39:$B$782,I$119)+'СЕТ СН'!$I$12+СВЦЭМ!$D$10+'СЕТ СН'!$I$5-'СЕТ СН'!$I$20</f>
        <v>4481.5650488000001</v>
      </c>
      <c r="J133" s="36">
        <f>SUMIFS(СВЦЭМ!$C$39:$C$782,СВЦЭМ!$A$39:$A$782,$A133,СВЦЭМ!$B$39:$B$782,J$119)+'СЕТ СН'!$I$12+СВЦЭМ!$D$10+'СЕТ СН'!$I$5-'СЕТ СН'!$I$20</f>
        <v>4430.1706992399995</v>
      </c>
      <c r="K133" s="36">
        <f>SUMIFS(СВЦЭМ!$C$39:$C$782,СВЦЭМ!$A$39:$A$782,$A133,СВЦЭМ!$B$39:$B$782,K$119)+'СЕТ СН'!$I$12+СВЦЭМ!$D$10+'СЕТ СН'!$I$5-'СЕТ СН'!$I$20</f>
        <v>4427.5693945000003</v>
      </c>
      <c r="L133" s="36">
        <f>SUMIFS(СВЦЭМ!$C$39:$C$782,СВЦЭМ!$A$39:$A$782,$A133,СВЦЭМ!$B$39:$B$782,L$119)+'СЕТ СН'!$I$12+СВЦЭМ!$D$10+'СЕТ СН'!$I$5-'СЕТ СН'!$I$20</f>
        <v>4438.2312106999998</v>
      </c>
      <c r="M133" s="36">
        <f>SUMIFS(СВЦЭМ!$C$39:$C$782,СВЦЭМ!$A$39:$A$782,$A133,СВЦЭМ!$B$39:$B$782,M$119)+'СЕТ СН'!$I$12+СВЦЭМ!$D$10+'СЕТ СН'!$I$5-'СЕТ СН'!$I$20</f>
        <v>4449.9739447299999</v>
      </c>
      <c r="N133" s="36">
        <f>SUMIFS(СВЦЭМ!$C$39:$C$782,СВЦЭМ!$A$39:$A$782,$A133,СВЦЭМ!$B$39:$B$782,N$119)+'СЕТ СН'!$I$12+СВЦЭМ!$D$10+'СЕТ СН'!$I$5-'СЕТ СН'!$I$20</f>
        <v>4484.2746913399997</v>
      </c>
      <c r="O133" s="36">
        <f>SUMIFS(СВЦЭМ!$C$39:$C$782,СВЦЭМ!$A$39:$A$782,$A133,СВЦЭМ!$B$39:$B$782,O$119)+'СЕТ СН'!$I$12+СВЦЭМ!$D$10+'СЕТ СН'!$I$5-'СЕТ СН'!$I$20</f>
        <v>4484.0733794899998</v>
      </c>
      <c r="P133" s="36">
        <f>SUMIFS(СВЦЭМ!$C$39:$C$782,СВЦЭМ!$A$39:$A$782,$A133,СВЦЭМ!$B$39:$B$782,P$119)+'СЕТ СН'!$I$12+СВЦЭМ!$D$10+'СЕТ СН'!$I$5-'СЕТ СН'!$I$20</f>
        <v>4510.0396141900001</v>
      </c>
      <c r="Q133" s="36">
        <f>SUMIFS(СВЦЭМ!$C$39:$C$782,СВЦЭМ!$A$39:$A$782,$A133,СВЦЭМ!$B$39:$B$782,Q$119)+'СЕТ СН'!$I$12+СВЦЭМ!$D$10+'СЕТ СН'!$I$5-'СЕТ СН'!$I$20</f>
        <v>4504.9930065899998</v>
      </c>
      <c r="R133" s="36">
        <f>SUMIFS(СВЦЭМ!$C$39:$C$782,СВЦЭМ!$A$39:$A$782,$A133,СВЦЭМ!$B$39:$B$782,R$119)+'СЕТ СН'!$I$12+СВЦЭМ!$D$10+'СЕТ СН'!$I$5-'СЕТ СН'!$I$20</f>
        <v>4504.8121626800003</v>
      </c>
      <c r="S133" s="36">
        <f>SUMIFS(СВЦЭМ!$C$39:$C$782,СВЦЭМ!$A$39:$A$782,$A133,СВЦЭМ!$B$39:$B$782,S$119)+'СЕТ СН'!$I$12+СВЦЭМ!$D$10+'СЕТ СН'!$I$5-'СЕТ СН'!$I$20</f>
        <v>4493.7300876199997</v>
      </c>
      <c r="T133" s="36">
        <f>SUMIFS(СВЦЭМ!$C$39:$C$782,СВЦЭМ!$A$39:$A$782,$A133,СВЦЭМ!$B$39:$B$782,T$119)+'СЕТ СН'!$I$12+СВЦЭМ!$D$10+'СЕТ СН'!$I$5-'СЕТ СН'!$I$20</f>
        <v>4452.3703598599996</v>
      </c>
      <c r="U133" s="36">
        <f>SUMIFS(СВЦЭМ!$C$39:$C$782,СВЦЭМ!$A$39:$A$782,$A133,СВЦЭМ!$B$39:$B$782,U$119)+'СЕТ СН'!$I$12+СВЦЭМ!$D$10+'СЕТ СН'!$I$5-'СЕТ СН'!$I$20</f>
        <v>4434.0384188400003</v>
      </c>
      <c r="V133" s="36">
        <f>SUMIFS(СВЦЭМ!$C$39:$C$782,СВЦЭМ!$A$39:$A$782,$A133,СВЦЭМ!$B$39:$B$782,V$119)+'СЕТ СН'!$I$12+СВЦЭМ!$D$10+'СЕТ СН'!$I$5-'СЕТ СН'!$I$20</f>
        <v>4419.4638687699999</v>
      </c>
      <c r="W133" s="36">
        <f>SUMIFS(СВЦЭМ!$C$39:$C$782,СВЦЭМ!$A$39:$A$782,$A133,СВЦЭМ!$B$39:$B$782,W$119)+'СЕТ СН'!$I$12+СВЦЭМ!$D$10+'СЕТ СН'!$I$5-'СЕТ СН'!$I$20</f>
        <v>4450.1194243</v>
      </c>
      <c r="X133" s="36">
        <f>SUMIFS(СВЦЭМ!$C$39:$C$782,СВЦЭМ!$A$39:$A$782,$A133,СВЦЭМ!$B$39:$B$782,X$119)+'СЕТ СН'!$I$12+СВЦЭМ!$D$10+'СЕТ СН'!$I$5-'СЕТ СН'!$I$20</f>
        <v>4490.5838981799998</v>
      </c>
      <c r="Y133" s="36">
        <f>SUMIFS(СВЦЭМ!$C$39:$C$782,СВЦЭМ!$A$39:$A$782,$A133,СВЦЭМ!$B$39:$B$782,Y$119)+'СЕТ СН'!$I$12+СВЦЭМ!$D$10+'СЕТ СН'!$I$5-'СЕТ СН'!$I$20</f>
        <v>4526.3170961799997</v>
      </c>
    </row>
    <row r="134" spans="1:25" ht="15.75" x14ac:dyDescent="0.2">
      <c r="A134" s="35">
        <f t="shared" si="3"/>
        <v>45275</v>
      </c>
      <c r="B134" s="36">
        <f>SUMIFS(СВЦЭМ!$C$39:$C$782,СВЦЭМ!$A$39:$A$782,$A134,СВЦЭМ!$B$39:$B$782,B$119)+'СЕТ СН'!$I$12+СВЦЭМ!$D$10+'СЕТ СН'!$I$5-'СЕТ СН'!$I$20</f>
        <v>4502.3853479700001</v>
      </c>
      <c r="C134" s="36">
        <f>SUMIFS(СВЦЭМ!$C$39:$C$782,СВЦЭМ!$A$39:$A$782,$A134,СВЦЭМ!$B$39:$B$782,C$119)+'СЕТ СН'!$I$12+СВЦЭМ!$D$10+'СЕТ СН'!$I$5-'СЕТ СН'!$I$20</f>
        <v>4578.1536979899993</v>
      </c>
      <c r="D134" s="36">
        <f>SUMIFS(СВЦЭМ!$C$39:$C$782,СВЦЭМ!$A$39:$A$782,$A134,СВЦЭМ!$B$39:$B$782,D$119)+'СЕТ СН'!$I$12+СВЦЭМ!$D$10+'СЕТ СН'!$I$5-'СЕТ СН'!$I$20</f>
        <v>4594.1601441099992</v>
      </c>
      <c r="E134" s="36">
        <f>SUMIFS(СВЦЭМ!$C$39:$C$782,СВЦЭМ!$A$39:$A$782,$A134,СВЦЭМ!$B$39:$B$782,E$119)+'СЕТ СН'!$I$12+СВЦЭМ!$D$10+'СЕТ СН'!$I$5-'СЕТ СН'!$I$20</f>
        <v>4611.8494658700001</v>
      </c>
      <c r="F134" s="36">
        <f>SUMIFS(СВЦЭМ!$C$39:$C$782,СВЦЭМ!$A$39:$A$782,$A134,СВЦЭМ!$B$39:$B$782,F$119)+'СЕТ СН'!$I$12+СВЦЭМ!$D$10+'СЕТ СН'!$I$5-'СЕТ СН'!$I$20</f>
        <v>4613.3116894799996</v>
      </c>
      <c r="G134" s="36">
        <f>SUMIFS(СВЦЭМ!$C$39:$C$782,СВЦЭМ!$A$39:$A$782,$A134,СВЦЭМ!$B$39:$B$782,G$119)+'СЕТ СН'!$I$12+СВЦЭМ!$D$10+'СЕТ СН'!$I$5-'СЕТ СН'!$I$20</f>
        <v>4591.69875039</v>
      </c>
      <c r="H134" s="36">
        <f>SUMIFS(СВЦЭМ!$C$39:$C$782,СВЦЭМ!$A$39:$A$782,$A134,СВЦЭМ!$B$39:$B$782,H$119)+'СЕТ СН'!$I$12+СВЦЭМ!$D$10+'СЕТ СН'!$I$5-'СЕТ СН'!$I$20</f>
        <v>4537.5004888799995</v>
      </c>
      <c r="I134" s="36">
        <f>SUMIFS(СВЦЭМ!$C$39:$C$782,СВЦЭМ!$A$39:$A$782,$A134,СВЦЭМ!$B$39:$B$782,I$119)+'СЕТ СН'!$I$12+СВЦЭМ!$D$10+'СЕТ СН'!$I$5-'СЕТ СН'!$I$20</f>
        <v>4519.0030903500001</v>
      </c>
      <c r="J134" s="36">
        <f>SUMIFS(СВЦЭМ!$C$39:$C$782,СВЦЭМ!$A$39:$A$782,$A134,СВЦЭМ!$B$39:$B$782,J$119)+'СЕТ СН'!$I$12+СВЦЭМ!$D$10+'СЕТ СН'!$I$5-'СЕТ СН'!$I$20</f>
        <v>4481.9878039899995</v>
      </c>
      <c r="K134" s="36">
        <f>SUMIFS(СВЦЭМ!$C$39:$C$782,СВЦЭМ!$A$39:$A$782,$A134,СВЦЭМ!$B$39:$B$782,K$119)+'СЕТ СН'!$I$12+СВЦЭМ!$D$10+'СЕТ СН'!$I$5-'СЕТ СН'!$I$20</f>
        <v>4454.5921537100003</v>
      </c>
      <c r="L134" s="36">
        <f>SUMIFS(СВЦЭМ!$C$39:$C$782,СВЦЭМ!$A$39:$A$782,$A134,СВЦЭМ!$B$39:$B$782,L$119)+'СЕТ СН'!$I$12+СВЦЭМ!$D$10+'СЕТ СН'!$I$5-'СЕТ СН'!$I$20</f>
        <v>4453.4228187400004</v>
      </c>
      <c r="M134" s="36">
        <f>SUMIFS(СВЦЭМ!$C$39:$C$782,СВЦЭМ!$A$39:$A$782,$A134,СВЦЭМ!$B$39:$B$782,M$119)+'СЕТ СН'!$I$12+СВЦЭМ!$D$10+'СЕТ СН'!$I$5-'СЕТ СН'!$I$20</f>
        <v>4477.3339018099996</v>
      </c>
      <c r="N134" s="36">
        <f>SUMIFS(СВЦЭМ!$C$39:$C$782,СВЦЭМ!$A$39:$A$782,$A134,СВЦЭМ!$B$39:$B$782,N$119)+'СЕТ СН'!$I$12+СВЦЭМ!$D$10+'СЕТ СН'!$I$5-'СЕТ СН'!$I$20</f>
        <v>4481.6499924399996</v>
      </c>
      <c r="O134" s="36">
        <f>SUMIFS(СВЦЭМ!$C$39:$C$782,СВЦЭМ!$A$39:$A$782,$A134,СВЦЭМ!$B$39:$B$782,O$119)+'СЕТ СН'!$I$12+СВЦЭМ!$D$10+'СЕТ СН'!$I$5-'СЕТ СН'!$I$20</f>
        <v>4498.6237901200002</v>
      </c>
      <c r="P134" s="36">
        <f>SUMIFS(СВЦЭМ!$C$39:$C$782,СВЦЭМ!$A$39:$A$782,$A134,СВЦЭМ!$B$39:$B$782,P$119)+'СЕТ СН'!$I$12+СВЦЭМ!$D$10+'СЕТ СН'!$I$5-'СЕТ СН'!$I$20</f>
        <v>4504.3652002899998</v>
      </c>
      <c r="Q134" s="36">
        <f>SUMIFS(СВЦЭМ!$C$39:$C$782,СВЦЭМ!$A$39:$A$782,$A134,СВЦЭМ!$B$39:$B$782,Q$119)+'СЕТ СН'!$I$12+СВЦЭМ!$D$10+'СЕТ СН'!$I$5-'СЕТ СН'!$I$20</f>
        <v>4516.7654901400001</v>
      </c>
      <c r="R134" s="36">
        <f>SUMIFS(СВЦЭМ!$C$39:$C$782,СВЦЭМ!$A$39:$A$782,$A134,СВЦЭМ!$B$39:$B$782,R$119)+'СЕТ СН'!$I$12+СВЦЭМ!$D$10+'СЕТ СН'!$I$5-'СЕТ СН'!$I$20</f>
        <v>4504.58793255</v>
      </c>
      <c r="S134" s="36">
        <f>SUMIFS(СВЦЭМ!$C$39:$C$782,СВЦЭМ!$A$39:$A$782,$A134,СВЦЭМ!$B$39:$B$782,S$119)+'СЕТ СН'!$I$12+СВЦЭМ!$D$10+'СЕТ СН'!$I$5-'СЕТ СН'!$I$20</f>
        <v>4456.6891662299995</v>
      </c>
      <c r="T134" s="36">
        <f>SUMIFS(СВЦЭМ!$C$39:$C$782,СВЦЭМ!$A$39:$A$782,$A134,СВЦЭМ!$B$39:$B$782,T$119)+'СЕТ СН'!$I$12+СВЦЭМ!$D$10+'СЕТ СН'!$I$5-'СЕТ СН'!$I$20</f>
        <v>4436.8499706499997</v>
      </c>
      <c r="U134" s="36">
        <f>SUMIFS(СВЦЭМ!$C$39:$C$782,СВЦЭМ!$A$39:$A$782,$A134,СВЦЭМ!$B$39:$B$782,U$119)+'СЕТ СН'!$I$12+СВЦЭМ!$D$10+'СЕТ СН'!$I$5-'СЕТ СН'!$I$20</f>
        <v>4457.8337338000001</v>
      </c>
      <c r="V134" s="36">
        <f>SUMIFS(СВЦЭМ!$C$39:$C$782,СВЦЭМ!$A$39:$A$782,$A134,СВЦЭМ!$B$39:$B$782,V$119)+'СЕТ СН'!$I$12+СВЦЭМ!$D$10+'СЕТ СН'!$I$5-'СЕТ СН'!$I$20</f>
        <v>4467.18294436</v>
      </c>
      <c r="W134" s="36">
        <f>SUMIFS(СВЦЭМ!$C$39:$C$782,СВЦЭМ!$A$39:$A$782,$A134,СВЦЭМ!$B$39:$B$782,W$119)+'СЕТ СН'!$I$12+СВЦЭМ!$D$10+'СЕТ СН'!$I$5-'СЕТ СН'!$I$20</f>
        <v>4477.99063028</v>
      </c>
      <c r="X134" s="36">
        <f>SUMIFS(СВЦЭМ!$C$39:$C$782,СВЦЭМ!$A$39:$A$782,$A134,СВЦЭМ!$B$39:$B$782,X$119)+'СЕТ СН'!$I$12+СВЦЭМ!$D$10+'СЕТ СН'!$I$5-'СЕТ СН'!$I$20</f>
        <v>4493.5622329799999</v>
      </c>
      <c r="Y134" s="36">
        <f>SUMIFS(СВЦЭМ!$C$39:$C$782,СВЦЭМ!$A$39:$A$782,$A134,СВЦЭМ!$B$39:$B$782,Y$119)+'СЕТ СН'!$I$12+СВЦЭМ!$D$10+'СЕТ СН'!$I$5-'СЕТ СН'!$I$20</f>
        <v>4525.1185217799994</v>
      </c>
    </row>
    <row r="135" spans="1:25" ht="15.75" x14ac:dyDescent="0.2">
      <c r="A135" s="35">
        <f t="shared" si="3"/>
        <v>45276</v>
      </c>
      <c r="B135" s="36">
        <f>SUMIFS(СВЦЭМ!$C$39:$C$782,СВЦЭМ!$A$39:$A$782,$A135,СВЦЭМ!$B$39:$B$782,B$119)+'СЕТ СН'!$I$12+СВЦЭМ!$D$10+'СЕТ СН'!$I$5-'СЕТ СН'!$I$20</f>
        <v>4528.1751622900001</v>
      </c>
      <c r="C135" s="36">
        <f>SUMIFS(СВЦЭМ!$C$39:$C$782,СВЦЭМ!$A$39:$A$782,$A135,СВЦЭМ!$B$39:$B$782,C$119)+'СЕТ СН'!$I$12+СВЦЭМ!$D$10+'СЕТ СН'!$I$5-'СЕТ СН'!$I$20</f>
        <v>4563.8374827600001</v>
      </c>
      <c r="D135" s="36">
        <f>SUMIFS(СВЦЭМ!$C$39:$C$782,СВЦЭМ!$A$39:$A$782,$A135,СВЦЭМ!$B$39:$B$782,D$119)+'СЕТ СН'!$I$12+СВЦЭМ!$D$10+'СЕТ СН'!$I$5-'СЕТ СН'!$I$20</f>
        <v>4609.2566240400001</v>
      </c>
      <c r="E135" s="36">
        <f>SUMIFS(СВЦЭМ!$C$39:$C$782,СВЦЭМ!$A$39:$A$782,$A135,СВЦЭМ!$B$39:$B$782,E$119)+'СЕТ СН'!$I$12+СВЦЭМ!$D$10+'СЕТ СН'!$I$5-'СЕТ СН'!$I$20</f>
        <v>4616.7169557099996</v>
      </c>
      <c r="F135" s="36">
        <f>SUMIFS(СВЦЭМ!$C$39:$C$782,СВЦЭМ!$A$39:$A$782,$A135,СВЦЭМ!$B$39:$B$782,F$119)+'СЕТ СН'!$I$12+СВЦЭМ!$D$10+'СЕТ СН'!$I$5-'СЕТ СН'!$I$20</f>
        <v>4606.6397379600003</v>
      </c>
      <c r="G135" s="36">
        <f>SUMIFS(СВЦЭМ!$C$39:$C$782,СВЦЭМ!$A$39:$A$782,$A135,СВЦЭМ!$B$39:$B$782,G$119)+'СЕТ СН'!$I$12+СВЦЭМ!$D$10+'СЕТ СН'!$I$5-'СЕТ СН'!$I$20</f>
        <v>4601.60512664</v>
      </c>
      <c r="H135" s="36">
        <f>SUMIFS(СВЦЭМ!$C$39:$C$782,СВЦЭМ!$A$39:$A$782,$A135,СВЦЭМ!$B$39:$B$782,H$119)+'СЕТ СН'!$I$12+СВЦЭМ!$D$10+'СЕТ СН'!$I$5-'СЕТ СН'!$I$20</f>
        <v>4556.7055817</v>
      </c>
      <c r="I135" s="36">
        <f>SUMIFS(СВЦЭМ!$C$39:$C$782,СВЦЭМ!$A$39:$A$782,$A135,СВЦЭМ!$B$39:$B$782,I$119)+'СЕТ СН'!$I$12+СВЦЭМ!$D$10+'СЕТ СН'!$I$5-'СЕТ СН'!$I$20</f>
        <v>4522.2883418399997</v>
      </c>
      <c r="J135" s="36">
        <f>SUMIFS(СВЦЭМ!$C$39:$C$782,СВЦЭМ!$A$39:$A$782,$A135,СВЦЭМ!$B$39:$B$782,J$119)+'СЕТ СН'!$I$12+СВЦЭМ!$D$10+'СЕТ СН'!$I$5-'СЕТ СН'!$I$20</f>
        <v>4484.4439949499993</v>
      </c>
      <c r="K135" s="36">
        <f>SUMIFS(СВЦЭМ!$C$39:$C$782,СВЦЭМ!$A$39:$A$782,$A135,СВЦЭМ!$B$39:$B$782,K$119)+'СЕТ СН'!$I$12+СВЦЭМ!$D$10+'СЕТ СН'!$I$5-'СЕТ СН'!$I$20</f>
        <v>4442.4065729899994</v>
      </c>
      <c r="L135" s="36">
        <f>SUMIFS(СВЦЭМ!$C$39:$C$782,СВЦЭМ!$A$39:$A$782,$A135,СВЦЭМ!$B$39:$B$782,L$119)+'СЕТ СН'!$I$12+СВЦЭМ!$D$10+'СЕТ СН'!$I$5-'СЕТ СН'!$I$20</f>
        <v>4398.1493222600002</v>
      </c>
      <c r="M135" s="36">
        <f>SUMIFS(СВЦЭМ!$C$39:$C$782,СВЦЭМ!$A$39:$A$782,$A135,СВЦЭМ!$B$39:$B$782,M$119)+'СЕТ СН'!$I$12+СВЦЭМ!$D$10+'СЕТ СН'!$I$5-'СЕТ СН'!$I$20</f>
        <v>4378.2765759200001</v>
      </c>
      <c r="N135" s="36">
        <f>SUMIFS(СВЦЭМ!$C$39:$C$782,СВЦЭМ!$A$39:$A$782,$A135,СВЦЭМ!$B$39:$B$782,N$119)+'СЕТ СН'!$I$12+СВЦЭМ!$D$10+'СЕТ СН'!$I$5-'СЕТ СН'!$I$20</f>
        <v>4401.86032548</v>
      </c>
      <c r="O135" s="36">
        <f>SUMIFS(СВЦЭМ!$C$39:$C$782,СВЦЭМ!$A$39:$A$782,$A135,СВЦЭМ!$B$39:$B$782,O$119)+'СЕТ СН'!$I$12+СВЦЭМ!$D$10+'СЕТ СН'!$I$5-'СЕТ СН'!$I$20</f>
        <v>4413.6524301099998</v>
      </c>
      <c r="P135" s="36">
        <f>SUMIFS(СВЦЭМ!$C$39:$C$782,СВЦЭМ!$A$39:$A$782,$A135,СВЦЭМ!$B$39:$B$782,P$119)+'СЕТ СН'!$I$12+СВЦЭМ!$D$10+'СЕТ СН'!$I$5-'СЕТ СН'!$I$20</f>
        <v>4400.6500589699999</v>
      </c>
      <c r="Q135" s="36">
        <f>SUMIFS(СВЦЭМ!$C$39:$C$782,СВЦЭМ!$A$39:$A$782,$A135,СВЦЭМ!$B$39:$B$782,Q$119)+'СЕТ СН'!$I$12+СВЦЭМ!$D$10+'СЕТ СН'!$I$5-'СЕТ СН'!$I$20</f>
        <v>4418.7014108900003</v>
      </c>
      <c r="R135" s="36">
        <f>SUMIFS(СВЦЭМ!$C$39:$C$782,СВЦЭМ!$A$39:$A$782,$A135,СВЦЭМ!$B$39:$B$782,R$119)+'СЕТ СН'!$I$12+СВЦЭМ!$D$10+'СЕТ СН'!$I$5-'СЕТ СН'!$I$20</f>
        <v>4439.5490465699995</v>
      </c>
      <c r="S135" s="36">
        <f>SUMIFS(СВЦЭМ!$C$39:$C$782,СВЦЭМ!$A$39:$A$782,$A135,СВЦЭМ!$B$39:$B$782,S$119)+'СЕТ СН'!$I$12+СВЦЭМ!$D$10+'СЕТ СН'!$I$5-'СЕТ СН'!$I$20</f>
        <v>4404.1155095399999</v>
      </c>
      <c r="T135" s="36">
        <f>SUMIFS(СВЦЭМ!$C$39:$C$782,СВЦЭМ!$A$39:$A$782,$A135,СВЦЭМ!$B$39:$B$782,T$119)+'СЕТ СН'!$I$12+СВЦЭМ!$D$10+'СЕТ СН'!$I$5-'СЕТ СН'!$I$20</f>
        <v>4380.3011896999997</v>
      </c>
      <c r="U135" s="36">
        <f>SUMIFS(СВЦЭМ!$C$39:$C$782,СВЦЭМ!$A$39:$A$782,$A135,СВЦЭМ!$B$39:$B$782,U$119)+'СЕТ СН'!$I$12+СВЦЭМ!$D$10+'СЕТ СН'!$I$5-'СЕТ СН'!$I$20</f>
        <v>4410.7683739099994</v>
      </c>
      <c r="V135" s="36">
        <f>SUMIFS(СВЦЭМ!$C$39:$C$782,СВЦЭМ!$A$39:$A$782,$A135,СВЦЭМ!$B$39:$B$782,V$119)+'СЕТ СН'!$I$12+СВЦЭМ!$D$10+'СЕТ СН'!$I$5-'СЕТ СН'!$I$20</f>
        <v>4407.6705432500003</v>
      </c>
      <c r="W135" s="36">
        <f>SUMIFS(СВЦЭМ!$C$39:$C$782,СВЦЭМ!$A$39:$A$782,$A135,СВЦЭМ!$B$39:$B$782,W$119)+'СЕТ СН'!$I$12+СВЦЭМ!$D$10+'СЕТ СН'!$I$5-'СЕТ СН'!$I$20</f>
        <v>4409.5997593599996</v>
      </c>
      <c r="X135" s="36">
        <f>SUMIFS(СВЦЭМ!$C$39:$C$782,СВЦЭМ!$A$39:$A$782,$A135,СВЦЭМ!$B$39:$B$782,X$119)+'СЕТ СН'!$I$12+СВЦЭМ!$D$10+'СЕТ СН'!$I$5-'СЕТ СН'!$I$20</f>
        <v>4436.931482</v>
      </c>
      <c r="Y135" s="36">
        <f>SUMIFS(СВЦЭМ!$C$39:$C$782,СВЦЭМ!$A$39:$A$782,$A135,СВЦЭМ!$B$39:$B$782,Y$119)+'СЕТ СН'!$I$12+СВЦЭМ!$D$10+'СЕТ СН'!$I$5-'СЕТ СН'!$I$20</f>
        <v>4473.1618822199998</v>
      </c>
    </row>
    <row r="136" spans="1:25" ht="15.75" x14ac:dyDescent="0.2">
      <c r="A136" s="35">
        <f t="shared" si="3"/>
        <v>45277</v>
      </c>
      <c r="B136" s="36">
        <f>SUMIFS(СВЦЭМ!$C$39:$C$782,СВЦЭМ!$A$39:$A$782,$A136,СВЦЭМ!$B$39:$B$782,B$119)+'СЕТ СН'!$I$12+СВЦЭМ!$D$10+'СЕТ СН'!$I$5-'СЕТ СН'!$I$20</f>
        <v>4549.6817647499993</v>
      </c>
      <c r="C136" s="36">
        <f>SUMIFS(СВЦЭМ!$C$39:$C$782,СВЦЭМ!$A$39:$A$782,$A136,СВЦЭМ!$B$39:$B$782,C$119)+'СЕТ СН'!$I$12+СВЦЭМ!$D$10+'СЕТ СН'!$I$5-'СЕТ СН'!$I$20</f>
        <v>4562.3912022900004</v>
      </c>
      <c r="D136" s="36">
        <f>SUMIFS(СВЦЭМ!$C$39:$C$782,СВЦЭМ!$A$39:$A$782,$A136,СВЦЭМ!$B$39:$B$782,D$119)+'СЕТ СН'!$I$12+СВЦЭМ!$D$10+'СЕТ СН'!$I$5-'СЕТ СН'!$I$20</f>
        <v>4600.2462644500001</v>
      </c>
      <c r="E136" s="36">
        <f>SUMIFS(СВЦЭМ!$C$39:$C$782,СВЦЭМ!$A$39:$A$782,$A136,СВЦЭМ!$B$39:$B$782,E$119)+'СЕТ СН'!$I$12+СВЦЭМ!$D$10+'СЕТ СН'!$I$5-'СЕТ СН'!$I$20</f>
        <v>4595.6422747500001</v>
      </c>
      <c r="F136" s="36">
        <f>SUMIFS(СВЦЭМ!$C$39:$C$782,СВЦЭМ!$A$39:$A$782,$A136,СВЦЭМ!$B$39:$B$782,F$119)+'СЕТ СН'!$I$12+СВЦЭМ!$D$10+'СЕТ СН'!$I$5-'СЕТ СН'!$I$20</f>
        <v>4597.3937045900002</v>
      </c>
      <c r="G136" s="36">
        <f>SUMIFS(СВЦЭМ!$C$39:$C$782,СВЦЭМ!$A$39:$A$782,$A136,СВЦЭМ!$B$39:$B$782,G$119)+'СЕТ СН'!$I$12+СВЦЭМ!$D$10+'СЕТ СН'!$I$5-'СЕТ СН'!$I$20</f>
        <v>4602.6967965999993</v>
      </c>
      <c r="H136" s="36">
        <f>SUMIFS(СВЦЭМ!$C$39:$C$782,СВЦЭМ!$A$39:$A$782,$A136,СВЦЭМ!$B$39:$B$782,H$119)+'СЕТ СН'!$I$12+СВЦЭМ!$D$10+'СЕТ СН'!$I$5-'СЕТ СН'!$I$20</f>
        <v>4587.2533924700001</v>
      </c>
      <c r="I136" s="36">
        <f>SUMIFS(СВЦЭМ!$C$39:$C$782,СВЦЭМ!$A$39:$A$782,$A136,СВЦЭМ!$B$39:$B$782,I$119)+'СЕТ СН'!$I$12+СВЦЭМ!$D$10+'СЕТ СН'!$I$5-'СЕТ СН'!$I$20</f>
        <v>4580.9018152099998</v>
      </c>
      <c r="J136" s="36">
        <f>SUMIFS(СВЦЭМ!$C$39:$C$782,СВЦЭМ!$A$39:$A$782,$A136,СВЦЭМ!$B$39:$B$782,J$119)+'СЕТ СН'!$I$12+СВЦЭМ!$D$10+'СЕТ СН'!$I$5-'СЕТ СН'!$I$20</f>
        <v>4542.9821580499993</v>
      </c>
      <c r="K136" s="36">
        <f>SUMIFS(СВЦЭМ!$C$39:$C$782,СВЦЭМ!$A$39:$A$782,$A136,СВЦЭМ!$B$39:$B$782,K$119)+'СЕТ СН'!$I$12+СВЦЭМ!$D$10+'СЕТ СН'!$I$5-'СЕТ СН'!$I$20</f>
        <v>4500.88961621</v>
      </c>
      <c r="L136" s="36">
        <f>SUMIFS(СВЦЭМ!$C$39:$C$782,СВЦЭМ!$A$39:$A$782,$A136,СВЦЭМ!$B$39:$B$782,L$119)+'СЕТ СН'!$I$12+СВЦЭМ!$D$10+'СЕТ СН'!$I$5-'СЕТ СН'!$I$20</f>
        <v>4453.1341962099996</v>
      </c>
      <c r="M136" s="36">
        <f>SUMIFS(СВЦЭМ!$C$39:$C$782,СВЦЭМ!$A$39:$A$782,$A136,СВЦЭМ!$B$39:$B$782,M$119)+'СЕТ СН'!$I$12+СВЦЭМ!$D$10+'СЕТ СН'!$I$5-'СЕТ СН'!$I$20</f>
        <v>4439.3923707399999</v>
      </c>
      <c r="N136" s="36">
        <f>SUMIFS(СВЦЭМ!$C$39:$C$782,СВЦЭМ!$A$39:$A$782,$A136,СВЦЭМ!$B$39:$B$782,N$119)+'СЕТ СН'!$I$12+СВЦЭМ!$D$10+'СЕТ СН'!$I$5-'СЕТ СН'!$I$20</f>
        <v>4453.5951104699998</v>
      </c>
      <c r="O136" s="36">
        <f>SUMIFS(СВЦЭМ!$C$39:$C$782,СВЦЭМ!$A$39:$A$782,$A136,СВЦЭМ!$B$39:$B$782,O$119)+'СЕТ СН'!$I$12+СВЦЭМ!$D$10+'СЕТ СН'!$I$5-'СЕТ СН'!$I$20</f>
        <v>4463.7100499499993</v>
      </c>
      <c r="P136" s="36">
        <f>SUMIFS(СВЦЭМ!$C$39:$C$782,СВЦЭМ!$A$39:$A$782,$A136,СВЦЭМ!$B$39:$B$782,P$119)+'СЕТ СН'!$I$12+СВЦЭМ!$D$10+'СЕТ СН'!$I$5-'СЕТ СН'!$I$20</f>
        <v>4460.9964462499993</v>
      </c>
      <c r="Q136" s="36">
        <f>SUMIFS(СВЦЭМ!$C$39:$C$782,СВЦЭМ!$A$39:$A$782,$A136,СВЦЭМ!$B$39:$B$782,Q$119)+'СЕТ СН'!$I$12+СВЦЭМ!$D$10+'СЕТ СН'!$I$5-'СЕТ СН'!$I$20</f>
        <v>4469.0114399399999</v>
      </c>
      <c r="R136" s="36">
        <f>SUMIFS(СВЦЭМ!$C$39:$C$782,СВЦЭМ!$A$39:$A$782,$A136,СВЦЭМ!$B$39:$B$782,R$119)+'СЕТ СН'!$I$12+СВЦЭМ!$D$10+'СЕТ СН'!$I$5-'СЕТ СН'!$I$20</f>
        <v>4478.4196115799996</v>
      </c>
      <c r="S136" s="36">
        <f>SUMIFS(СВЦЭМ!$C$39:$C$782,СВЦЭМ!$A$39:$A$782,$A136,СВЦЭМ!$B$39:$B$782,S$119)+'СЕТ СН'!$I$12+СВЦЭМ!$D$10+'СЕТ СН'!$I$5-'СЕТ СН'!$I$20</f>
        <v>4434.35339148</v>
      </c>
      <c r="T136" s="36">
        <f>SUMIFS(СВЦЭМ!$C$39:$C$782,СВЦЭМ!$A$39:$A$782,$A136,СВЦЭМ!$B$39:$B$782,T$119)+'СЕТ СН'!$I$12+СВЦЭМ!$D$10+'СЕТ СН'!$I$5-'СЕТ СН'!$I$20</f>
        <v>4391.9359655899998</v>
      </c>
      <c r="U136" s="36">
        <f>SUMIFS(СВЦЭМ!$C$39:$C$782,СВЦЭМ!$A$39:$A$782,$A136,СВЦЭМ!$B$39:$B$782,U$119)+'СЕТ СН'!$I$12+СВЦЭМ!$D$10+'СЕТ СН'!$I$5-'СЕТ СН'!$I$20</f>
        <v>4389.5360350199999</v>
      </c>
      <c r="V136" s="36">
        <f>SUMIFS(СВЦЭМ!$C$39:$C$782,СВЦЭМ!$A$39:$A$782,$A136,СВЦЭМ!$B$39:$B$782,V$119)+'СЕТ СН'!$I$12+СВЦЭМ!$D$10+'СЕТ СН'!$I$5-'СЕТ СН'!$I$20</f>
        <v>4420.5531642400001</v>
      </c>
      <c r="W136" s="36">
        <f>SUMIFS(СВЦЭМ!$C$39:$C$782,СВЦЭМ!$A$39:$A$782,$A136,СВЦЭМ!$B$39:$B$782,W$119)+'СЕТ СН'!$I$12+СВЦЭМ!$D$10+'СЕТ СН'!$I$5-'СЕТ СН'!$I$20</f>
        <v>4419.6760983200002</v>
      </c>
      <c r="X136" s="36">
        <f>SUMIFS(СВЦЭМ!$C$39:$C$782,СВЦЭМ!$A$39:$A$782,$A136,СВЦЭМ!$B$39:$B$782,X$119)+'СЕТ СН'!$I$12+СВЦЭМ!$D$10+'СЕТ СН'!$I$5-'СЕТ СН'!$I$20</f>
        <v>4460.1415624199999</v>
      </c>
      <c r="Y136" s="36">
        <f>SUMIFS(СВЦЭМ!$C$39:$C$782,СВЦЭМ!$A$39:$A$782,$A136,СВЦЭМ!$B$39:$B$782,Y$119)+'СЕТ СН'!$I$12+СВЦЭМ!$D$10+'СЕТ СН'!$I$5-'СЕТ СН'!$I$20</f>
        <v>4500.7158770400001</v>
      </c>
    </row>
    <row r="137" spans="1:25" ht="15.75" x14ac:dyDescent="0.2">
      <c r="A137" s="35">
        <f t="shared" si="3"/>
        <v>45278</v>
      </c>
      <c r="B137" s="36">
        <f>SUMIFS(СВЦЭМ!$C$39:$C$782,СВЦЭМ!$A$39:$A$782,$A137,СВЦЭМ!$B$39:$B$782,B$119)+'СЕТ СН'!$I$12+СВЦЭМ!$D$10+'СЕТ СН'!$I$5-'СЕТ СН'!$I$20</f>
        <v>4412.0897880699995</v>
      </c>
      <c r="C137" s="36">
        <f>SUMIFS(СВЦЭМ!$C$39:$C$782,СВЦЭМ!$A$39:$A$782,$A137,СВЦЭМ!$B$39:$B$782,C$119)+'СЕТ СН'!$I$12+СВЦЭМ!$D$10+'СЕТ СН'!$I$5-'СЕТ СН'!$I$20</f>
        <v>4448.2623671599995</v>
      </c>
      <c r="D137" s="36">
        <f>SUMIFS(СВЦЭМ!$C$39:$C$782,СВЦЭМ!$A$39:$A$782,$A137,СВЦЭМ!$B$39:$B$782,D$119)+'СЕТ СН'!$I$12+СВЦЭМ!$D$10+'СЕТ СН'!$I$5-'СЕТ СН'!$I$20</f>
        <v>4477.7331861499997</v>
      </c>
      <c r="E137" s="36">
        <f>SUMIFS(СВЦЭМ!$C$39:$C$782,СВЦЭМ!$A$39:$A$782,$A137,СВЦЭМ!$B$39:$B$782,E$119)+'СЕТ СН'!$I$12+СВЦЭМ!$D$10+'СЕТ СН'!$I$5-'СЕТ СН'!$I$20</f>
        <v>4491.5972379699997</v>
      </c>
      <c r="F137" s="36">
        <f>SUMIFS(СВЦЭМ!$C$39:$C$782,СВЦЭМ!$A$39:$A$782,$A137,СВЦЭМ!$B$39:$B$782,F$119)+'СЕТ СН'!$I$12+СВЦЭМ!$D$10+'СЕТ СН'!$I$5-'СЕТ СН'!$I$20</f>
        <v>4493.7923238200001</v>
      </c>
      <c r="G137" s="36">
        <f>SUMIFS(СВЦЭМ!$C$39:$C$782,СВЦЭМ!$A$39:$A$782,$A137,СВЦЭМ!$B$39:$B$782,G$119)+'СЕТ СН'!$I$12+СВЦЭМ!$D$10+'СЕТ СН'!$I$5-'СЕТ СН'!$I$20</f>
        <v>4471.3185692400002</v>
      </c>
      <c r="H137" s="36">
        <f>SUMIFS(СВЦЭМ!$C$39:$C$782,СВЦЭМ!$A$39:$A$782,$A137,СВЦЭМ!$B$39:$B$782,H$119)+'СЕТ СН'!$I$12+СВЦЭМ!$D$10+'СЕТ СН'!$I$5-'СЕТ СН'!$I$20</f>
        <v>4420.6526278799993</v>
      </c>
      <c r="I137" s="36">
        <f>SUMIFS(СВЦЭМ!$C$39:$C$782,СВЦЭМ!$A$39:$A$782,$A137,СВЦЭМ!$B$39:$B$782,I$119)+'СЕТ СН'!$I$12+СВЦЭМ!$D$10+'СЕТ СН'!$I$5-'СЕТ СН'!$I$20</f>
        <v>4372.1037802399997</v>
      </c>
      <c r="J137" s="36">
        <f>SUMIFS(СВЦЭМ!$C$39:$C$782,СВЦЭМ!$A$39:$A$782,$A137,СВЦЭМ!$B$39:$B$782,J$119)+'СЕТ СН'!$I$12+СВЦЭМ!$D$10+'СЕТ СН'!$I$5-'СЕТ СН'!$I$20</f>
        <v>4345.9257438200002</v>
      </c>
      <c r="K137" s="36">
        <f>SUMIFS(СВЦЭМ!$C$39:$C$782,СВЦЭМ!$A$39:$A$782,$A137,СВЦЭМ!$B$39:$B$782,K$119)+'СЕТ СН'!$I$12+СВЦЭМ!$D$10+'СЕТ СН'!$I$5-'СЕТ СН'!$I$20</f>
        <v>4309.7398216399997</v>
      </c>
      <c r="L137" s="36">
        <f>SUMIFS(СВЦЭМ!$C$39:$C$782,СВЦЭМ!$A$39:$A$782,$A137,СВЦЭМ!$B$39:$B$782,L$119)+'СЕТ СН'!$I$12+СВЦЭМ!$D$10+'СЕТ СН'!$I$5-'СЕТ СН'!$I$20</f>
        <v>4297.8521699200001</v>
      </c>
      <c r="M137" s="36">
        <f>SUMIFS(СВЦЭМ!$C$39:$C$782,СВЦЭМ!$A$39:$A$782,$A137,СВЦЭМ!$B$39:$B$782,M$119)+'СЕТ СН'!$I$12+СВЦЭМ!$D$10+'СЕТ СН'!$I$5-'СЕТ СН'!$I$20</f>
        <v>4321.4040631400003</v>
      </c>
      <c r="N137" s="36">
        <f>SUMIFS(СВЦЭМ!$C$39:$C$782,СВЦЭМ!$A$39:$A$782,$A137,СВЦЭМ!$B$39:$B$782,N$119)+'СЕТ СН'!$I$12+СВЦЭМ!$D$10+'СЕТ СН'!$I$5-'СЕТ СН'!$I$20</f>
        <v>4326.6744695999996</v>
      </c>
      <c r="O137" s="36">
        <f>SUMIFS(СВЦЭМ!$C$39:$C$782,СВЦЭМ!$A$39:$A$782,$A137,СВЦЭМ!$B$39:$B$782,O$119)+'СЕТ СН'!$I$12+СВЦЭМ!$D$10+'СЕТ СН'!$I$5-'СЕТ СН'!$I$20</f>
        <v>4336.2578302399997</v>
      </c>
      <c r="P137" s="36">
        <f>SUMIFS(СВЦЭМ!$C$39:$C$782,СВЦЭМ!$A$39:$A$782,$A137,СВЦЭМ!$B$39:$B$782,P$119)+'СЕТ СН'!$I$12+СВЦЭМ!$D$10+'СЕТ СН'!$I$5-'СЕТ СН'!$I$20</f>
        <v>4357.68533794</v>
      </c>
      <c r="Q137" s="36">
        <f>SUMIFS(СВЦЭМ!$C$39:$C$782,СВЦЭМ!$A$39:$A$782,$A137,СВЦЭМ!$B$39:$B$782,Q$119)+'СЕТ СН'!$I$12+СВЦЭМ!$D$10+'СЕТ СН'!$I$5-'СЕТ СН'!$I$20</f>
        <v>4362.9364655299996</v>
      </c>
      <c r="R137" s="36">
        <f>SUMIFS(СВЦЭМ!$C$39:$C$782,СВЦЭМ!$A$39:$A$782,$A137,СВЦЭМ!$B$39:$B$782,R$119)+'СЕТ СН'!$I$12+СВЦЭМ!$D$10+'СЕТ СН'!$I$5-'СЕТ СН'!$I$20</f>
        <v>4359.3097812799997</v>
      </c>
      <c r="S137" s="36">
        <f>SUMIFS(СВЦЭМ!$C$39:$C$782,СВЦЭМ!$A$39:$A$782,$A137,СВЦЭМ!$B$39:$B$782,S$119)+'СЕТ СН'!$I$12+СВЦЭМ!$D$10+'СЕТ СН'!$I$5-'СЕТ СН'!$I$20</f>
        <v>4333.0689649400001</v>
      </c>
      <c r="T137" s="36">
        <f>SUMIFS(СВЦЭМ!$C$39:$C$782,СВЦЭМ!$A$39:$A$782,$A137,СВЦЭМ!$B$39:$B$782,T$119)+'СЕТ СН'!$I$12+СВЦЭМ!$D$10+'СЕТ СН'!$I$5-'СЕТ СН'!$I$20</f>
        <v>4300.6424350500001</v>
      </c>
      <c r="U137" s="36">
        <f>SUMIFS(СВЦЭМ!$C$39:$C$782,СВЦЭМ!$A$39:$A$782,$A137,СВЦЭМ!$B$39:$B$782,U$119)+'СЕТ СН'!$I$12+СВЦЭМ!$D$10+'СЕТ СН'!$I$5-'СЕТ СН'!$I$20</f>
        <v>4289.6183257899993</v>
      </c>
      <c r="V137" s="36">
        <f>SUMIFS(СВЦЭМ!$C$39:$C$782,СВЦЭМ!$A$39:$A$782,$A137,СВЦЭМ!$B$39:$B$782,V$119)+'СЕТ СН'!$I$12+СВЦЭМ!$D$10+'СЕТ СН'!$I$5-'СЕТ СН'!$I$20</f>
        <v>4317.53099707</v>
      </c>
      <c r="W137" s="36">
        <f>SUMIFS(СВЦЭМ!$C$39:$C$782,СВЦЭМ!$A$39:$A$782,$A137,СВЦЭМ!$B$39:$B$782,W$119)+'СЕТ СН'!$I$12+СВЦЭМ!$D$10+'СЕТ СН'!$I$5-'СЕТ СН'!$I$20</f>
        <v>4297.7271645199999</v>
      </c>
      <c r="X137" s="36">
        <f>SUMIFS(СВЦЭМ!$C$39:$C$782,СВЦЭМ!$A$39:$A$782,$A137,СВЦЭМ!$B$39:$B$782,X$119)+'СЕТ СН'!$I$12+СВЦЭМ!$D$10+'СЕТ СН'!$I$5-'СЕТ СН'!$I$20</f>
        <v>4340.1918270799997</v>
      </c>
      <c r="Y137" s="36">
        <f>SUMIFS(СВЦЭМ!$C$39:$C$782,СВЦЭМ!$A$39:$A$782,$A137,СВЦЭМ!$B$39:$B$782,Y$119)+'СЕТ СН'!$I$12+СВЦЭМ!$D$10+'СЕТ СН'!$I$5-'СЕТ СН'!$I$20</f>
        <v>4366.4895531799993</v>
      </c>
    </row>
    <row r="138" spans="1:25" ht="15.75" x14ac:dyDescent="0.2">
      <c r="A138" s="35">
        <f t="shared" si="3"/>
        <v>45279</v>
      </c>
      <c r="B138" s="36">
        <f>SUMIFS(СВЦЭМ!$C$39:$C$782,СВЦЭМ!$A$39:$A$782,$A138,СВЦЭМ!$B$39:$B$782,B$119)+'СЕТ СН'!$I$12+СВЦЭМ!$D$10+'СЕТ СН'!$I$5-'СЕТ СН'!$I$20</f>
        <v>4410.5757993999996</v>
      </c>
      <c r="C138" s="36">
        <f>SUMIFS(СВЦЭМ!$C$39:$C$782,СВЦЭМ!$A$39:$A$782,$A138,СВЦЭМ!$B$39:$B$782,C$119)+'СЕТ СН'!$I$12+СВЦЭМ!$D$10+'СЕТ СН'!$I$5-'СЕТ СН'!$I$20</f>
        <v>4497.1602957699997</v>
      </c>
      <c r="D138" s="36">
        <f>SUMIFS(СВЦЭМ!$C$39:$C$782,СВЦЭМ!$A$39:$A$782,$A138,СВЦЭМ!$B$39:$B$782,D$119)+'СЕТ СН'!$I$12+СВЦЭМ!$D$10+'СЕТ СН'!$I$5-'СЕТ СН'!$I$20</f>
        <v>4539.0059417899993</v>
      </c>
      <c r="E138" s="36">
        <f>SUMIFS(СВЦЭМ!$C$39:$C$782,СВЦЭМ!$A$39:$A$782,$A138,СВЦЭМ!$B$39:$B$782,E$119)+'СЕТ СН'!$I$12+СВЦЭМ!$D$10+'СЕТ СН'!$I$5-'СЕТ СН'!$I$20</f>
        <v>4556.6650114799995</v>
      </c>
      <c r="F138" s="36">
        <f>SUMIFS(СВЦЭМ!$C$39:$C$782,СВЦЭМ!$A$39:$A$782,$A138,СВЦЭМ!$B$39:$B$782,F$119)+'СЕТ СН'!$I$12+СВЦЭМ!$D$10+'СЕТ СН'!$I$5-'СЕТ СН'!$I$20</f>
        <v>4548.3373494299994</v>
      </c>
      <c r="G138" s="36">
        <f>SUMIFS(СВЦЭМ!$C$39:$C$782,СВЦЭМ!$A$39:$A$782,$A138,СВЦЭМ!$B$39:$B$782,G$119)+'СЕТ СН'!$I$12+СВЦЭМ!$D$10+'СЕТ СН'!$I$5-'СЕТ СН'!$I$20</f>
        <v>4531.3172241499997</v>
      </c>
      <c r="H138" s="36">
        <f>SUMIFS(СВЦЭМ!$C$39:$C$782,СВЦЭМ!$A$39:$A$782,$A138,СВЦЭМ!$B$39:$B$782,H$119)+'СЕТ СН'!$I$12+СВЦЭМ!$D$10+'СЕТ СН'!$I$5-'СЕТ СН'!$I$20</f>
        <v>4461.4922683499999</v>
      </c>
      <c r="I138" s="36">
        <f>SUMIFS(СВЦЭМ!$C$39:$C$782,СВЦЭМ!$A$39:$A$782,$A138,СВЦЭМ!$B$39:$B$782,I$119)+'СЕТ СН'!$I$12+СВЦЭМ!$D$10+'СЕТ СН'!$I$5-'СЕТ СН'!$I$20</f>
        <v>4410.0381415100001</v>
      </c>
      <c r="J138" s="36">
        <f>SUMIFS(СВЦЭМ!$C$39:$C$782,СВЦЭМ!$A$39:$A$782,$A138,СВЦЭМ!$B$39:$B$782,J$119)+'СЕТ СН'!$I$12+СВЦЭМ!$D$10+'СЕТ СН'!$I$5-'СЕТ СН'!$I$20</f>
        <v>4389.0986579700002</v>
      </c>
      <c r="K138" s="36">
        <f>SUMIFS(СВЦЭМ!$C$39:$C$782,СВЦЭМ!$A$39:$A$782,$A138,СВЦЭМ!$B$39:$B$782,K$119)+'СЕТ СН'!$I$12+СВЦЭМ!$D$10+'СЕТ СН'!$I$5-'СЕТ СН'!$I$20</f>
        <v>4353.4487660199993</v>
      </c>
      <c r="L138" s="36">
        <f>SUMIFS(СВЦЭМ!$C$39:$C$782,СВЦЭМ!$A$39:$A$782,$A138,СВЦЭМ!$B$39:$B$782,L$119)+'СЕТ СН'!$I$12+СВЦЭМ!$D$10+'СЕТ СН'!$I$5-'СЕТ СН'!$I$20</f>
        <v>4335.62207614</v>
      </c>
      <c r="M138" s="36">
        <f>SUMIFS(СВЦЭМ!$C$39:$C$782,СВЦЭМ!$A$39:$A$782,$A138,СВЦЭМ!$B$39:$B$782,M$119)+'СЕТ СН'!$I$12+СВЦЭМ!$D$10+'СЕТ СН'!$I$5-'СЕТ СН'!$I$20</f>
        <v>4357.3125344800001</v>
      </c>
      <c r="N138" s="36">
        <f>SUMIFS(СВЦЭМ!$C$39:$C$782,СВЦЭМ!$A$39:$A$782,$A138,СВЦЭМ!$B$39:$B$782,N$119)+'СЕТ СН'!$I$12+СВЦЭМ!$D$10+'СЕТ СН'!$I$5-'СЕТ СН'!$I$20</f>
        <v>4379.4283271799995</v>
      </c>
      <c r="O138" s="36">
        <f>SUMIFS(СВЦЭМ!$C$39:$C$782,СВЦЭМ!$A$39:$A$782,$A138,СВЦЭМ!$B$39:$B$782,O$119)+'СЕТ СН'!$I$12+СВЦЭМ!$D$10+'СЕТ СН'!$I$5-'СЕТ СН'!$I$20</f>
        <v>4388.4266345699998</v>
      </c>
      <c r="P138" s="36">
        <f>SUMIFS(СВЦЭМ!$C$39:$C$782,СВЦЭМ!$A$39:$A$782,$A138,СВЦЭМ!$B$39:$B$782,P$119)+'СЕТ СН'!$I$12+СВЦЭМ!$D$10+'СЕТ СН'!$I$5-'СЕТ СН'!$I$20</f>
        <v>4396.7414874899996</v>
      </c>
      <c r="Q138" s="36">
        <f>SUMIFS(СВЦЭМ!$C$39:$C$782,СВЦЭМ!$A$39:$A$782,$A138,СВЦЭМ!$B$39:$B$782,Q$119)+'СЕТ СН'!$I$12+СВЦЭМ!$D$10+'СЕТ СН'!$I$5-'СЕТ СН'!$I$20</f>
        <v>4406.6092906499998</v>
      </c>
      <c r="R138" s="36">
        <f>SUMIFS(СВЦЭМ!$C$39:$C$782,СВЦЭМ!$A$39:$A$782,$A138,СВЦЭМ!$B$39:$B$782,R$119)+'СЕТ СН'!$I$12+СВЦЭМ!$D$10+'СЕТ СН'!$I$5-'СЕТ СН'!$I$20</f>
        <v>4397.75852003</v>
      </c>
      <c r="S138" s="36">
        <f>SUMIFS(СВЦЭМ!$C$39:$C$782,СВЦЭМ!$A$39:$A$782,$A138,СВЦЭМ!$B$39:$B$782,S$119)+'СЕТ СН'!$I$12+СВЦЭМ!$D$10+'СЕТ СН'!$I$5-'СЕТ СН'!$I$20</f>
        <v>4356.02546351</v>
      </c>
      <c r="T138" s="36">
        <f>SUMIFS(СВЦЭМ!$C$39:$C$782,СВЦЭМ!$A$39:$A$782,$A138,СВЦЭМ!$B$39:$B$782,T$119)+'СЕТ СН'!$I$12+СВЦЭМ!$D$10+'СЕТ СН'!$I$5-'СЕТ СН'!$I$20</f>
        <v>4325.88387986</v>
      </c>
      <c r="U138" s="36">
        <f>SUMIFS(СВЦЭМ!$C$39:$C$782,СВЦЭМ!$A$39:$A$782,$A138,СВЦЭМ!$B$39:$B$782,U$119)+'СЕТ СН'!$I$12+СВЦЭМ!$D$10+'СЕТ СН'!$I$5-'СЕТ СН'!$I$20</f>
        <v>4336.71152824</v>
      </c>
      <c r="V138" s="36">
        <f>SUMIFS(СВЦЭМ!$C$39:$C$782,СВЦЭМ!$A$39:$A$782,$A138,СВЦЭМ!$B$39:$B$782,V$119)+'СЕТ СН'!$I$12+СВЦЭМ!$D$10+'СЕТ СН'!$I$5-'СЕТ СН'!$I$20</f>
        <v>4359.18337118</v>
      </c>
      <c r="W138" s="36">
        <f>SUMIFS(СВЦЭМ!$C$39:$C$782,СВЦЭМ!$A$39:$A$782,$A138,СВЦЭМ!$B$39:$B$782,W$119)+'СЕТ СН'!$I$12+СВЦЭМ!$D$10+'СЕТ СН'!$I$5-'СЕТ СН'!$I$20</f>
        <v>4366.7438034199995</v>
      </c>
      <c r="X138" s="36">
        <f>SUMIFS(СВЦЭМ!$C$39:$C$782,СВЦЭМ!$A$39:$A$782,$A138,СВЦЭМ!$B$39:$B$782,X$119)+'СЕТ СН'!$I$12+СВЦЭМ!$D$10+'СЕТ СН'!$I$5-'СЕТ СН'!$I$20</f>
        <v>4395.4356940899997</v>
      </c>
      <c r="Y138" s="36">
        <f>SUMIFS(СВЦЭМ!$C$39:$C$782,СВЦЭМ!$A$39:$A$782,$A138,СВЦЭМ!$B$39:$B$782,Y$119)+'СЕТ СН'!$I$12+СВЦЭМ!$D$10+'СЕТ СН'!$I$5-'СЕТ СН'!$I$20</f>
        <v>4436.1935297800001</v>
      </c>
    </row>
    <row r="139" spans="1:25" ht="15.75" x14ac:dyDescent="0.2">
      <c r="A139" s="35">
        <f t="shared" si="3"/>
        <v>45280</v>
      </c>
      <c r="B139" s="36">
        <f>SUMIFS(СВЦЭМ!$C$39:$C$782,СВЦЭМ!$A$39:$A$782,$A139,СВЦЭМ!$B$39:$B$782,B$119)+'СЕТ СН'!$I$12+СВЦЭМ!$D$10+'СЕТ СН'!$I$5-'СЕТ СН'!$I$20</f>
        <v>4501.4208125299992</v>
      </c>
      <c r="C139" s="36">
        <f>SUMIFS(СВЦЭМ!$C$39:$C$782,СВЦЭМ!$A$39:$A$782,$A139,СВЦЭМ!$B$39:$B$782,C$119)+'СЕТ СН'!$I$12+СВЦЭМ!$D$10+'СЕТ СН'!$I$5-'СЕТ СН'!$I$20</f>
        <v>4542.6334596899997</v>
      </c>
      <c r="D139" s="36">
        <f>SUMIFS(СВЦЭМ!$C$39:$C$782,СВЦЭМ!$A$39:$A$782,$A139,СВЦЭМ!$B$39:$B$782,D$119)+'СЕТ СН'!$I$12+СВЦЭМ!$D$10+'СЕТ СН'!$I$5-'СЕТ СН'!$I$20</f>
        <v>4579.9994958199995</v>
      </c>
      <c r="E139" s="36">
        <f>SUMIFS(СВЦЭМ!$C$39:$C$782,СВЦЭМ!$A$39:$A$782,$A139,СВЦЭМ!$B$39:$B$782,E$119)+'СЕТ СН'!$I$12+СВЦЭМ!$D$10+'СЕТ СН'!$I$5-'СЕТ СН'!$I$20</f>
        <v>4585.09285112</v>
      </c>
      <c r="F139" s="36">
        <f>SUMIFS(СВЦЭМ!$C$39:$C$782,СВЦЭМ!$A$39:$A$782,$A139,СВЦЭМ!$B$39:$B$782,F$119)+'СЕТ СН'!$I$12+СВЦЭМ!$D$10+'СЕТ СН'!$I$5-'СЕТ СН'!$I$20</f>
        <v>4583.1796429299993</v>
      </c>
      <c r="G139" s="36">
        <f>SUMIFS(СВЦЭМ!$C$39:$C$782,СВЦЭМ!$A$39:$A$782,$A139,СВЦЭМ!$B$39:$B$782,G$119)+'СЕТ СН'!$I$12+СВЦЭМ!$D$10+'СЕТ СН'!$I$5-'СЕТ СН'!$I$20</f>
        <v>4550.2468423</v>
      </c>
      <c r="H139" s="36">
        <f>SUMIFS(СВЦЭМ!$C$39:$C$782,СВЦЭМ!$A$39:$A$782,$A139,СВЦЭМ!$B$39:$B$782,H$119)+'СЕТ СН'!$I$12+СВЦЭМ!$D$10+'СЕТ СН'!$I$5-'СЕТ СН'!$I$20</f>
        <v>4496.24769698</v>
      </c>
      <c r="I139" s="36">
        <f>SUMIFS(СВЦЭМ!$C$39:$C$782,СВЦЭМ!$A$39:$A$782,$A139,СВЦЭМ!$B$39:$B$782,I$119)+'СЕТ СН'!$I$12+СВЦЭМ!$D$10+'СЕТ СН'!$I$5-'СЕТ СН'!$I$20</f>
        <v>4452.72228154</v>
      </c>
      <c r="J139" s="36">
        <f>SUMIFS(СВЦЭМ!$C$39:$C$782,СВЦЭМ!$A$39:$A$782,$A139,СВЦЭМ!$B$39:$B$782,J$119)+'СЕТ СН'!$I$12+СВЦЭМ!$D$10+'СЕТ СН'!$I$5-'СЕТ СН'!$I$20</f>
        <v>4446.4512443200001</v>
      </c>
      <c r="K139" s="36">
        <f>SUMIFS(СВЦЭМ!$C$39:$C$782,СВЦЭМ!$A$39:$A$782,$A139,СВЦЭМ!$B$39:$B$782,K$119)+'СЕТ СН'!$I$12+СВЦЭМ!$D$10+'СЕТ СН'!$I$5-'СЕТ СН'!$I$20</f>
        <v>4421.4620393299992</v>
      </c>
      <c r="L139" s="36">
        <f>SUMIFS(СВЦЭМ!$C$39:$C$782,СВЦЭМ!$A$39:$A$782,$A139,СВЦЭМ!$B$39:$B$782,L$119)+'СЕТ СН'!$I$12+СВЦЭМ!$D$10+'СЕТ СН'!$I$5-'СЕТ СН'!$I$20</f>
        <v>4393.1031439199996</v>
      </c>
      <c r="M139" s="36">
        <f>SUMIFS(СВЦЭМ!$C$39:$C$782,СВЦЭМ!$A$39:$A$782,$A139,СВЦЭМ!$B$39:$B$782,M$119)+'СЕТ СН'!$I$12+СВЦЭМ!$D$10+'СЕТ СН'!$I$5-'СЕТ СН'!$I$20</f>
        <v>4418.99009174</v>
      </c>
      <c r="N139" s="36">
        <f>SUMIFS(СВЦЭМ!$C$39:$C$782,СВЦЭМ!$A$39:$A$782,$A139,СВЦЭМ!$B$39:$B$782,N$119)+'СЕТ СН'!$I$12+СВЦЭМ!$D$10+'СЕТ СН'!$I$5-'СЕТ СН'!$I$20</f>
        <v>4427.5759459700002</v>
      </c>
      <c r="O139" s="36">
        <f>SUMIFS(СВЦЭМ!$C$39:$C$782,СВЦЭМ!$A$39:$A$782,$A139,СВЦЭМ!$B$39:$B$782,O$119)+'СЕТ СН'!$I$12+СВЦЭМ!$D$10+'СЕТ СН'!$I$5-'СЕТ СН'!$I$20</f>
        <v>4444.2017799499999</v>
      </c>
      <c r="P139" s="36">
        <f>SUMIFS(СВЦЭМ!$C$39:$C$782,СВЦЭМ!$A$39:$A$782,$A139,СВЦЭМ!$B$39:$B$782,P$119)+'СЕТ СН'!$I$12+СВЦЭМ!$D$10+'СЕТ СН'!$I$5-'СЕТ СН'!$I$20</f>
        <v>4458.1198298999998</v>
      </c>
      <c r="Q139" s="36">
        <f>SUMIFS(СВЦЭМ!$C$39:$C$782,СВЦЭМ!$A$39:$A$782,$A139,СВЦЭМ!$B$39:$B$782,Q$119)+'СЕТ СН'!$I$12+СВЦЭМ!$D$10+'СЕТ СН'!$I$5-'СЕТ СН'!$I$20</f>
        <v>4469.3449887099996</v>
      </c>
      <c r="R139" s="36">
        <f>SUMIFS(СВЦЭМ!$C$39:$C$782,СВЦЭМ!$A$39:$A$782,$A139,СВЦЭМ!$B$39:$B$782,R$119)+'СЕТ СН'!$I$12+СВЦЭМ!$D$10+'СЕТ СН'!$I$5-'СЕТ СН'!$I$20</f>
        <v>4461.1544698600001</v>
      </c>
      <c r="S139" s="36">
        <f>SUMIFS(СВЦЭМ!$C$39:$C$782,СВЦЭМ!$A$39:$A$782,$A139,СВЦЭМ!$B$39:$B$782,S$119)+'СЕТ СН'!$I$12+СВЦЭМ!$D$10+'СЕТ СН'!$I$5-'СЕТ СН'!$I$20</f>
        <v>4425.4991126799996</v>
      </c>
      <c r="T139" s="36">
        <f>SUMIFS(СВЦЭМ!$C$39:$C$782,СВЦЭМ!$A$39:$A$782,$A139,СВЦЭМ!$B$39:$B$782,T$119)+'СЕТ СН'!$I$12+СВЦЭМ!$D$10+'СЕТ СН'!$I$5-'СЕТ СН'!$I$20</f>
        <v>4403.9649190099999</v>
      </c>
      <c r="U139" s="36">
        <f>SUMIFS(СВЦЭМ!$C$39:$C$782,СВЦЭМ!$A$39:$A$782,$A139,СВЦЭМ!$B$39:$B$782,U$119)+'СЕТ СН'!$I$12+СВЦЭМ!$D$10+'СЕТ СН'!$I$5-'СЕТ СН'!$I$20</f>
        <v>4403.5451058899998</v>
      </c>
      <c r="V139" s="36">
        <f>SUMIFS(СВЦЭМ!$C$39:$C$782,СВЦЭМ!$A$39:$A$782,$A139,СВЦЭМ!$B$39:$B$782,V$119)+'СЕТ СН'!$I$12+СВЦЭМ!$D$10+'СЕТ СН'!$I$5-'СЕТ СН'!$I$20</f>
        <v>4430.0069011599999</v>
      </c>
      <c r="W139" s="36">
        <f>SUMIFS(СВЦЭМ!$C$39:$C$782,СВЦЭМ!$A$39:$A$782,$A139,СВЦЭМ!$B$39:$B$782,W$119)+'СЕТ СН'!$I$12+СВЦЭМ!$D$10+'СЕТ СН'!$I$5-'СЕТ СН'!$I$20</f>
        <v>4435.7171757999995</v>
      </c>
      <c r="X139" s="36">
        <f>SUMIFS(СВЦЭМ!$C$39:$C$782,СВЦЭМ!$A$39:$A$782,$A139,СВЦЭМ!$B$39:$B$782,X$119)+'СЕТ СН'!$I$12+СВЦЭМ!$D$10+'СЕТ СН'!$I$5-'СЕТ СН'!$I$20</f>
        <v>4460.5961096699994</v>
      </c>
      <c r="Y139" s="36">
        <f>SUMIFS(СВЦЭМ!$C$39:$C$782,СВЦЭМ!$A$39:$A$782,$A139,СВЦЭМ!$B$39:$B$782,Y$119)+'СЕТ СН'!$I$12+СВЦЭМ!$D$10+'СЕТ СН'!$I$5-'СЕТ СН'!$I$20</f>
        <v>4470.6274523299999</v>
      </c>
    </row>
    <row r="140" spans="1:25" ht="15.75" x14ac:dyDescent="0.2">
      <c r="A140" s="35">
        <f t="shared" si="3"/>
        <v>45281</v>
      </c>
      <c r="B140" s="36">
        <f>SUMIFS(СВЦЭМ!$C$39:$C$782,СВЦЭМ!$A$39:$A$782,$A140,СВЦЭМ!$B$39:$B$782,B$119)+'СЕТ СН'!$I$12+СВЦЭМ!$D$10+'СЕТ СН'!$I$5-'СЕТ СН'!$I$20</f>
        <v>4547.3627615299993</v>
      </c>
      <c r="C140" s="36">
        <f>SUMIFS(СВЦЭМ!$C$39:$C$782,СВЦЭМ!$A$39:$A$782,$A140,СВЦЭМ!$B$39:$B$782,C$119)+'СЕТ СН'!$I$12+СВЦЭМ!$D$10+'СЕТ СН'!$I$5-'СЕТ СН'!$I$20</f>
        <v>4600.8257460699997</v>
      </c>
      <c r="D140" s="36">
        <f>SUMIFS(СВЦЭМ!$C$39:$C$782,СВЦЭМ!$A$39:$A$782,$A140,СВЦЭМ!$B$39:$B$782,D$119)+'СЕТ СН'!$I$12+СВЦЭМ!$D$10+'СЕТ СН'!$I$5-'СЕТ СН'!$I$20</f>
        <v>4633.8898458200001</v>
      </c>
      <c r="E140" s="36">
        <f>SUMIFS(СВЦЭМ!$C$39:$C$782,СВЦЭМ!$A$39:$A$782,$A140,СВЦЭМ!$B$39:$B$782,E$119)+'СЕТ СН'!$I$12+СВЦЭМ!$D$10+'СЕТ СН'!$I$5-'СЕТ СН'!$I$20</f>
        <v>4639.6353888899994</v>
      </c>
      <c r="F140" s="36">
        <f>SUMIFS(СВЦЭМ!$C$39:$C$782,СВЦЭМ!$A$39:$A$782,$A140,СВЦЭМ!$B$39:$B$782,F$119)+'СЕТ СН'!$I$12+СВЦЭМ!$D$10+'СЕТ СН'!$I$5-'СЕТ СН'!$I$20</f>
        <v>4650.4384720299995</v>
      </c>
      <c r="G140" s="36">
        <f>SUMIFS(СВЦЭМ!$C$39:$C$782,СВЦЭМ!$A$39:$A$782,$A140,СВЦЭМ!$B$39:$B$782,G$119)+'СЕТ СН'!$I$12+СВЦЭМ!$D$10+'СЕТ СН'!$I$5-'СЕТ СН'!$I$20</f>
        <v>4654.0758350699998</v>
      </c>
      <c r="H140" s="36">
        <f>SUMIFS(СВЦЭМ!$C$39:$C$782,СВЦЭМ!$A$39:$A$782,$A140,СВЦЭМ!$B$39:$B$782,H$119)+'СЕТ СН'!$I$12+СВЦЭМ!$D$10+'СЕТ СН'!$I$5-'СЕТ СН'!$I$20</f>
        <v>4604.2118003099995</v>
      </c>
      <c r="I140" s="36">
        <f>SUMIFS(СВЦЭМ!$C$39:$C$782,СВЦЭМ!$A$39:$A$782,$A140,СВЦЭМ!$B$39:$B$782,I$119)+'СЕТ СН'!$I$12+СВЦЭМ!$D$10+'СЕТ СН'!$I$5-'СЕТ СН'!$I$20</f>
        <v>4532.21657056</v>
      </c>
      <c r="J140" s="36">
        <f>SUMIFS(СВЦЭМ!$C$39:$C$782,СВЦЭМ!$A$39:$A$782,$A140,СВЦЭМ!$B$39:$B$782,J$119)+'СЕТ СН'!$I$12+СВЦЭМ!$D$10+'СЕТ СН'!$I$5-'СЕТ СН'!$I$20</f>
        <v>4500.4299359899996</v>
      </c>
      <c r="K140" s="36">
        <f>SUMIFS(СВЦЭМ!$C$39:$C$782,СВЦЭМ!$A$39:$A$782,$A140,СВЦЭМ!$B$39:$B$782,K$119)+'СЕТ СН'!$I$12+СВЦЭМ!$D$10+'СЕТ СН'!$I$5-'СЕТ СН'!$I$20</f>
        <v>4491.6680217699995</v>
      </c>
      <c r="L140" s="36">
        <f>SUMIFS(СВЦЭМ!$C$39:$C$782,СВЦЭМ!$A$39:$A$782,$A140,СВЦЭМ!$B$39:$B$782,L$119)+'СЕТ СН'!$I$12+СВЦЭМ!$D$10+'СЕТ СН'!$I$5-'СЕТ СН'!$I$20</f>
        <v>4493.7587696499995</v>
      </c>
      <c r="M140" s="36">
        <f>SUMIFS(СВЦЭМ!$C$39:$C$782,СВЦЭМ!$A$39:$A$782,$A140,СВЦЭМ!$B$39:$B$782,M$119)+'СЕТ СН'!$I$12+СВЦЭМ!$D$10+'СЕТ СН'!$I$5-'СЕТ СН'!$I$20</f>
        <v>4496.6984132199996</v>
      </c>
      <c r="N140" s="36">
        <f>SUMIFS(СВЦЭМ!$C$39:$C$782,СВЦЭМ!$A$39:$A$782,$A140,СВЦЭМ!$B$39:$B$782,N$119)+'СЕТ СН'!$I$12+СВЦЭМ!$D$10+'СЕТ СН'!$I$5-'СЕТ СН'!$I$20</f>
        <v>4516.1825973899995</v>
      </c>
      <c r="O140" s="36">
        <f>SUMIFS(СВЦЭМ!$C$39:$C$782,СВЦЭМ!$A$39:$A$782,$A140,СВЦЭМ!$B$39:$B$782,O$119)+'СЕТ СН'!$I$12+СВЦЭМ!$D$10+'СЕТ СН'!$I$5-'СЕТ СН'!$I$20</f>
        <v>4527.7998936999993</v>
      </c>
      <c r="P140" s="36">
        <f>SUMIFS(СВЦЭМ!$C$39:$C$782,СВЦЭМ!$A$39:$A$782,$A140,СВЦЭМ!$B$39:$B$782,P$119)+'СЕТ СН'!$I$12+СВЦЭМ!$D$10+'СЕТ СН'!$I$5-'СЕТ СН'!$I$20</f>
        <v>4542.3466279699996</v>
      </c>
      <c r="Q140" s="36">
        <f>SUMIFS(СВЦЭМ!$C$39:$C$782,СВЦЭМ!$A$39:$A$782,$A140,СВЦЭМ!$B$39:$B$782,Q$119)+'СЕТ СН'!$I$12+СВЦЭМ!$D$10+'СЕТ СН'!$I$5-'СЕТ СН'!$I$20</f>
        <v>4533.6693574499996</v>
      </c>
      <c r="R140" s="36">
        <f>SUMIFS(СВЦЭМ!$C$39:$C$782,СВЦЭМ!$A$39:$A$782,$A140,СВЦЭМ!$B$39:$B$782,R$119)+'СЕТ СН'!$I$12+СВЦЭМ!$D$10+'СЕТ СН'!$I$5-'СЕТ СН'!$I$20</f>
        <v>4519.6922042200003</v>
      </c>
      <c r="S140" s="36">
        <f>SUMIFS(СВЦЭМ!$C$39:$C$782,СВЦЭМ!$A$39:$A$782,$A140,СВЦЭМ!$B$39:$B$782,S$119)+'СЕТ СН'!$I$12+СВЦЭМ!$D$10+'СЕТ СН'!$I$5-'СЕТ СН'!$I$20</f>
        <v>4486.7022186100003</v>
      </c>
      <c r="T140" s="36">
        <f>SUMIFS(СВЦЭМ!$C$39:$C$782,СВЦЭМ!$A$39:$A$782,$A140,СВЦЭМ!$B$39:$B$782,T$119)+'СЕТ СН'!$I$12+СВЦЭМ!$D$10+'СЕТ СН'!$I$5-'СЕТ СН'!$I$20</f>
        <v>4462.8288473299999</v>
      </c>
      <c r="U140" s="36">
        <f>SUMIFS(СВЦЭМ!$C$39:$C$782,СВЦЭМ!$A$39:$A$782,$A140,СВЦЭМ!$B$39:$B$782,U$119)+'СЕТ СН'!$I$12+СВЦЭМ!$D$10+'СЕТ СН'!$I$5-'СЕТ СН'!$I$20</f>
        <v>4466.55484411</v>
      </c>
      <c r="V140" s="36">
        <f>SUMIFS(СВЦЭМ!$C$39:$C$782,СВЦЭМ!$A$39:$A$782,$A140,СВЦЭМ!$B$39:$B$782,V$119)+'СЕТ СН'!$I$12+СВЦЭМ!$D$10+'СЕТ СН'!$I$5-'СЕТ СН'!$I$20</f>
        <v>4500.7569833699999</v>
      </c>
      <c r="W140" s="36">
        <f>SUMIFS(СВЦЭМ!$C$39:$C$782,СВЦЭМ!$A$39:$A$782,$A140,СВЦЭМ!$B$39:$B$782,W$119)+'СЕТ СН'!$I$12+СВЦЭМ!$D$10+'СЕТ СН'!$I$5-'СЕТ СН'!$I$20</f>
        <v>4510.7519827400001</v>
      </c>
      <c r="X140" s="36">
        <f>SUMIFS(СВЦЭМ!$C$39:$C$782,СВЦЭМ!$A$39:$A$782,$A140,СВЦЭМ!$B$39:$B$782,X$119)+'СЕТ СН'!$I$12+СВЦЭМ!$D$10+'СЕТ СН'!$I$5-'СЕТ СН'!$I$20</f>
        <v>4545.08602419</v>
      </c>
      <c r="Y140" s="36">
        <f>SUMIFS(СВЦЭМ!$C$39:$C$782,СВЦЭМ!$A$39:$A$782,$A140,СВЦЭМ!$B$39:$B$782,Y$119)+'СЕТ СН'!$I$12+СВЦЭМ!$D$10+'СЕТ СН'!$I$5-'СЕТ СН'!$I$20</f>
        <v>4562.3761630499994</v>
      </c>
    </row>
    <row r="141" spans="1:25" ht="15.75" x14ac:dyDescent="0.2">
      <c r="A141" s="35">
        <f t="shared" si="3"/>
        <v>45282</v>
      </c>
      <c r="B141" s="36">
        <f>SUMIFS(СВЦЭМ!$C$39:$C$782,СВЦЭМ!$A$39:$A$782,$A141,СВЦЭМ!$B$39:$B$782,B$119)+'СЕТ СН'!$I$12+СВЦЭМ!$D$10+'СЕТ СН'!$I$5-'СЕТ СН'!$I$20</f>
        <v>4555.2994818199995</v>
      </c>
      <c r="C141" s="36">
        <f>SUMIFS(СВЦЭМ!$C$39:$C$782,СВЦЭМ!$A$39:$A$782,$A141,СВЦЭМ!$B$39:$B$782,C$119)+'СЕТ СН'!$I$12+СВЦЭМ!$D$10+'СЕТ СН'!$I$5-'СЕТ СН'!$I$20</f>
        <v>4610.1186007300003</v>
      </c>
      <c r="D141" s="36">
        <f>SUMIFS(СВЦЭМ!$C$39:$C$782,СВЦЭМ!$A$39:$A$782,$A141,СВЦЭМ!$B$39:$B$782,D$119)+'СЕТ СН'!$I$12+СВЦЭМ!$D$10+'СЕТ СН'!$I$5-'СЕТ СН'!$I$20</f>
        <v>4634.5131964399998</v>
      </c>
      <c r="E141" s="36">
        <f>SUMIFS(СВЦЭМ!$C$39:$C$782,СВЦЭМ!$A$39:$A$782,$A141,СВЦЭМ!$B$39:$B$782,E$119)+'СЕТ СН'!$I$12+СВЦЭМ!$D$10+'СЕТ СН'!$I$5-'СЕТ СН'!$I$20</f>
        <v>4759.2764446900001</v>
      </c>
      <c r="F141" s="36">
        <f>SUMIFS(СВЦЭМ!$C$39:$C$782,СВЦЭМ!$A$39:$A$782,$A141,СВЦЭМ!$B$39:$B$782,F$119)+'СЕТ СН'!$I$12+СВЦЭМ!$D$10+'СЕТ СН'!$I$5-'СЕТ СН'!$I$20</f>
        <v>4759.9067599</v>
      </c>
      <c r="G141" s="36">
        <f>SUMIFS(СВЦЭМ!$C$39:$C$782,СВЦЭМ!$A$39:$A$782,$A141,СВЦЭМ!$B$39:$B$782,G$119)+'СЕТ СН'!$I$12+СВЦЭМ!$D$10+'СЕТ СН'!$I$5-'СЕТ СН'!$I$20</f>
        <v>4750.7012542899993</v>
      </c>
      <c r="H141" s="36">
        <f>SUMIFS(СВЦЭМ!$C$39:$C$782,СВЦЭМ!$A$39:$A$782,$A141,СВЦЭМ!$B$39:$B$782,H$119)+'СЕТ СН'!$I$12+СВЦЭМ!$D$10+'СЕТ СН'!$I$5-'СЕТ СН'!$I$20</f>
        <v>4684.9900807100003</v>
      </c>
      <c r="I141" s="36">
        <f>SUMIFS(СВЦЭМ!$C$39:$C$782,СВЦЭМ!$A$39:$A$782,$A141,СВЦЭМ!$B$39:$B$782,I$119)+'СЕТ СН'!$I$12+СВЦЭМ!$D$10+'СЕТ СН'!$I$5-'СЕТ СН'!$I$20</f>
        <v>4622.70146759</v>
      </c>
      <c r="J141" s="36">
        <f>SUMIFS(СВЦЭМ!$C$39:$C$782,СВЦЭМ!$A$39:$A$782,$A141,СВЦЭМ!$B$39:$B$782,J$119)+'СЕТ СН'!$I$12+СВЦЭМ!$D$10+'СЕТ СН'!$I$5-'СЕТ СН'!$I$20</f>
        <v>4580.8168920299995</v>
      </c>
      <c r="K141" s="36">
        <f>SUMIFS(СВЦЭМ!$C$39:$C$782,СВЦЭМ!$A$39:$A$782,$A141,СВЦЭМ!$B$39:$B$782,K$119)+'СЕТ СН'!$I$12+СВЦЭМ!$D$10+'СЕТ СН'!$I$5-'СЕТ СН'!$I$20</f>
        <v>4545.1607742999995</v>
      </c>
      <c r="L141" s="36">
        <f>SUMIFS(СВЦЭМ!$C$39:$C$782,СВЦЭМ!$A$39:$A$782,$A141,СВЦЭМ!$B$39:$B$782,L$119)+'СЕТ СН'!$I$12+СВЦЭМ!$D$10+'СЕТ СН'!$I$5-'СЕТ СН'!$I$20</f>
        <v>4549.5506485200003</v>
      </c>
      <c r="M141" s="36">
        <f>SUMIFS(СВЦЭМ!$C$39:$C$782,СВЦЭМ!$A$39:$A$782,$A141,СВЦЭМ!$B$39:$B$782,M$119)+'СЕТ СН'!$I$12+СВЦЭМ!$D$10+'СЕТ СН'!$I$5-'СЕТ СН'!$I$20</f>
        <v>4557.3821873199995</v>
      </c>
      <c r="N141" s="36">
        <f>SUMIFS(СВЦЭМ!$C$39:$C$782,СВЦЭМ!$A$39:$A$782,$A141,СВЦЭМ!$B$39:$B$782,N$119)+'СЕТ СН'!$I$12+СВЦЭМ!$D$10+'СЕТ СН'!$I$5-'СЕТ СН'!$I$20</f>
        <v>4576.70110286</v>
      </c>
      <c r="O141" s="36">
        <f>SUMIFS(СВЦЭМ!$C$39:$C$782,СВЦЭМ!$A$39:$A$782,$A141,СВЦЭМ!$B$39:$B$782,O$119)+'СЕТ СН'!$I$12+СВЦЭМ!$D$10+'СЕТ СН'!$I$5-'СЕТ СН'!$I$20</f>
        <v>4593.3538074999997</v>
      </c>
      <c r="P141" s="36">
        <f>SUMIFS(СВЦЭМ!$C$39:$C$782,СВЦЭМ!$A$39:$A$782,$A141,СВЦЭМ!$B$39:$B$782,P$119)+'СЕТ СН'!$I$12+СВЦЭМ!$D$10+'СЕТ СН'!$I$5-'СЕТ СН'!$I$20</f>
        <v>4607.4571914600001</v>
      </c>
      <c r="Q141" s="36">
        <f>SUMIFS(СВЦЭМ!$C$39:$C$782,СВЦЭМ!$A$39:$A$782,$A141,СВЦЭМ!$B$39:$B$782,Q$119)+'СЕТ СН'!$I$12+СВЦЭМ!$D$10+'СЕТ СН'!$I$5-'СЕТ СН'!$I$20</f>
        <v>4615.8346991799999</v>
      </c>
      <c r="R141" s="36">
        <f>SUMIFS(СВЦЭМ!$C$39:$C$782,СВЦЭМ!$A$39:$A$782,$A141,СВЦЭМ!$B$39:$B$782,R$119)+'СЕТ СН'!$I$12+СВЦЭМ!$D$10+'СЕТ СН'!$I$5-'СЕТ СН'!$I$20</f>
        <v>4627.1403650299999</v>
      </c>
      <c r="S141" s="36">
        <f>SUMIFS(СВЦЭМ!$C$39:$C$782,СВЦЭМ!$A$39:$A$782,$A141,СВЦЭМ!$B$39:$B$782,S$119)+'СЕТ СН'!$I$12+СВЦЭМ!$D$10+'СЕТ СН'!$I$5-'СЕТ СН'!$I$20</f>
        <v>4596.9773871399993</v>
      </c>
      <c r="T141" s="36">
        <f>SUMIFS(СВЦЭМ!$C$39:$C$782,СВЦЭМ!$A$39:$A$782,$A141,СВЦЭМ!$B$39:$B$782,T$119)+'СЕТ СН'!$I$12+СВЦЭМ!$D$10+'СЕТ СН'!$I$5-'СЕТ СН'!$I$20</f>
        <v>4578.7421947499997</v>
      </c>
      <c r="U141" s="36">
        <f>SUMIFS(СВЦЭМ!$C$39:$C$782,СВЦЭМ!$A$39:$A$782,$A141,СВЦЭМ!$B$39:$B$782,U$119)+'СЕТ СН'!$I$12+СВЦЭМ!$D$10+'СЕТ СН'!$I$5-'СЕТ СН'!$I$20</f>
        <v>4587.4972637499995</v>
      </c>
      <c r="V141" s="36">
        <f>SUMIFS(СВЦЭМ!$C$39:$C$782,СВЦЭМ!$A$39:$A$782,$A141,СВЦЭМ!$B$39:$B$782,V$119)+'СЕТ СН'!$I$12+СВЦЭМ!$D$10+'СЕТ СН'!$I$5-'СЕТ СН'!$I$20</f>
        <v>4602.3359790499999</v>
      </c>
      <c r="W141" s="36">
        <f>SUMIFS(СВЦЭМ!$C$39:$C$782,СВЦЭМ!$A$39:$A$782,$A141,СВЦЭМ!$B$39:$B$782,W$119)+'СЕТ СН'!$I$12+СВЦЭМ!$D$10+'СЕТ СН'!$I$5-'СЕТ СН'!$I$20</f>
        <v>4613.0527135399998</v>
      </c>
      <c r="X141" s="36">
        <f>SUMIFS(СВЦЭМ!$C$39:$C$782,СВЦЭМ!$A$39:$A$782,$A141,СВЦЭМ!$B$39:$B$782,X$119)+'СЕТ СН'!$I$12+СВЦЭМ!$D$10+'СЕТ СН'!$I$5-'СЕТ СН'!$I$20</f>
        <v>4648.2654930899998</v>
      </c>
      <c r="Y141" s="36">
        <f>SUMIFS(СВЦЭМ!$C$39:$C$782,СВЦЭМ!$A$39:$A$782,$A141,СВЦЭМ!$B$39:$B$782,Y$119)+'СЕТ СН'!$I$12+СВЦЭМ!$D$10+'СЕТ СН'!$I$5-'СЕТ СН'!$I$20</f>
        <v>4670.3009357800001</v>
      </c>
    </row>
    <row r="142" spans="1:25" ht="15.75" x14ac:dyDescent="0.2">
      <c r="A142" s="35">
        <f t="shared" si="3"/>
        <v>45283</v>
      </c>
      <c r="B142" s="36">
        <f>SUMIFS(СВЦЭМ!$C$39:$C$782,СВЦЭМ!$A$39:$A$782,$A142,СВЦЭМ!$B$39:$B$782,B$119)+'СЕТ СН'!$I$12+СВЦЭМ!$D$10+'СЕТ СН'!$I$5-'СЕТ СН'!$I$20</f>
        <v>4520.6457773599996</v>
      </c>
      <c r="C142" s="36">
        <f>SUMIFS(СВЦЭМ!$C$39:$C$782,СВЦЭМ!$A$39:$A$782,$A142,СВЦЭМ!$B$39:$B$782,C$119)+'СЕТ СН'!$I$12+СВЦЭМ!$D$10+'СЕТ СН'!$I$5-'СЕТ СН'!$I$20</f>
        <v>4501.0176865599997</v>
      </c>
      <c r="D142" s="36">
        <f>SUMIFS(СВЦЭМ!$C$39:$C$782,СВЦЭМ!$A$39:$A$782,$A142,СВЦЭМ!$B$39:$B$782,D$119)+'СЕТ СН'!$I$12+СВЦЭМ!$D$10+'СЕТ СН'!$I$5-'СЕТ СН'!$I$20</f>
        <v>4536.2785567499996</v>
      </c>
      <c r="E142" s="36">
        <f>SUMIFS(СВЦЭМ!$C$39:$C$782,СВЦЭМ!$A$39:$A$782,$A142,СВЦЭМ!$B$39:$B$782,E$119)+'СЕТ СН'!$I$12+СВЦЭМ!$D$10+'СЕТ СН'!$I$5-'СЕТ СН'!$I$20</f>
        <v>4692.0592952500001</v>
      </c>
      <c r="F142" s="36">
        <f>SUMIFS(СВЦЭМ!$C$39:$C$782,СВЦЭМ!$A$39:$A$782,$A142,СВЦЭМ!$B$39:$B$782,F$119)+'СЕТ СН'!$I$12+СВЦЭМ!$D$10+'СЕТ СН'!$I$5-'СЕТ СН'!$I$20</f>
        <v>4691.52857623</v>
      </c>
      <c r="G142" s="36">
        <f>SUMIFS(СВЦЭМ!$C$39:$C$782,СВЦЭМ!$A$39:$A$782,$A142,СВЦЭМ!$B$39:$B$782,G$119)+'СЕТ СН'!$I$12+СВЦЭМ!$D$10+'СЕТ СН'!$I$5-'СЕТ СН'!$I$20</f>
        <v>4673.2895492600001</v>
      </c>
      <c r="H142" s="36">
        <f>SUMIFS(СВЦЭМ!$C$39:$C$782,СВЦЭМ!$A$39:$A$782,$A142,СВЦЭМ!$B$39:$B$782,H$119)+'СЕТ СН'!$I$12+СВЦЭМ!$D$10+'СЕТ СН'!$I$5-'СЕТ СН'!$I$20</f>
        <v>4654.9106030099992</v>
      </c>
      <c r="I142" s="36">
        <f>SUMIFS(СВЦЭМ!$C$39:$C$782,СВЦЭМ!$A$39:$A$782,$A142,СВЦЭМ!$B$39:$B$782,I$119)+'СЕТ СН'!$I$12+СВЦЭМ!$D$10+'СЕТ СН'!$I$5-'СЕТ СН'!$I$20</f>
        <v>4618.7038571100002</v>
      </c>
      <c r="J142" s="36">
        <f>SUMIFS(СВЦЭМ!$C$39:$C$782,СВЦЭМ!$A$39:$A$782,$A142,СВЦЭМ!$B$39:$B$782,J$119)+'СЕТ СН'!$I$12+СВЦЭМ!$D$10+'СЕТ СН'!$I$5-'СЕТ СН'!$I$20</f>
        <v>4560.6714661599999</v>
      </c>
      <c r="K142" s="36">
        <f>SUMIFS(СВЦЭМ!$C$39:$C$782,СВЦЭМ!$A$39:$A$782,$A142,СВЦЭМ!$B$39:$B$782,K$119)+'СЕТ СН'!$I$12+СВЦЭМ!$D$10+'СЕТ СН'!$I$5-'СЕТ СН'!$I$20</f>
        <v>4521.9397418199997</v>
      </c>
      <c r="L142" s="36">
        <f>SUMIFS(СВЦЭМ!$C$39:$C$782,СВЦЭМ!$A$39:$A$782,$A142,СВЦЭМ!$B$39:$B$782,L$119)+'СЕТ СН'!$I$12+СВЦЭМ!$D$10+'СЕТ СН'!$I$5-'СЕТ СН'!$I$20</f>
        <v>4485.8245671200002</v>
      </c>
      <c r="M142" s="36">
        <f>SUMIFS(СВЦЭМ!$C$39:$C$782,СВЦЭМ!$A$39:$A$782,$A142,СВЦЭМ!$B$39:$B$782,M$119)+'СЕТ СН'!$I$12+СВЦЭМ!$D$10+'СЕТ СН'!$I$5-'СЕТ СН'!$I$20</f>
        <v>4475.7113768199997</v>
      </c>
      <c r="N142" s="36">
        <f>SUMIFS(СВЦЭМ!$C$39:$C$782,СВЦЭМ!$A$39:$A$782,$A142,СВЦЭМ!$B$39:$B$782,N$119)+'СЕТ СН'!$I$12+СВЦЭМ!$D$10+'СЕТ СН'!$I$5-'СЕТ СН'!$I$20</f>
        <v>4466.9796923899994</v>
      </c>
      <c r="O142" s="36">
        <f>SUMIFS(СВЦЭМ!$C$39:$C$782,СВЦЭМ!$A$39:$A$782,$A142,СВЦЭМ!$B$39:$B$782,O$119)+'СЕТ СН'!$I$12+СВЦЭМ!$D$10+'СЕТ СН'!$I$5-'СЕТ СН'!$I$20</f>
        <v>4464.2362690399996</v>
      </c>
      <c r="P142" s="36">
        <f>SUMIFS(СВЦЭМ!$C$39:$C$782,СВЦЭМ!$A$39:$A$782,$A142,СВЦЭМ!$B$39:$B$782,P$119)+'СЕТ СН'!$I$12+СВЦЭМ!$D$10+'СЕТ СН'!$I$5-'СЕТ СН'!$I$20</f>
        <v>4472.3489405800001</v>
      </c>
      <c r="Q142" s="36">
        <f>SUMIFS(СВЦЭМ!$C$39:$C$782,СВЦЭМ!$A$39:$A$782,$A142,СВЦЭМ!$B$39:$B$782,Q$119)+'СЕТ СН'!$I$12+СВЦЭМ!$D$10+'СЕТ СН'!$I$5-'СЕТ СН'!$I$20</f>
        <v>4487.2611126599995</v>
      </c>
      <c r="R142" s="36">
        <f>SUMIFS(СВЦЭМ!$C$39:$C$782,СВЦЭМ!$A$39:$A$782,$A142,СВЦЭМ!$B$39:$B$782,R$119)+'СЕТ СН'!$I$12+СВЦЭМ!$D$10+'СЕТ СН'!$I$5-'СЕТ СН'!$I$20</f>
        <v>4472.9022379099997</v>
      </c>
      <c r="S142" s="36">
        <f>SUMIFS(СВЦЭМ!$C$39:$C$782,СВЦЭМ!$A$39:$A$782,$A142,СВЦЭМ!$B$39:$B$782,S$119)+'СЕТ СН'!$I$12+СВЦЭМ!$D$10+'СЕТ СН'!$I$5-'СЕТ СН'!$I$20</f>
        <v>4441.2189306499995</v>
      </c>
      <c r="T142" s="36">
        <f>SUMIFS(СВЦЭМ!$C$39:$C$782,СВЦЭМ!$A$39:$A$782,$A142,СВЦЭМ!$B$39:$B$782,T$119)+'СЕТ СН'!$I$12+СВЦЭМ!$D$10+'СЕТ СН'!$I$5-'СЕТ СН'!$I$20</f>
        <v>4461.3144793599995</v>
      </c>
      <c r="U142" s="36">
        <f>SUMIFS(СВЦЭМ!$C$39:$C$782,СВЦЭМ!$A$39:$A$782,$A142,СВЦЭМ!$B$39:$B$782,U$119)+'СЕТ СН'!$I$12+СВЦЭМ!$D$10+'СЕТ СН'!$I$5-'СЕТ СН'!$I$20</f>
        <v>4475.1586160500001</v>
      </c>
      <c r="V142" s="36">
        <f>SUMIFS(СВЦЭМ!$C$39:$C$782,СВЦЭМ!$A$39:$A$782,$A142,СВЦЭМ!$B$39:$B$782,V$119)+'СЕТ СН'!$I$12+СВЦЭМ!$D$10+'СЕТ СН'!$I$5-'СЕТ СН'!$I$20</f>
        <v>4487.8073702599995</v>
      </c>
      <c r="W142" s="36">
        <f>SUMIFS(СВЦЭМ!$C$39:$C$782,СВЦЭМ!$A$39:$A$782,$A142,СВЦЭМ!$B$39:$B$782,W$119)+'СЕТ СН'!$I$12+СВЦЭМ!$D$10+'СЕТ СН'!$I$5-'СЕТ СН'!$I$20</f>
        <v>4496.9438606799995</v>
      </c>
      <c r="X142" s="36">
        <f>SUMIFS(СВЦЭМ!$C$39:$C$782,СВЦЭМ!$A$39:$A$782,$A142,СВЦЭМ!$B$39:$B$782,X$119)+'СЕТ СН'!$I$12+СВЦЭМ!$D$10+'СЕТ СН'!$I$5-'СЕТ СН'!$I$20</f>
        <v>4531.7720524399992</v>
      </c>
      <c r="Y142" s="36">
        <f>SUMIFS(СВЦЭМ!$C$39:$C$782,СВЦЭМ!$A$39:$A$782,$A142,СВЦЭМ!$B$39:$B$782,Y$119)+'СЕТ СН'!$I$12+СВЦЭМ!$D$10+'СЕТ СН'!$I$5-'СЕТ СН'!$I$20</f>
        <v>4542.3789233499992</v>
      </c>
    </row>
    <row r="143" spans="1:25" ht="15.75" x14ac:dyDescent="0.2">
      <c r="A143" s="35">
        <f t="shared" si="3"/>
        <v>45284</v>
      </c>
      <c r="B143" s="36">
        <f>SUMIFS(СВЦЭМ!$C$39:$C$782,СВЦЭМ!$A$39:$A$782,$A143,СВЦЭМ!$B$39:$B$782,B$119)+'СЕТ СН'!$I$12+СВЦЭМ!$D$10+'СЕТ СН'!$I$5-'СЕТ СН'!$I$20</f>
        <v>4438.7612076599999</v>
      </c>
      <c r="C143" s="36">
        <f>SUMIFS(СВЦЭМ!$C$39:$C$782,СВЦЭМ!$A$39:$A$782,$A143,СВЦЭМ!$B$39:$B$782,C$119)+'СЕТ СН'!$I$12+СВЦЭМ!$D$10+'СЕТ СН'!$I$5-'СЕТ СН'!$I$20</f>
        <v>4507.0280809599999</v>
      </c>
      <c r="D143" s="36">
        <f>SUMIFS(СВЦЭМ!$C$39:$C$782,СВЦЭМ!$A$39:$A$782,$A143,СВЦЭМ!$B$39:$B$782,D$119)+'СЕТ СН'!$I$12+СВЦЭМ!$D$10+'СЕТ СН'!$I$5-'СЕТ СН'!$I$20</f>
        <v>4562.5485998300001</v>
      </c>
      <c r="E143" s="36">
        <f>SUMIFS(СВЦЭМ!$C$39:$C$782,СВЦЭМ!$A$39:$A$782,$A143,СВЦЭМ!$B$39:$B$782,E$119)+'СЕТ СН'!$I$12+СВЦЭМ!$D$10+'СЕТ СН'!$I$5-'СЕТ СН'!$I$20</f>
        <v>4601.4437595299996</v>
      </c>
      <c r="F143" s="36">
        <f>SUMIFS(СВЦЭМ!$C$39:$C$782,СВЦЭМ!$A$39:$A$782,$A143,СВЦЭМ!$B$39:$B$782,F$119)+'СЕТ СН'!$I$12+СВЦЭМ!$D$10+'СЕТ СН'!$I$5-'СЕТ СН'!$I$20</f>
        <v>4611.7464700499995</v>
      </c>
      <c r="G143" s="36">
        <f>SUMIFS(СВЦЭМ!$C$39:$C$782,СВЦЭМ!$A$39:$A$782,$A143,СВЦЭМ!$B$39:$B$782,G$119)+'СЕТ СН'!$I$12+СВЦЭМ!$D$10+'СЕТ СН'!$I$5-'СЕТ СН'!$I$20</f>
        <v>4591.9409462900003</v>
      </c>
      <c r="H143" s="36">
        <f>SUMIFS(СВЦЭМ!$C$39:$C$782,СВЦЭМ!$A$39:$A$782,$A143,СВЦЭМ!$B$39:$B$782,H$119)+'СЕТ СН'!$I$12+СВЦЭМ!$D$10+'СЕТ СН'!$I$5-'СЕТ СН'!$I$20</f>
        <v>4580.2236899</v>
      </c>
      <c r="I143" s="36">
        <f>SUMIFS(СВЦЭМ!$C$39:$C$782,СВЦЭМ!$A$39:$A$782,$A143,СВЦЭМ!$B$39:$B$782,I$119)+'СЕТ СН'!$I$12+СВЦЭМ!$D$10+'СЕТ СН'!$I$5-'СЕТ СН'!$I$20</f>
        <v>4550.3218529200003</v>
      </c>
      <c r="J143" s="36">
        <f>SUMIFS(СВЦЭМ!$C$39:$C$782,СВЦЭМ!$A$39:$A$782,$A143,СВЦЭМ!$B$39:$B$782,J$119)+'СЕТ СН'!$I$12+СВЦЭМ!$D$10+'СЕТ СН'!$I$5-'СЕТ СН'!$I$20</f>
        <v>4512.2915193700001</v>
      </c>
      <c r="K143" s="36">
        <f>SUMIFS(СВЦЭМ!$C$39:$C$782,СВЦЭМ!$A$39:$A$782,$A143,СВЦЭМ!$B$39:$B$782,K$119)+'СЕТ СН'!$I$12+СВЦЭМ!$D$10+'СЕТ СН'!$I$5-'СЕТ СН'!$I$20</f>
        <v>4494.5602929799998</v>
      </c>
      <c r="L143" s="36">
        <f>SUMIFS(СВЦЭМ!$C$39:$C$782,СВЦЭМ!$A$39:$A$782,$A143,СВЦЭМ!$B$39:$B$782,L$119)+'СЕТ СН'!$I$12+СВЦЭМ!$D$10+'СЕТ СН'!$I$5-'СЕТ СН'!$I$20</f>
        <v>4433.1619239399997</v>
      </c>
      <c r="M143" s="36">
        <f>SUMIFS(СВЦЭМ!$C$39:$C$782,СВЦЭМ!$A$39:$A$782,$A143,СВЦЭМ!$B$39:$B$782,M$119)+'СЕТ СН'!$I$12+СВЦЭМ!$D$10+'СЕТ СН'!$I$5-'СЕТ СН'!$I$20</f>
        <v>4417.9167703099993</v>
      </c>
      <c r="N143" s="36">
        <f>SUMIFS(СВЦЭМ!$C$39:$C$782,СВЦЭМ!$A$39:$A$782,$A143,СВЦЭМ!$B$39:$B$782,N$119)+'СЕТ СН'!$I$12+СВЦЭМ!$D$10+'СЕТ СН'!$I$5-'СЕТ СН'!$I$20</f>
        <v>4427.1136256499994</v>
      </c>
      <c r="O143" s="36">
        <f>SUMIFS(СВЦЭМ!$C$39:$C$782,СВЦЭМ!$A$39:$A$782,$A143,СВЦЭМ!$B$39:$B$782,O$119)+'СЕТ СН'!$I$12+СВЦЭМ!$D$10+'СЕТ СН'!$I$5-'СЕТ СН'!$I$20</f>
        <v>4457.6124313700002</v>
      </c>
      <c r="P143" s="36">
        <f>SUMIFS(СВЦЭМ!$C$39:$C$782,СВЦЭМ!$A$39:$A$782,$A143,СВЦЭМ!$B$39:$B$782,P$119)+'СЕТ СН'!$I$12+СВЦЭМ!$D$10+'СЕТ СН'!$I$5-'СЕТ СН'!$I$20</f>
        <v>4444.6812795699998</v>
      </c>
      <c r="Q143" s="36">
        <f>SUMIFS(СВЦЭМ!$C$39:$C$782,СВЦЭМ!$A$39:$A$782,$A143,СВЦЭМ!$B$39:$B$782,Q$119)+'СЕТ СН'!$I$12+СВЦЭМ!$D$10+'СЕТ СН'!$I$5-'СЕТ СН'!$I$20</f>
        <v>4440.9146873099999</v>
      </c>
      <c r="R143" s="36">
        <f>SUMIFS(СВЦЭМ!$C$39:$C$782,СВЦЭМ!$A$39:$A$782,$A143,СВЦЭМ!$B$39:$B$782,R$119)+'СЕТ СН'!$I$12+СВЦЭМ!$D$10+'СЕТ СН'!$I$5-'СЕТ СН'!$I$20</f>
        <v>4443.0340510899996</v>
      </c>
      <c r="S143" s="36">
        <f>SUMIFS(СВЦЭМ!$C$39:$C$782,СВЦЭМ!$A$39:$A$782,$A143,СВЦЭМ!$B$39:$B$782,S$119)+'СЕТ СН'!$I$12+СВЦЭМ!$D$10+'СЕТ СН'!$I$5-'СЕТ СН'!$I$20</f>
        <v>4426.6665407099999</v>
      </c>
      <c r="T143" s="36">
        <f>SUMIFS(СВЦЭМ!$C$39:$C$782,СВЦЭМ!$A$39:$A$782,$A143,СВЦЭМ!$B$39:$B$782,T$119)+'СЕТ СН'!$I$12+СВЦЭМ!$D$10+'СЕТ СН'!$I$5-'СЕТ СН'!$I$20</f>
        <v>4402.3831318800003</v>
      </c>
      <c r="U143" s="36">
        <f>SUMIFS(СВЦЭМ!$C$39:$C$782,СВЦЭМ!$A$39:$A$782,$A143,СВЦЭМ!$B$39:$B$782,U$119)+'СЕТ СН'!$I$12+СВЦЭМ!$D$10+'СЕТ СН'!$I$5-'СЕТ СН'!$I$20</f>
        <v>4407.9006138499999</v>
      </c>
      <c r="V143" s="36">
        <f>SUMIFS(СВЦЭМ!$C$39:$C$782,СВЦЭМ!$A$39:$A$782,$A143,СВЦЭМ!$B$39:$B$782,V$119)+'СЕТ СН'!$I$12+СВЦЭМ!$D$10+'СЕТ СН'!$I$5-'СЕТ СН'!$I$20</f>
        <v>4433.3146018199996</v>
      </c>
      <c r="W143" s="36">
        <f>SUMIFS(СВЦЭМ!$C$39:$C$782,СВЦЭМ!$A$39:$A$782,$A143,СВЦЭМ!$B$39:$B$782,W$119)+'СЕТ СН'!$I$12+СВЦЭМ!$D$10+'СЕТ СН'!$I$5-'СЕТ СН'!$I$20</f>
        <v>4444.8261170200003</v>
      </c>
      <c r="X143" s="36">
        <f>SUMIFS(СВЦЭМ!$C$39:$C$782,СВЦЭМ!$A$39:$A$782,$A143,СВЦЭМ!$B$39:$B$782,X$119)+'СЕТ СН'!$I$12+СВЦЭМ!$D$10+'СЕТ СН'!$I$5-'СЕТ СН'!$I$20</f>
        <v>4474.68530388</v>
      </c>
      <c r="Y143" s="36">
        <f>SUMIFS(СВЦЭМ!$C$39:$C$782,СВЦЭМ!$A$39:$A$782,$A143,СВЦЭМ!$B$39:$B$782,Y$119)+'СЕТ СН'!$I$12+СВЦЭМ!$D$10+'СЕТ СН'!$I$5-'СЕТ СН'!$I$20</f>
        <v>4487.9293048599993</v>
      </c>
    </row>
    <row r="144" spans="1:25" ht="15.75" x14ac:dyDescent="0.2">
      <c r="A144" s="35">
        <f t="shared" si="3"/>
        <v>45285</v>
      </c>
      <c r="B144" s="36">
        <f>SUMIFS(СВЦЭМ!$C$39:$C$782,СВЦЭМ!$A$39:$A$782,$A144,СВЦЭМ!$B$39:$B$782,B$119)+'СЕТ СН'!$I$12+СВЦЭМ!$D$10+'СЕТ СН'!$I$5-'СЕТ СН'!$I$20</f>
        <v>4561.0884042899997</v>
      </c>
      <c r="C144" s="36">
        <f>SUMIFS(СВЦЭМ!$C$39:$C$782,СВЦЭМ!$A$39:$A$782,$A144,СВЦЭМ!$B$39:$B$782,C$119)+'СЕТ СН'!$I$12+СВЦЭМ!$D$10+'СЕТ СН'!$I$5-'СЕТ СН'!$I$20</f>
        <v>4604.7943483899999</v>
      </c>
      <c r="D144" s="36">
        <f>SUMIFS(СВЦЭМ!$C$39:$C$782,СВЦЭМ!$A$39:$A$782,$A144,СВЦЭМ!$B$39:$B$782,D$119)+'СЕТ СН'!$I$12+СВЦЭМ!$D$10+'СЕТ СН'!$I$5-'СЕТ СН'!$I$20</f>
        <v>4619.9315954599997</v>
      </c>
      <c r="E144" s="36">
        <f>SUMIFS(СВЦЭМ!$C$39:$C$782,СВЦЭМ!$A$39:$A$782,$A144,СВЦЭМ!$B$39:$B$782,E$119)+'СЕТ СН'!$I$12+СВЦЭМ!$D$10+'СЕТ СН'!$I$5-'СЕТ СН'!$I$20</f>
        <v>4628.0429698999997</v>
      </c>
      <c r="F144" s="36">
        <f>SUMIFS(СВЦЭМ!$C$39:$C$782,СВЦЭМ!$A$39:$A$782,$A144,СВЦЭМ!$B$39:$B$782,F$119)+'СЕТ СН'!$I$12+СВЦЭМ!$D$10+'СЕТ СН'!$I$5-'СЕТ СН'!$I$20</f>
        <v>4625.0989902199999</v>
      </c>
      <c r="G144" s="36">
        <f>SUMIFS(СВЦЭМ!$C$39:$C$782,СВЦЭМ!$A$39:$A$782,$A144,СВЦЭМ!$B$39:$B$782,G$119)+'СЕТ СН'!$I$12+СВЦЭМ!$D$10+'СЕТ СН'!$I$5-'СЕТ СН'!$I$20</f>
        <v>4595.5484094699996</v>
      </c>
      <c r="H144" s="36">
        <f>SUMIFS(СВЦЭМ!$C$39:$C$782,СВЦЭМ!$A$39:$A$782,$A144,СВЦЭМ!$B$39:$B$782,H$119)+'СЕТ СН'!$I$12+СВЦЭМ!$D$10+'СЕТ СН'!$I$5-'СЕТ СН'!$I$20</f>
        <v>4565.7416474700003</v>
      </c>
      <c r="I144" s="36">
        <f>SUMIFS(СВЦЭМ!$C$39:$C$782,СВЦЭМ!$A$39:$A$782,$A144,СВЦЭМ!$B$39:$B$782,I$119)+'СЕТ СН'!$I$12+СВЦЭМ!$D$10+'СЕТ СН'!$I$5-'СЕТ СН'!$I$20</f>
        <v>4518.5849795100003</v>
      </c>
      <c r="J144" s="36">
        <f>SUMIFS(СВЦЭМ!$C$39:$C$782,СВЦЭМ!$A$39:$A$782,$A144,СВЦЭМ!$B$39:$B$782,J$119)+'СЕТ СН'!$I$12+СВЦЭМ!$D$10+'СЕТ СН'!$I$5-'СЕТ СН'!$I$20</f>
        <v>4461.5089591400001</v>
      </c>
      <c r="K144" s="36">
        <f>SUMIFS(СВЦЭМ!$C$39:$C$782,СВЦЭМ!$A$39:$A$782,$A144,СВЦЭМ!$B$39:$B$782,K$119)+'СЕТ СН'!$I$12+СВЦЭМ!$D$10+'СЕТ СН'!$I$5-'СЕТ СН'!$I$20</f>
        <v>4428.3703918599995</v>
      </c>
      <c r="L144" s="36">
        <f>SUMIFS(СВЦЭМ!$C$39:$C$782,СВЦЭМ!$A$39:$A$782,$A144,СВЦЭМ!$B$39:$B$782,L$119)+'СЕТ СН'!$I$12+СВЦЭМ!$D$10+'СЕТ СН'!$I$5-'СЕТ СН'!$I$20</f>
        <v>4415.8093134699993</v>
      </c>
      <c r="M144" s="36">
        <f>SUMIFS(СВЦЭМ!$C$39:$C$782,СВЦЭМ!$A$39:$A$782,$A144,СВЦЭМ!$B$39:$B$782,M$119)+'СЕТ СН'!$I$12+СВЦЭМ!$D$10+'СЕТ СН'!$I$5-'СЕТ СН'!$I$20</f>
        <v>4433.4165455299999</v>
      </c>
      <c r="N144" s="36">
        <f>SUMIFS(СВЦЭМ!$C$39:$C$782,СВЦЭМ!$A$39:$A$782,$A144,СВЦЭМ!$B$39:$B$782,N$119)+'СЕТ СН'!$I$12+СВЦЭМ!$D$10+'СЕТ СН'!$I$5-'СЕТ СН'!$I$20</f>
        <v>4429.9621853600001</v>
      </c>
      <c r="O144" s="36">
        <f>SUMIFS(СВЦЭМ!$C$39:$C$782,СВЦЭМ!$A$39:$A$782,$A144,СВЦЭМ!$B$39:$B$782,O$119)+'СЕТ СН'!$I$12+СВЦЭМ!$D$10+'СЕТ СН'!$I$5-'СЕТ СН'!$I$20</f>
        <v>4438.1227667699995</v>
      </c>
      <c r="P144" s="36">
        <f>SUMIFS(СВЦЭМ!$C$39:$C$782,СВЦЭМ!$A$39:$A$782,$A144,СВЦЭМ!$B$39:$B$782,P$119)+'СЕТ СН'!$I$12+СВЦЭМ!$D$10+'СЕТ СН'!$I$5-'СЕТ СН'!$I$20</f>
        <v>4437.5692546199998</v>
      </c>
      <c r="Q144" s="36">
        <f>SUMIFS(СВЦЭМ!$C$39:$C$782,СВЦЭМ!$A$39:$A$782,$A144,СВЦЭМ!$B$39:$B$782,Q$119)+'СЕТ СН'!$I$12+СВЦЭМ!$D$10+'СЕТ СН'!$I$5-'СЕТ СН'!$I$20</f>
        <v>4447.2942447200003</v>
      </c>
      <c r="R144" s="36">
        <f>SUMIFS(СВЦЭМ!$C$39:$C$782,СВЦЭМ!$A$39:$A$782,$A144,СВЦЭМ!$B$39:$B$782,R$119)+'СЕТ СН'!$I$12+СВЦЭМ!$D$10+'СЕТ СН'!$I$5-'СЕТ СН'!$I$20</f>
        <v>4466.3569919000001</v>
      </c>
      <c r="S144" s="36">
        <f>SUMIFS(СВЦЭМ!$C$39:$C$782,СВЦЭМ!$A$39:$A$782,$A144,СВЦЭМ!$B$39:$B$782,S$119)+'СЕТ СН'!$I$12+СВЦЭМ!$D$10+'СЕТ СН'!$I$5-'СЕТ СН'!$I$20</f>
        <v>4436.1715368299992</v>
      </c>
      <c r="T144" s="36">
        <f>SUMIFS(СВЦЭМ!$C$39:$C$782,СВЦЭМ!$A$39:$A$782,$A144,СВЦЭМ!$B$39:$B$782,T$119)+'СЕТ СН'!$I$12+СВЦЭМ!$D$10+'СЕТ СН'!$I$5-'СЕТ СН'!$I$20</f>
        <v>4400.5022143699998</v>
      </c>
      <c r="U144" s="36">
        <f>SUMIFS(СВЦЭМ!$C$39:$C$782,СВЦЭМ!$A$39:$A$782,$A144,СВЦЭМ!$B$39:$B$782,U$119)+'СЕТ СН'!$I$12+СВЦЭМ!$D$10+'СЕТ СН'!$I$5-'СЕТ СН'!$I$20</f>
        <v>4412.4377477500002</v>
      </c>
      <c r="V144" s="36">
        <f>SUMIFS(СВЦЭМ!$C$39:$C$782,СВЦЭМ!$A$39:$A$782,$A144,СВЦЭМ!$B$39:$B$782,V$119)+'СЕТ СН'!$I$12+СВЦЭМ!$D$10+'СЕТ СН'!$I$5-'СЕТ СН'!$I$20</f>
        <v>4435.2435003999999</v>
      </c>
      <c r="W144" s="36">
        <f>SUMIFS(СВЦЭМ!$C$39:$C$782,СВЦЭМ!$A$39:$A$782,$A144,СВЦЭМ!$B$39:$B$782,W$119)+'СЕТ СН'!$I$12+СВЦЭМ!$D$10+'СЕТ СН'!$I$5-'СЕТ СН'!$I$20</f>
        <v>4456.2428586899996</v>
      </c>
      <c r="X144" s="36">
        <f>SUMIFS(СВЦЭМ!$C$39:$C$782,СВЦЭМ!$A$39:$A$782,$A144,СВЦЭМ!$B$39:$B$782,X$119)+'СЕТ СН'!$I$12+СВЦЭМ!$D$10+'СЕТ СН'!$I$5-'СЕТ СН'!$I$20</f>
        <v>4492.6433909799998</v>
      </c>
      <c r="Y144" s="36">
        <f>SUMIFS(СВЦЭМ!$C$39:$C$782,СВЦЭМ!$A$39:$A$782,$A144,СВЦЭМ!$B$39:$B$782,Y$119)+'СЕТ СН'!$I$12+СВЦЭМ!$D$10+'СЕТ СН'!$I$5-'СЕТ СН'!$I$20</f>
        <v>4509.5756999299992</v>
      </c>
    </row>
    <row r="145" spans="1:26" ht="15.75" x14ac:dyDescent="0.2">
      <c r="A145" s="35">
        <f t="shared" si="3"/>
        <v>45286</v>
      </c>
      <c r="B145" s="36">
        <f>SUMIFS(СВЦЭМ!$C$39:$C$782,СВЦЭМ!$A$39:$A$782,$A145,СВЦЭМ!$B$39:$B$782,B$119)+'СЕТ СН'!$I$12+СВЦЭМ!$D$10+'СЕТ СН'!$I$5-'СЕТ СН'!$I$20</f>
        <v>4730.5506965799996</v>
      </c>
      <c r="C145" s="36">
        <f>SUMIFS(СВЦЭМ!$C$39:$C$782,СВЦЭМ!$A$39:$A$782,$A145,СВЦЭМ!$B$39:$B$782,C$119)+'СЕТ СН'!$I$12+СВЦЭМ!$D$10+'СЕТ СН'!$I$5-'СЕТ СН'!$I$20</f>
        <v>4762.4820869300002</v>
      </c>
      <c r="D145" s="36">
        <f>SUMIFS(СВЦЭМ!$C$39:$C$782,СВЦЭМ!$A$39:$A$782,$A145,СВЦЭМ!$B$39:$B$782,D$119)+'СЕТ СН'!$I$12+СВЦЭМ!$D$10+'СЕТ СН'!$I$5-'СЕТ СН'!$I$20</f>
        <v>4769.9667460999999</v>
      </c>
      <c r="E145" s="36">
        <f>SUMIFS(СВЦЭМ!$C$39:$C$782,СВЦЭМ!$A$39:$A$782,$A145,СВЦЭМ!$B$39:$B$782,E$119)+'СЕТ СН'!$I$12+СВЦЭМ!$D$10+'СЕТ СН'!$I$5-'СЕТ СН'!$I$20</f>
        <v>4782.5603218100005</v>
      </c>
      <c r="F145" s="36">
        <f>SUMIFS(СВЦЭМ!$C$39:$C$782,СВЦЭМ!$A$39:$A$782,$A145,СВЦЭМ!$B$39:$B$782,F$119)+'СЕТ СН'!$I$12+СВЦЭМ!$D$10+'СЕТ СН'!$I$5-'СЕТ СН'!$I$20</f>
        <v>4783.6651526299993</v>
      </c>
      <c r="G145" s="36">
        <f>SUMIFS(СВЦЭМ!$C$39:$C$782,СВЦЭМ!$A$39:$A$782,$A145,СВЦЭМ!$B$39:$B$782,G$119)+'СЕТ СН'!$I$12+СВЦЭМ!$D$10+'СЕТ СН'!$I$5-'СЕТ СН'!$I$20</f>
        <v>4757.0971528199998</v>
      </c>
      <c r="H145" s="36">
        <f>SUMIFS(СВЦЭМ!$C$39:$C$782,СВЦЭМ!$A$39:$A$782,$A145,СВЦЭМ!$B$39:$B$782,H$119)+'СЕТ СН'!$I$12+СВЦЭМ!$D$10+'СЕТ СН'!$I$5-'СЕТ СН'!$I$20</f>
        <v>4710.7592255999998</v>
      </c>
      <c r="I145" s="36">
        <f>SUMIFS(СВЦЭМ!$C$39:$C$782,СВЦЭМ!$A$39:$A$782,$A145,СВЦЭМ!$B$39:$B$782,I$119)+'СЕТ СН'!$I$12+СВЦЭМ!$D$10+'СЕТ СН'!$I$5-'СЕТ СН'!$I$20</f>
        <v>4662.4214914799995</v>
      </c>
      <c r="J145" s="36">
        <f>SUMIFS(СВЦЭМ!$C$39:$C$782,СВЦЭМ!$A$39:$A$782,$A145,СВЦЭМ!$B$39:$B$782,J$119)+'СЕТ СН'!$I$12+СВЦЭМ!$D$10+'СЕТ СН'!$I$5-'СЕТ СН'!$I$20</f>
        <v>4611.2648817399995</v>
      </c>
      <c r="K145" s="36">
        <f>SUMIFS(СВЦЭМ!$C$39:$C$782,СВЦЭМ!$A$39:$A$782,$A145,СВЦЭМ!$B$39:$B$782,K$119)+'СЕТ СН'!$I$12+СВЦЭМ!$D$10+'СЕТ СН'!$I$5-'СЕТ СН'!$I$20</f>
        <v>4571.4895141500001</v>
      </c>
      <c r="L145" s="36">
        <f>SUMIFS(СВЦЭМ!$C$39:$C$782,СВЦЭМ!$A$39:$A$782,$A145,СВЦЭМ!$B$39:$B$782,L$119)+'СЕТ СН'!$I$12+СВЦЭМ!$D$10+'СЕТ СН'!$I$5-'СЕТ СН'!$I$20</f>
        <v>4559.7279548899996</v>
      </c>
      <c r="M145" s="36">
        <f>SUMIFS(СВЦЭМ!$C$39:$C$782,СВЦЭМ!$A$39:$A$782,$A145,СВЦЭМ!$B$39:$B$782,M$119)+'СЕТ СН'!$I$12+СВЦЭМ!$D$10+'СЕТ СН'!$I$5-'СЕТ СН'!$I$20</f>
        <v>4571.4760070299999</v>
      </c>
      <c r="N145" s="36">
        <f>SUMIFS(СВЦЭМ!$C$39:$C$782,СВЦЭМ!$A$39:$A$782,$A145,СВЦЭМ!$B$39:$B$782,N$119)+'СЕТ СН'!$I$12+СВЦЭМ!$D$10+'СЕТ СН'!$I$5-'СЕТ СН'!$I$20</f>
        <v>4616.6330690799996</v>
      </c>
      <c r="O145" s="36">
        <f>SUMIFS(СВЦЭМ!$C$39:$C$782,СВЦЭМ!$A$39:$A$782,$A145,СВЦЭМ!$B$39:$B$782,O$119)+'СЕТ СН'!$I$12+СВЦЭМ!$D$10+'СЕТ СН'!$I$5-'СЕТ СН'!$I$20</f>
        <v>4657.7653474599992</v>
      </c>
      <c r="P145" s="36">
        <f>SUMIFS(СВЦЭМ!$C$39:$C$782,СВЦЭМ!$A$39:$A$782,$A145,СВЦЭМ!$B$39:$B$782,P$119)+'СЕТ СН'!$I$12+СВЦЭМ!$D$10+'СЕТ СН'!$I$5-'СЕТ СН'!$I$20</f>
        <v>4684.2436830799998</v>
      </c>
      <c r="Q145" s="36">
        <f>SUMIFS(СВЦЭМ!$C$39:$C$782,СВЦЭМ!$A$39:$A$782,$A145,СВЦЭМ!$B$39:$B$782,Q$119)+'СЕТ СН'!$I$12+СВЦЭМ!$D$10+'СЕТ СН'!$I$5-'СЕТ СН'!$I$20</f>
        <v>4718.10241993</v>
      </c>
      <c r="R145" s="36">
        <f>SUMIFS(СВЦЭМ!$C$39:$C$782,СВЦЭМ!$A$39:$A$782,$A145,СВЦЭМ!$B$39:$B$782,R$119)+'СЕТ СН'!$I$12+СВЦЭМ!$D$10+'СЕТ СН'!$I$5-'СЕТ СН'!$I$20</f>
        <v>4703.0154614699995</v>
      </c>
      <c r="S145" s="36">
        <f>SUMIFS(СВЦЭМ!$C$39:$C$782,СВЦЭМ!$A$39:$A$782,$A145,СВЦЭМ!$B$39:$B$782,S$119)+'СЕТ СН'!$I$12+СВЦЭМ!$D$10+'СЕТ СН'!$I$5-'СЕТ СН'!$I$20</f>
        <v>4650.4344328299994</v>
      </c>
      <c r="T145" s="36">
        <f>SUMIFS(СВЦЭМ!$C$39:$C$782,СВЦЭМ!$A$39:$A$782,$A145,СВЦЭМ!$B$39:$B$782,T$119)+'СЕТ СН'!$I$12+СВЦЭМ!$D$10+'СЕТ СН'!$I$5-'СЕТ СН'!$I$20</f>
        <v>4630.1920567799998</v>
      </c>
      <c r="U145" s="36">
        <f>SUMIFS(СВЦЭМ!$C$39:$C$782,СВЦЭМ!$A$39:$A$782,$A145,СВЦЭМ!$B$39:$B$782,U$119)+'СЕТ СН'!$I$12+СВЦЭМ!$D$10+'СЕТ СН'!$I$5-'СЕТ СН'!$I$20</f>
        <v>4640.3243652499996</v>
      </c>
      <c r="V145" s="36">
        <f>SUMIFS(СВЦЭМ!$C$39:$C$782,СВЦЭМ!$A$39:$A$782,$A145,СВЦЭМ!$B$39:$B$782,V$119)+'СЕТ СН'!$I$12+СВЦЭМ!$D$10+'СЕТ СН'!$I$5-'СЕТ СН'!$I$20</f>
        <v>4666.2187573699994</v>
      </c>
      <c r="W145" s="36">
        <f>SUMIFS(СВЦЭМ!$C$39:$C$782,СВЦЭМ!$A$39:$A$782,$A145,СВЦЭМ!$B$39:$B$782,W$119)+'СЕТ СН'!$I$12+СВЦЭМ!$D$10+'СЕТ СН'!$I$5-'СЕТ СН'!$I$20</f>
        <v>4694.0279497000001</v>
      </c>
      <c r="X145" s="36">
        <f>SUMIFS(СВЦЭМ!$C$39:$C$782,СВЦЭМ!$A$39:$A$782,$A145,СВЦЭМ!$B$39:$B$782,X$119)+'СЕТ СН'!$I$12+СВЦЭМ!$D$10+'СЕТ СН'!$I$5-'СЕТ СН'!$I$20</f>
        <v>4721.8624110700002</v>
      </c>
      <c r="Y145" s="36">
        <f>SUMIFS(СВЦЭМ!$C$39:$C$782,СВЦЭМ!$A$39:$A$782,$A145,СВЦЭМ!$B$39:$B$782,Y$119)+'СЕТ СН'!$I$12+СВЦЭМ!$D$10+'СЕТ СН'!$I$5-'СЕТ СН'!$I$20</f>
        <v>4737.9014287099999</v>
      </c>
    </row>
    <row r="146" spans="1:26" ht="15.75" x14ac:dyDescent="0.2">
      <c r="A146" s="35">
        <f t="shared" si="3"/>
        <v>45287</v>
      </c>
      <c r="B146" s="36">
        <f>SUMIFS(СВЦЭМ!$C$39:$C$782,СВЦЭМ!$A$39:$A$782,$A146,СВЦЭМ!$B$39:$B$782,B$119)+'СЕТ СН'!$I$12+СВЦЭМ!$D$10+'СЕТ СН'!$I$5-'СЕТ СН'!$I$20</f>
        <v>4689.7891731700001</v>
      </c>
      <c r="C146" s="36">
        <f>SUMIFS(СВЦЭМ!$C$39:$C$782,СВЦЭМ!$A$39:$A$782,$A146,СВЦЭМ!$B$39:$B$782,C$119)+'СЕТ СН'!$I$12+СВЦЭМ!$D$10+'СЕТ СН'!$I$5-'СЕТ СН'!$I$20</f>
        <v>4677.7818695699998</v>
      </c>
      <c r="D146" s="36">
        <f>SUMIFS(СВЦЭМ!$C$39:$C$782,СВЦЭМ!$A$39:$A$782,$A146,СВЦЭМ!$B$39:$B$782,D$119)+'СЕТ СН'!$I$12+СВЦЭМ!$D$10+'СЕТ СН'!$I$5-'СЕТ СН'!$I$20</f>
        <v>4681.7397047100003</v>
      </c>
      <c r="E146" s="36">
        <f>SUMIFS(СВЦЭМ!$C$39:$C$782,СВЦЭМ!$A$39:$A$782,$A146,СВЦЭМ!$B$39:$B$782,E$119)+'СЕТ СН'!$I$12+СВЦЭМ!$D$10+'СЕТ СН'!$I$5-'СЕТ СН'!$I$20</f>
        <v>4697.9190687199998</v>
      </c>
      <c r="F146" s="36">
        <f>SUMIFS(СВЦЭМ!$C$39:$C$782,СВЦЭМ!$A$39:$A$782,$A146,СВЦЭМ!$B$39:$B$782,F$119)+'СЕТ СН'!$I$12+СВЦЭМ!$D$10+'СЕТ СН'!$I$5-'СЕТ СН'!$I$20</f>
        <v>4756.8643450199997</v>
      </c>
      <c r="G146" s="36">
        <f>SUMIFS(СВЦЭМ!$C$39:$C$782,СВЦЭМ!$A$39:$A$782,$A146,СВЦЭМ!$B$39:$B$782,G$119)+'СЕТ СН'!$I$12+СВЦЭМ!$D$10+'СЕТ СН'!$I$5-'СЕТ СН'!$I$20</f>
        <v>4751.5215492899997</v>
      </c>
      <c r="H146" s="36">
        <f>SUMIFS(СВЦЭМ!$C$39:$C$782,СВЦЭМ!$A$39:$A$782,$A146,СВЦЭМ!$B$39:$B$782,H$119)+'СЕТ СН'!$I$12+СВЦЭМ!$D$10+'СЕТ СН'!$I$5-'СЕТ СН'!$I$20</f>
        <v>4702.3487351599997</v>
      </c>
      <c r="I146" s="36">
        <f>SUMIFS(СВЦЭМ!$C$39:$C$782,СВЦЭМ!$A$39:$A$782,$A146,СВЦЭМ!$B$39:$B$782,I$119)+'СЕТ СН'!$I$12+СВЦЭМ!$D$10+'СЕТ СН'!$I$5-'СЕТ СН'!$I$20</f>
        <v>4642.6361826800003</v>
      </c>
      <c r="J146" s="36">
        <f>SUMIFS(СВЦЭМ!$C$39:$C$782,СВЦЭМ!$A$39:$A$782,$A146,СВЦЭМ!$B$39:$B$782,J$119)+'СЕТ СН'!$I$12+СВЦЭМ!$D$10+'СЕТ СН'!$I$5-'СЕТ СН'!$I$20</f>
        <v>4626.6010773399994</v>
      </c>
      <c r="K146" s="36">
        <f>SUMIFS(СВЦЭМ!$C$39:$C$782,СВЦЭМ!$A$39:$A$782,$A146,СВЦЭМ!$B$39:$B$782,K$119)+'СЕТ СН'!$I$12+СВЦЭМ!$D$10+'СЕТ СН'!$I$5-'СЕТ СН'!$I$20</f>
        <v>4616.4364020200001</v>
      </c>
      <c r="L146" s="36">
        <f>SUMIFS(СВЦЭМ!$C$39:$C$782,СВЦЭМ!$A$39:$A$782,$A146,СВЦЭМ!$B$39:$B$782,L$119)+'СЕТ СН'!$I$12+СВЦЭМ!$D$10+'СЕТ СН'!$I$5-'СЕТ СН'!$I$20</f>
        <v>4589.7022490399995</v>
      </c>
      <c r="M146" s="36">
        <f>SUMIFS(СВЦЭМ!$C$39:$C$782,СВЦЭМ!$A$39:$A$782,$A146,СВЦЭМ!$B$39:$B$782,M$119)+'СЕТ СН'!$I$12+СВЦЭМ!$D$10+'СЕТ СН'!$I$5-'СЕТ СН'!$I$20</f>
        <v>4593.7886541600001</v>
      </c>
      <c r="N146" s="36">
        <f>SUMIFS(СВЦЭМ!$C$39:$C$782,СВЦЭМ!$A$39:$A$782,$A146,СВЦЭМ!$B$39:$B$782,N$119)+'СЕТ СН'!$I$12+СВЦЭМ!$D$10+'СЕТ СН'!$I$5-'СЕТ СН'!$I$20</f>
        <v>4612.2153633500002</v>
      </c>
      <c r="O146" s="36">
        <f>SUMIFS(СВЦЭМ!$C$39:$C$782,СВЦЭМ!$A$39:$A$782,$A146,СВЦЭМ!$B$39:$B$782,O$119)+'СЕТ СН'!$I$12+СВЦЭМ!$D$10+'СЕТ СН'!$I$5-'СЕТ СН'!$I$20</f>
        <v>4611.8538644199998</v>
      </c>
      <c r="P146" s="36">
        <f>SUMIFS(СВЦЭМ!$C$39:$C$782,СВЦЭМ!$A$39:$A$782,$A146,СВЦЭМ!$B$39:$B$782,P$119)+'СЕТ СН'!$I$12+СВЦЭМ!$D$10+'СЕТ СН'!$I$5-'СЕТ СН'!$I$20</f>
        <v>4614.0795701899997</v>
      </c>
      <c r="Q146" s="36">
        <f>SUMIFS(СВЦЭМ!$C$39:$C$782,СВЦЭМ!$A$39:$A$782,$A146,СВЦЭМ!$B$39:$B$782,Q$119)+'СЕТ СН'!$I$12+СВЦЭМ!$D$10+'СЕТ СН'!$I$5-'СЕТ СН'!$I$20</f>
        <v>4591.9974289700003</v>
      </c>
      <c r="R146" s="36">
        <f>SUMIFS(СВЦЭМ!$C$39:$C$782,СВЦЭМ!$A$39:$A$782,$A146,СВЦЭМ!$B$39:$B$782,R$119)+'СЕТ СН'!$I$12+СВЦЭМ!$D$10+'СЕТ СН'!$I$5-'СЕТ СН'!$I$20</f>
        <v>4592.6442967900002</v>
      </c>
      <c r="S146" s="36">
        <f>SUMIFS(СВЦЭМ!$C$39:$C$782,СВЦЭМ!$A$39:$A$782,$A146,СВЦЭМ!$B$39:$B$782,S$119)+'СЕТ СН'!$I$12+СВЦЭМ!$D$10+'СЕТ СН'!$I$5-'СЕТ СН'!$I$20</f>
        <v>4552.6461454999999</v>
      </c>
      <c r="T146" s="36">
        <f>SUMIFS(СВЦЭМ!$C$39:$C$782,СВЦЭМ!$A$39:$A$782,$A146,СВЦЭМ!$B$39:$B$782,T$119)+'СЕТ СН'!$I$12+СВЦЭМ!$D$10+'СЕТ СН'!$I$5-'СЕТ СН'!$I$20</f>
        <v>4573.7608931199993</v>
      </c>
      <c r="U146" s="36">
        <f>SUMIFS(СВЦЭМ!$C$39:$C$782,СВЦЭМ!$A$39:$A$782,$A146,СВЦЭМ!$B$39:$B$782,U$119)+'СЕТ СН'!$I$12+СВЦЭМ!$D$10+'СЕТ СН'!$I$5-'СЕТ СН'!$I$20</f>
        <v>4580.69907048</v>
      </c>
      <c r="V146" s="36">
        <f>SUMIFS(СВЦЭМ!$C$39:$C$782,СВЦЭМ!$A$39:$A$782,$A146,СВЦЭМ!$B$39:$B$782,V$119)+'СЕТ СН'!$I$12+СВЦЭМ!$D$10+'СЕТ СН'!$I$5-'СЕТ СН'!$I$20</f>
        <v>4604.9144943499996</v>
      </c>
      <c r="W146" s="36">
        <f>SUMIFS(СВЦЭМ!$C$39:$C$782,СВЦЭМ!$A$39:$A$782,$A146,СВЦЭМ!$B$39:$B$782,W$119)+'СЕТ СН'!$I$12+СВЦЭМ!$D$10+'СЕТ СН'!$I$5-'СЕТ СН'!$I$20</f>
        <v>4597.0661764899996</v>
      </c>
      <c r="X146" s="36">
        <f>SUMIFS(СВЦЭМ!$C$39:$C$782,СВЦЭМ!$A$39:$A$782,$A146,СВЦЭМ!$B$39:$B$782,X$119)+'СЕТ СН'!$I$12+СВЦЭМ!$D$10+'СЕТ СН'!$I$5-'СЕТ СН'!$I$20</f>
        <v>4620.8628773999999</v>
      </c>
      <c r="Y146" s="36">
        <f>SUMIFS(СВЦЭМ!$C$39:$C$782,СВЦЭМ!$A$39:$A$782,$A146,СВЦЭМ!$B$39:$B$782,Y$119)+'СЕТ СН'!$I$12+СВЦЭМ!$D$10+'СЕТ СН'!$I$5-'СЕТ СН'!$I$20</f>
        <v>4638.8416037500001</v>
      </c>
    </row>
    <row r="147" spans="1:26" ht="15.75" x14ac:dyDescent="0.2">
      <c r="A147" s="35">
        <f t="shared" si="3"/>
        <v>45288</v>
      </c>
      <c r="B147" s="36">
        <f>SUMIFS(СВЦЭМ!$C$39:$C$782,СВЦЭМ!$A$39:$A$782,$A147,СВЦЭМ!$B$39:$B$782,B$119)+'СЕТ СН'!$I$12+СВЦЭМ!$D$10+'СЕТ СН'!$I$5-'СЕТ СН'!$I$20</f>
        <v>4602.5893242799993</v>
      </c>
      <c r="C147" s="36">
        <f>SUMIFS(СВЦЭМ!$C$39:$C$782,СВЦЭМ!$A$39:$A$782,$A147,СВЦЭМ!$B$39:$B$782,C$119)+'СЕТ СН'!$I$12+СВЦЭМ!$D$10+'СЕТ СН'!$I$5-'СЕТ СН'!$I$20</f>
        <v>4652.5008833499996</v>
      </c>
      <c r="D147" s="36">
        <f>SUMIFS(СВЦЭМ!$C$39:$C$782,СВЦЭМ!$A$39:$A$782,$A147,СВЦЭМ!$B$39:$B$782,D$119)+'СЕТ СН'!$I$12+СВЦЭМ!$D$10+'СЕТ СН'!$I$5-'СЕТ СН'!$I$20</f>
        <v>4669.8361051800002</v>
      </c>
      <c r="E147" s="36">
        <f>SUMIFS(СВЦЭМ!$C$39:$C$782,СВЦЭМ!$A$39:$A$782,$A147,СВЦЭМ!$B$39:$B$782,E$119)+'СЕТ СН'!$I$12+СВЦЭМ!$D$10+'СЕТ СН'!$I$5-'СЕТ СН'!$I$20</f>
        <v>4672.8274259400005</v>
      </c>
      <c r="F147" s="36">
        <f>SUMIFS(СВЦЭМ!$C$39:$C$782,СВЦЭМ!$A$39:$A$782,$A147,СВЦЭМ!$B$39:$B$782,F$119)+'СЕТ СН'!$I$12+СВЦЭМ!$D$10+'СЕТ СН'!$I$5-'СЕТ СН'!$I$20</f>
        <v>4674.1833784499995</v>
      </c>
      <c r="G147" s="36">
        <f>SUMIFS(СВЦЭМ!$C$39:$C$782,СВЦЭМ!$A$39:$A$782,$A147,СВЦЭМ!$B$39:$B$782,G$119)+'СЕТ СН'!$I$12+СВЦЭМ!$D$10+'СЕТ СН'!$I$5-'СЕТ СН'!$I$20</f>
        <v>4669.4487285300002</v>
      </c>
      <c r="H147" s="36">
        <f>SUMIFS(СВЦЭМ!$C$39:$C$782,СВЦЭМ!$A$39:$A$782,$A147,СВЦЭМ!$B$39:$B$782,H$119)+'СЕТ СН'!$I$12+СВЦЭМ!$D$10+'СЕТ СН'!$I$5-'СЕТ СН'!$I$20</f>
        <v>4614.8139584099999</v>
      </c>
      <c r="I147" s="36">
        <f>SUMIFS(СВЦЭМ!$C$39:$C$782,СВЦЭМ!$A$39:$A$782,$A147,СВЦЭМ!$B$39:$B$782,I$119)+'СЕТ СН'!$I$12+СВЦЭМ!$D$10+'СЕТ СН'!$I$5-'СЕТ СН'!$I$20</f>
        <v>4558.4859959999994</v>
      </c>
      <c r="J147" s="36">
        <f>SUMIFS(СВЦЭМ!$C$39:$C$782,СВЦЭМ!$A$39:$A$782,$A147,СВЦЭМ!$B$39:$B$782,J$119)+'СЕТ СН'!$I$12+СВЦЭМ!$D$10+'СЕТ СН'!$I$5-'СЕТ СН'!$I$20</f>
        <v>4531.8002185799996</v>
      </c>
      <c r="K147" s="36">
        <f>SUMIFS(СВЦЭМ!$C$39:$C$782,СВЦЭМ!$A$39:$A$782,$A147,СВЦЭМ!$B$39:$B$782,K$119)+'СЕТ СН'!$I$12+СВЦЭМ!$D$10+'СЕТ СН'!$I$5-'СЕТ СН'!$I$20</f>
        <v>4514.4865550599998</v>
      </c>
      <c r="L147" s="36">
        <f>SUMIFS(СВЦЭМ!$C$39:$C$782,СВЦЭМ!$A$39:$A$782,$A147,СВЦЭМ!$B$39:$B$782,L$119)+'СЕТ СН'!$I$12+СВЦЭМ!$D$10+'СЕТ СН'!$I$5-'СЕТ СН'!$I$20</f>
        <v>4543.0512579299993</v>
      </c>
      <c r="M147" s="36">
        <f>SUMIFS(СВЦЭМ!$C$39:$C$782,СВЦЭМ!$A$39:$A$782,$A147,СВЦЭМ!$B$39:$B$782,M$119)+'СЕТ СН'!$I$12+СВЦЭМ!$D$10+'СЕТ СН'!$I$5-'СЕТ СН'!$I$20</f>
        <v>4568.8362812099995</v>
      </c>
      <c r="N147" s="36">
        <f>SUMIFS(СВЦЭМ!$C$39:$C$782,СВЦЭМ!$A$39:$A$782,$A147,СВЦЭМ!$B$39:$B$782,N$119)+'СЕТ СН'!$I$12+СВЦЭМ!$D$10+'СЕТ СН'!$I$5-'СЕТ СН'!$I$20</f>
        <v>4533.4746206</v>
      </c>
      <c r="O147" s="36">
        <f>SUMIFS(СВЦЭМ!$C$39:$C$782,СВЦЭМ!$A$39:$A$782,$A147,СВЦЭМ!$B$39:$B$782,O$119)+'СЕТ СН'!$I$12+СВЦЭМ!$D$10+'СЕТ СН'!$I$5-'СЕТ СН'!$I$20</f>
        <v>4539.8639161399997</v>
      </c>
      <c r="P147" s="36">
        <f>SUMIFS(СВЦЭМ!$C$39:$C$782,СВЦЭМ!$A$39:$A$782,$A147,СВЦЭМ!$B$39:$B$782,P$119)+'СЕТ СН'!$I$12+СВЦЭМ!$D$10+'СЕТ СН'!$I$5-'СЕТ СН'!$I$20</f>
        <v>4535.3606688500004</v>
      </c>
      <c r="Q147" s="36">
        <f>SUMIFS(СВЦЭМ!$C$39:$C$782,СВЦЭМ!$A$39:$A$782,$A147,СВЦЭМ!$B$39:$B$782,Q$119)+'СЕТ СН'!$I$12+СВЦЭМ!$D$10+'СЕТ СН'!$I$5-'СЕТ СН'!$I$20</f>
        <v>4477.0851547699995</v>
      </c>
      <c r="R147" s="36">
        <f>SUMIFS(СВЦЭМ!$C$39:$C$782,СВЦЭМ!$A$39:$A$782,$A147,СВЦЭМ!$B$39:$B$782,R$119)+'СЕТ СН'!$I$12+СВЦЭМ!$D$10+'СЕТ СН'!$I$5-'СЕТ СН'!$I$20</f>
        <v>4489.2828561299993</v>
      </c>
      <c r="S147" s="36">
        <f>SUMIFS(СВЦЭМ!$C$39:$C$782,СВЦЭМ!$A$39:$A$782,$A147,СВЦЭМ!$B$39:$B$782,S$119)+'СЕТ СН'!$I$12+СВЦЭМ!$D$10+'СЕТ СН'!$I$5-'СЕТ СН'!$I$20</f>
        <v>4518.6034315699999</v>
      </c>
      <c r="T147" s="36">
        <f>SUMIFS(СВЦЭМ!$C$39:$C$782,СВЦЭМ!$A$39:$A$782,$A147,СВЦЭМ!$B$39:$B$782,T$119)+'СЕТ СН'!$I$12+СВЦЭМ!$D$10+'СЕТ СН'!$I$5-'СЕТ СН'!$I$20</f>
        <v>4467.9784845499998</v>
      </c>
      <c r="U147" s="36">
        <f>SUMIFS(СВЦЭМ!$C$39:$C$782,СВЦЭМ!$A$39:$A$782,$A147,СВЦЭМ!$B$39:$B$782,U$119)+'СЕТ СН'!$I$12+СВЦЭМ!$D$10+'СЕТ СН'!$I$5-'СЕТ СН'!$I$20</f>
        <v>4508.9380930400002</v>
      </c>
      <c r="V147" s="36">
        <f>SUMIFS(СВЦЭМ!$C$39:$C$782,СВЦЭМ!$A$39:$A$782,$A147,СВЦЭМ!$B$39:$B$782,V$119)+'СЕТ СН'!$I$12+СВЦЭМ!$D$10+'СЕТ СН'!$I$5-'СЕТ СН'!$I$20</f>
        <v>4511.8198862600002</v>
      </c>
      <c r="W147" s="36">
        <f>SUMIFS(СВЦЭМ!$C$39:$C$782,СВЦЭМ!$A$39:$A$782,$A147,СВЦЭМ!$B$39:$B$782,W$119)+'СЕТ СН'!$I$12+СВЦЭМ!$D$10+'СЕТ СН'!$I$5-'СЕТ СН'!$I$20</f>
        <v>4537.56434128</v>
      </c>
      <c r="X147" s="36">
        <f>SUMIFS(СВЦЭМ!$C$39:$C$782,СВЦЭМ!$A$39:$A$782,$A147,СВЦЭМ!$B$39:$B$782,X$119)+'СЕТ СН'!$I$12+СВЦЭМ!$D$10+'СЕТ СН'!$I$5-'СЕТ СН'!$I$20</f>
        <v>4545.6984977899992</v>
      </c>
      <c r="Y147" s="36">
        <f>SUMIFS(СВЦЭМ!$C$39:$C$782,СВЦЭМ!$A$39:$A$782,$A147,СВЦЭМ!$B$39:$B$782,Y$119)+'СЕТ СН'!$I$12+СВЦЭМ!$D$10+'СЕТ СН'!$I$5-'СЕТ СН'!$I$20</f>
        <v>4583.3134408899996</v>
      </c>
    </row>
    <row r="148" spans="1:26" ht="15.75" x14ac:dyDescent="0.2">
      <c r="A148" s="35">
        <f t="shared" si="3"/>
        <v>45289</v>
      </c>
      <c r="B148" s="36">
        <f>SUMIFS(СВЦЭМ!$C$39:$C$782,СВЦЭМ!$A$39:$A$782,$A148,СВЦЭМ!$B$39:$B$782,B$119)+'СЕТ СН'!$I$12+СВЦЭМ!$D$10+'СЕТ СН'!$I$5-'СЕТ СН'!$I$20</f>
        <v>4705.7135907100001</v>
      </c>
      <c r="C148" s="36">
        <f>SUMIFS(СВЦЭМ!$C$39:$C$782,СВЦЭМ!$A$39:$A$782,$A148,СВЦЭМ!$B$39:$B$782,C$119)+'СЕТ СН'!$I$12+СВЦЭМ!$D$10+'СЕТ СН'!$I$5-'СЕТ СН'!$I$20</f>
        <v>4754.6761817899996</v>
      </c>
      <c r="D148" s="36">
        <f>SUMIFS(СВЦЭМ!$C$39:$C$782,СВЦЭМ!$A$39:$A$782,$A148,СВЦЭМ!$B$39:$B$782,D$119)+'СЕТ СН'!$I$12+СВЦЭМ!$D$10+'СЕТ СН'!$I$5-'СЕТ СН'!$I$20</f>
        <v>4723.58427717</v>
      </c>
      <c r="E148" s="36">
        <f>SUMIFS(СВЦЭМ!$C$39:$C$782,СВЦЭМ!$A$39:$A$782,$A148,СВЦЭМ!$B$39:$B$782,E$119)+'СЕТ СН'!$I$12+СВЦЭМ!$D$10+'СЕТ СН'!$I$5-'СЕТ СН'!$I$20</f>
        <v>4721.4594708499999</v>
      </c>
      <c r="F148" s="36">
        <f>SUMIFS(СВЦЭМ!$C$39:$C$782,СВЦЭМ!$A$39:$A$782,$A148,СВЦЭМ!$B$39:$B$782,F$119)+'СЕТ СН'!$I$12+СВЦЭМ!$D$10+'СЕТ СН'!$I$5-'СЕТ СН'!$I$20</f>
        <v>4722.9576980700003</v>
      </c>
      <c r="G148" s="36">
        <f>SUMIFS(СВЦЭМ!$C$39:$C$782,СВЦЭМ!$A$39:$A$782,$A148,СВЦЭМ!$B$39:$B$782,G$119)+'СЕТ СН'!$I$12+СВЦЭМ!$D$10+'СЕТ СН'!$I$5-'СЕТ СН'!$I$20</f>
        <v>4641.4659253099999</v>
      </c>
      <c r="H148" s="36">
        <f>SUMIFS(СВЦЭМ!$C$39:$C$782,СВЦЭМ!$A$39:$A$782,$A148,СВЦЭМ!$B$39:$B$782,H$119)+'СЕТ СН'!$I$12+СВЦЭМ!$D$10+'СЕТ СН'!$I$5-'СЕТ СН'!$I$20</f>
        <v>4666.6860619599993</v>
      </c>
      <c r="I148" s="36">
        <f>SUMIFS(СВЦЭМ!$C$39:$C$782,СВЦЭМ!$A$39:$A$782,$A148,СВЦЭМ!$B$39:$B$782,I$119)+'СЕТ СН'!$I$12+СВЦЭМ!$D$10+'СЕТ СН'!$I$5-'СЕТ СН'!$I$20</f>
        <v>4633.1968480599999</v>
      </c>
      <c r="J148" s="36">
        <f>SUMIFS(СВЦЭМ!$C$39:$C$782,СВЦЭМ!$A$39:$A$782,$A148,СВЦЭМ!$B$39:$B$782,J$119)+'СЕТ СН'!$I$12+СВЦЭМ!$D$10+'СЕТ СН'!$I$5-'СЕТ СН'!$I$20</f>
        <v>4629.9836008799994</v>
      </c>
      <c r="K148" s="36">
        <f>SUMIFS(СВЦЭМ!$C$39:$C$782,СВЦЭМ!$A$39:$A$782,$A148,СВЦЭМ!$B$39:$B$782,K$119)+'СЕТ СН'!$I$12+СВЦЭМ!$D$10+'СЕТ СН'!$I$5-'СЕТ СН'!$I$20</f>
        <v>4608.4523936999994</v>
      </c>
      <c r="L148" s="36">
        <f>SUMIFS(СВЦЭМ!$C$39:$C$782,СВЦЭМ!$A$39:$A$782,$A148,СВЦЭМ!$B$39:$B$782,L$119)+'СЕТ СН'!$I$12+СВЦЭМ!$D$10+'СЕТ СН'!$I$5-'СЕТ СН'!$I$20</f>
        <v>4619.1460160799998</v>
      </c>
      <c r="M148" s="36">
        <f>SUMIFS(СВЦЭМ!$C$39:$C$782,СВЦЭМ!$A$39:$A$782,$A148,СВЦЭМ!$B$39:$B$782,M$119)+'СЕТ СН'!$I$12+СВЦЭМ!$D$10+'СЕТ СН'!$I$5-'СЕТ СН'!$I$20</f>
        <v>4642.9352153999998</v>
      </c>
      <c r="N148" s="36">
        <f>SUMIFS(СВЦЭМ!$C$39:$C$782,СВЦЭМ!$A$39:$A$782,$A148,СВЦЭМ!$B$39:$B$782,N$119)+'СЕТ СН'!$I$12+СВЦЭМ!$D$10+'СЕТ СН'!$I$5-'СЕТ СН'!$I$20</f>
        <v>4637.4079426999997</v>
      </c>
      <c r="O148" s="36">
        <f>SUMIFS(СВЦЭМ!$C$39:$C$782,СВЦЭМ!$A$39:$A$782,$A148,СВЦЭМ!$B$39:$B$782,O$119)+'СЕТ СН'!$I$12+СВЦЭМ!$D$10+'СЕТ СН'!$I$5-'СЕТ СН'!$I$20</f>
        <v>4625.4087191999997</v>
      </c>
      <c r="P148" s="36">
        <f>SUMIFS(СВЦЭМ!$C$39:$C$782,СВЦЭМ!$A$39:$A$782,$A148,СВЦЭМ!$B$39:$B$782,P$119)+'СЕТ СН'!$I$12+СВЦЭМ!$D$10+'СЕТ СН'!$I$5-'СЕТ СН'!$I$20</f>
        <v>4638.07725028</v>
      </c>
      <c r="Q148" s="36">
        <f>SUMIFS(СВЦЭМ!$C$39:$C$782,СВЦЭМ!$A$39:$A$782,$A148,СВЦЭМ!$B$39:$B$782,Q$119)+'СЕТ СН'!$I$12+СВЦЭМ!$D$10+'СЕТ СН'!$I$5-'СЕТ СН'!$I$20</f>
        <v>4648.7045998799995</v>
      </c>
      <c r="R148" s="36">
        <f>SUMIFS(СВЦЭМ!$C$39:$C$782,СВЦЭМ!$A$39:$A$782,$A148,СВЦЭМ!$B$39:$B$782,R$119)+'СЕТ СН'!$I$12+СВЦЭМ!$D$10+'СЕТ СН'!$I$5-'СЕТ СН'!$I$20</f>
        <v>4644.4386200099998</v>
      </c>
      <c r="S148" s="36">
        <f>SUMIFS(СВЦЭМ!$C$39:$C$782,СВЦЭМ!$A$39:$A$782,$A148,СВЦЭМ!$B$39:$B$782,S$119)+'СЕТ СН'!$I$12+СВЦЭМ!$D$10+'СЕТ СН'!$I$5-'СЕТ СН'!$I$20</f>
        <v>4599.6085057</v>
      </c>
      <c r="T148" s="36">
        <f>SUMIFS(СВЦЭМ!$C$39:$C$782,СВЦЭМ!$A$39:$A$782,$A148,СВЦЭМ!$B$39:$B$782,T$119)+'СЕТ СН'!$I$12+СВЦЭМ!$D$10+'СЕТ СН'!$I$5-'СЕТ СН'!$I$20</f>
        <v>4613.53453988</v>
      </c>
      <c r="U148" s="36">
        <f>SUMIFS(СВЦЭМ!$C$39:$C$782,СВЦЭМ!$A$39:$A$782,$A148,СВЦЭМ!$B$39:$B$782,U$119)+'СЕТ СН'!$I$12+СВЦЭМ!$D$10+'СЕТ СН'!$I$5-'СЕТ СН'!$I$20</f>
        <v>4624.8201039899996</v>
      </c>
      <c r="V148" s="36">
        <f>SUMIFS(СВЦЭМ!$C$39:$C$782,СВЦЭМ!$A$39:$A$782,$A148,СВЦЭМ!$B$39:$B$782,V$119)+'СЕТ СН'!$I$12+СВЦЭМ!$D$10+'СЕТ СН'!$I$5-'СЕТ СН'!$I$20</f>
        <v>4652.8428872200002</v>
      </c>
      <c r="W148" s="36">
        <f>SUMIFS(СВЦЭМ!$C$39:$C$782,СВЦЭМ!$A$39:$A$782,$A148,СВЦЭМ!$B$39:$B$782,W$119)+'СЕТ СН'!$I$12+СВЦЭМ!$D$10+'СЕТ СН'!$I$5-'СЕТ СН'!$I$20</f>
        <v>4653.7962468599999</v>
      </c>
      <c r="X148" s="36">
        <f>SUMIFS(СВЦЭМ!$C$39:$C$782,СВЦЭМ!$A$39:$A$782,$A148,СВЦЭМ!$B$39:$B$782,X$119)+'СЕТ СН'!$I$12+СВЦЭМ!$D$10+'СЕТ СН'!$I$5-'СЕТ СН'!$I$20</f>
        <v>4652.3735104999996</v>
      </c>
      <c r="Y148" s="36">
        <f>SUMIFS(СВЦЭМ!$C$39:$C$782,СВЦЭМ!$A$39:$A$782,$A148,СВЦЭМ!$B$39:$B$782,Y$119)+'СЕТ СН'!$I$12+СВЦЭМ!$D$10+'СЕТ СН'!$I$5-'СЕТ СН'!$I$20</f>
        <v>4706.0116563499996</v>
      </c>
    </row>
    <row r="149" spans="1:26" ht="15.75" x14ac:dyDescent="0.2">
      <c r="A149" s="35">
        <f t="shared" si="3"/>
        <v>45290</v>
      </c>
      <c r="B149" s="36">
        <f>SUMIFS(СВЦЭМ!$C$39:$C$782,СВЦЭМ!$A$39:$A$782,$A149,СВЦЭМ!$B$39:$B$782,B$119)+'СЕТ СН'!$I$12+СВЦЭМ!$D$10+'СЕТ СН'!$I$5-'СЕТ СН'!$I$20</f>
        <v>4795.2807497399999</v>
      </c>
      <c r="C149" s="36">
        <f>SUMIFS(СВЦЭМ!$C$39:$C$782,СВЦЭМ!$A$39:$A$782,$A149,СВЦЭМ!$B$39:$B$782,C$119)+'СЕТ СН'!$I$12+СВЦЭМ!$D$10+'СЕТ СН'!$I$5-'СЕТ СН'!$I$20</f>
        <v>4840.1463509999994</v>
      </c>
      <c r="D149" s="36">
        <f>SUMIFS(СВЦЭМ!$C$39:$C$782,СВЦЭМ!$A$39:$A$782,$A149,СВЦЭМ!$B$39:$B$782,D$119)+'СЕТ СН'!$I$12+СВЦЭМ!$D$10+'СЕТ СН'!$I$5-'СЕТ СН'!$I$20</f>
        <v>4860.0072708799999</v>
      </c>
      <c r="E149" s="36">
        <f>SUMIFS(СВЦЭМ!$C$39:$C$782,СВЦЭМ!$A$39:$A$782,$A149,СВЦЭМ!$B$39:$B$782,E$119)+'СЕТ СН'!$I$12+СВЦЭМ!$D$10+'СЕТ СН'!$I$5-'СЕТ СН'!$I$20</f>
        <v>4857.9036876399996</v>
      </c>
      <c r="F149" s="36">
        <f>SUMIFS(СВЦЭМ!$C$39:$C$782,СВЦЭМ!$A$39:$A$782,$A149,СВЦЭМ!$B$39:$B$782,F$119)+'СЕТ СН'!$I$12+СВЦЭМ!$D$10+'СЕТ СН'!$I$5-'СЕТ СН'!$I$20</f>
        <v>4871.9509707099996</v>
      </c>
      <c r="G149" s="36">
        <f>SUMIFS(СВЦЭМ!$C$39:$C$782,СВЦЭМ!$A$39:$A$782,$A149,СВЦЭМ!$B$39:$B$782,G$119)+'СЕТ СН'!$I$12+СВЦЭМ!$D$10+'СЕТ СН'!$I$5-'СЕТ СН'!$I$20</f>
        <v>4857.3183118399993</v>
      </c>
      <c r="H149" s="36">
        <f>SUMIFS(СВЦЭМ!$C$39:$C$782,СВЦЭМ!$A$39:$A$782,$A149,СВЦЭМ!$B$39:$B$782,H$119)+'СЕТ СН'!$I$12+СВЦЭМ!$D$10+'СЕТ СН'!$I$5-'СЕТ СН'!$I$20</f>
        <v>4847.9294290799999</v>
      </c>
      <c r="I149" s="36">
        <f>SUMIFS(СВЦЭМ!$C$39:$C$782,СВЦЭМ!$A$39:$A$782,$A149,СВЦЭМ!$B$39:$B$782,I$119)+'СЕТ СН'!$I$12+СВЦЭМ!$D$10+'СЕТ СН'!$I$5-'СЕТ СН'!$I$20</f>
        <v>4783.35084947</v>
      </c>
      <c r="J149" s="36">
        <f>SUMIFS(СВЦЭМ!$C$39:$C$782,СВЦЭМ!$A$39:$A$782,$A149,СВЦЭМ!$B$39:$B$782,J$119)+'СЕТ СН'!$I$12+СВЦЭМ!$D$10+'СЕТ СН'!$I$5-'СЕТ СН'!$I$20</f>
        <v>4713.3766389699995</v>
      </c>
      <c r="K149" s="36">
        <f>SUMIFS(СВЦЭМ!$C$39:$C$782,СВЦЭМ!$A$39:$A$782,$A149,СВЦЭМ!$B$39:$B$782,K$119)+'СЕТ СН'!$I$12+СВЦЭМ!$D$10+'СЕТ СН'!$I$5-'СЕТ СН'!$I$20</f>
        <v>4716.6884159199999</v>
      </c>
      <c r="L149" s="36">
        <f>SUMIFS(СВЦЭМ!$C$39:$C$782,СВЦЭМ!$A$39:$A$782,$A149,СВЦЭМ!$B$39:$B$782,L$119)+'СЕТ СН'!$I$12+СВЦЭМ!$D$10+'СЕТ СН'!$I$5-'СЕТ СН'!$I$20</f>
        <v>4704.2677352299997</v>
      </c>
      <c r="M149" s="36">
        <f>SUMIFS(СВЦЭМ!$C$39:$C$782,СВЦЭМ!$A$39:$A$782,$A149,СВЦЭМ!$B$39:$B$782,M$119)+'СЕТ СН'!$I$12+СВЦЭМ!$D$10+'СЕТ СН'!$I$5-'СЕТ СН'!$I$20</f>
        <v>4735.4734679699995</v>
      </c>
      <c r="N149" s="36">
        <f>SUMIFS(СВЦЭМ!$C$39:$C$782,СВЦЭМ!$A$39:$A$782,$A149,СВЦЭМ!$B$39:$B$782,N$119)+'СЕТ СН'!$I$12+СВЦЭМ!$D$10+'СЕТ СН'!$I$5-'СЕТ СН'!$I$20</f>
        <v>4743.5275770499993</v>
      </c>
      <c r="O149" s="36">
        <f>SUMIFS(СВЦЭМ!$C$39:$C$782,СВЦЭМ!$A$39:$A$782,$A149,СВЦЭМ!$B$39:$B$782,O$119)+'СЕТ СН'!$I$12+СВЦЭМ!$D$10+'СЕТ СН'!$I$5-'СЕТ СН'!$I$20</f>
        <v>4757.8388262099998</v>
      </c>
      <c r="P149" s="36">
        <f>SUMIFS(СВЦЭМ!$C$39:$C$782,СВЦЭМ!$A$39:$A$782,$A149,СВЦЭМ!$B$39:$B$782,P$119)+'СЕТ СН'!$I$12+СВЦЭМ!$D$10+'СЕТ СН'!$I$5-'СЕТ СН'!$I$20</f>
        <v>4783.41618569</v>
      </c>
      <c r="Q149" s="36">
        <f>SUMIFS(СВЦЭМ!$C$39:$C$782,СВЦЭМ!$A$39:$A$782,$A149,СВЦЭМ!$B$39:$B$782,Q$119)+'СЕТ СН'!$I$12+СВЦЭМ!$D$10+'СЕТ СН'!$I$5-'СЕТ СН'!$I$20</f>
        <v>4794.22935719</v>
      </c>
      <c r="R149" s="36">
        <f>SUMIFS(СВЦЭМ!$C$39:$C$782,СВЦЭМ!$A$39:$A$782,$A149,СВЦЭМ!$B$39:$B$782,R$119)+'СЕТ СН'!$I$12+СВЦЭМ!$D$10+'СЕТ СН'!$I$5-'СЕТ СН'!$I$20</f>
        <v>4799.8780125100002</v>
      </c>
      <c r="S149" s="36">
        <f>SUMIFS(СВЦЭМ!$C$39:$C$782,СВЦЭМ!$A$39:$A$782,$A149,СВЦЭМ!$B$39:$B$782,S$119)+'СЕТ СН'!$I$12+СВЦЭМ!$D$10+'СЕТ СН'!$I$5-'СЕТ СН'!$I$20</f>
        <v>4776.6386614499997</v>
      </c>
      <c r="T149" s="36">
        <f>SUMIFS(СВЦЭМ!$C$39:$C$782,СВЦЭМ!$A$39:$A$782,$A149,СВЦЭМ!$B$39:$B$782,T$119)+'СЕТ СН'!$I$12+СВЦЭМ!$D$10+'СЕТ СН'!$I$5-'СЕТ СН'!$I$20</f>
        <v>4700.5641187000001</v>
      </c>
      <c r="U149" s="36">
        <f>SUMIFS(СВЦЭМ!$C$39:$C$782,СВЦЭМ!$A$39:$A$782,$A149,СВЦЭМ!$B$39:$B$782,U$119)+'СЕТ СН'!$I$12+СВЦЭМ!$D$10+'СЕТ СН'!$I$5-'СЕТ СН'!$I$20</f>
        <v>4737.1585223799993</v>
      </c>
      <c r="V149" s="36">
        <f>SUMIFS(СВЦЭМ!$C$39:$C$782,СВЦЭМ!$A$39:$A$782,$A149,СВЦЭМ!$B$39:$B$782,V$119)+'СЕТ СН'!$I$12+СВЦЭМ!$D$10+'СЕТ СН'!$I$5-'СЕТ СН'!$I$20</f>
        <v>4746.8114486100003</v>
      </c>
      <c r="W149" s="36">
        <f>SUMIFS(СВЦЭМ!$C$39:$C$782,СВЦЭМ!$A$39:$A$782,$A149,СВЦЭМ!$B$39:$B$782,W$119)+'СЕТ СН'!$I$12+СВЦЭМ!$D$10+'СЕТ СН'!$I$5-'СЕТ СН'!$I$20</f>
        <v>4755.5776020800004</v>
      </c>
      <c r="X149" s="36">
        <f>SUMIFS(СВЦЭМ!$C$39:$C$782,СВЦЭМ!$A$39:$A$782,$A149,СВЦЭМ!$B$39:$B$782,X$119)+'СЕТ СН'!$I$12+СВЦЭМ!$D$10+'СЕТ СН'!$I$5-'СЕТ СН'!$I$20</f>
        <v>4783.9205217899998</v>
      </c>
      <c r="Y149" s="36">
        <f>SUMIFS(СВЦЭМ!$C$39:$C$782,СВЦЭМ!$A$39:$A$782,$A149,СВЦЭМ!$B$39:$B$782,Y$119)+'СЕТ СН'!$I$12+СВЦЭМ!$D$10+'СЕТ СН'!$I$5-'СЕТ СН'!$I$20</f>
        <v>4801.0138535799997</v>
      </c>
    </row>
    <row r="150" spans="1:26" ht="15.75" x14ac:dyDescent="0.2">
      <c r="A150" s="35">
        <f t="shared" si="3"/>
        <v>45291</v>
      </c>
      <c r="B150" s="36">
        <f>SUMIFS(СВЦЭМ!$C$39:$C$782,СВЦЭМ!$A$39:$A$782,$A150,СВЦЭМ!$B$39:$B$782,B$119)+'СЕТ СН'!$I$12+СВЦЭМ!$D$10+'СЕТ СН'!$I$5-'СЕТ СН'!$I$20</f>
        <v>4749.1084487400003</v>
      </c>
      <c r="C150" s="36">
        <f>SUMIFS(СВЦЭМ!$C$39:$C$782,СВЦЭМ!$A$39:$A$782,$A150,СВЦЭМ!$B$39:$B$782,C$119)+'СЕТ СН'!$I$12+СВЦЭМ!$D$10+'СЕТ СН'!$I$5-'СЕТ СН'!$I$20</f>
        <v>4730.5819930199996</v>
      </c>
      <c r="D150" s="36">
        <f>SUMIFS(СВЦЭМ!$C$39:$C$782,СВЦЭМ!$A$39:$A$782,$A150,СВЦЭМ!$B$39:$B$782,D$119)+'СЕТ СН'!$I$12+СВЦЭМ!$D$10+'СЕТ СН'!$I$5-'СЕТ СН'!$I$20</f>
        <v>4752.9501817700002</v>
      </c>
      <c r="E150" s="36">
        <f>SUMIFS(СВЦЭМ!$C$39:$C$782,СВЦЭМ!$A$39:$A$782,$A150,СВЦЭМ!$B$39:$B$782,E$119)+'СЕТ СН'!$I$12+СВЦЭМ!$D$10+'СЕТ СН'!$I$5-'СЕТ СН'!$I$20</f>
        <v>4756.7696535899995</v>
      </c>
      <c r="F150" s="36">
        <f>SUMIFS(СВЦЭМ!$C$39:$C$782,СВЦЭМ!$A$39:$A$782,$A150,СВЦЭМ!$B$39:$B$782,F$119)+'СЕТ СН'!$I$12+СВЦЭМ!$D$10+'СЕТ СН'!$I$5-'СЕТ СН'!$I$20</f>
        <v>4752.1827551699998</v>
      </c>
      <c r="G150" s="36">
        <f>SUMIFS(СВЦЭМ!$C$39:$C$782,СВЦЭМ!$A$39:$A$782,$A150,СВЦЭМ!$B$39:$B$782,G$119)+'СЕТ СН'!$I$12+СВЦЭМ!$D$10+'СЕТ СН'!$I$5-'СЕТ СН'!$I$20</f>
        <v>4704.7317679400003</v>
      </c>
      <c r="H150" s="36">
        <f>SUMIFS(СВЦЭМ!$C$39:$C$782,СВЦЭМ!$A$39:$A$782,$A150,СВЦЭМ!$B$39:$B$782,H$119)+'СЕТ СН'!$I$12+СВЦЭМ!$D$10+'СЕТ СН'!$I$5-'СЕТ СН'!$I$20</f>
        <v>4702.6065959099997</v>
      </c>
      <c r="I150" s="36">
        <f>SUMIFS(СВЦЭМ!$C$39:$C$782,СВЦЭМ!$A$39:$A$782,$A150,СВЦЭМ!$B$39:$B$782,I$119)+'СЕТ СН'!$I$12+СВЦЭМ!$D$10+'СЕТ СН'!$I$5-'СЕТ СН'!$I$20</f>
        <v>4705.4262839200001</v>
      </c>
      <c r="J150" s="36">
        <f>SUMIFS(СВЦЭМ!$C$39:$C$782,СВЦЭМ!$A$39:$A$782,$A150,СВЦЭМ!$B$39:$B$782,J$119)+'СЕТ СН'!$I$12+СВЦЭМ!$D$10+'СЕТ СН'!$I$5-'СЕТ СН'!$I$20</f>
        <v>4676.4270588500003</v>
      </c>
      <c r="K150" s="36">
        <f>SUMIFS(СВЦЭМ!$C$39:$C$782,СВЦЭМ!$A$39:$A$782,$A150,СВЦЭМ!$B$39:$B$782,K$119)+'СЕТ СН'!$I$12+СВЦЭМ!$D$10+'СЕТ СН'!$I$5-'СЕТ СН'!$I$20</f>
        <v>4636.5104660099996</v>
      </c>
      <c r="L150" s="36">
        <f>SUMIFS(СВЦЭМ!$C$39:$C$782,СВЦЭМ!$A$39:$A$782,$A150,СВЦЭМ!$B$39:$B$782,L$119)+'СЕТ СН'!$I$12+СВЦЭМ!$D$10+'СЕТ СН'!$I$5-'СЕТ СН'!$I$20</f>
        <v>4617.1527271899995</v>
      </c>
      <c r="M150" s="36">
        <f>SUMIFS(СВЦЭМ!$C$39:$C$782,СВЦЭМ!$A$39:$A$782,$A150,СВЦЭМ!$B$39:$B$782,M$119)+'СЕТ СН'!$I$12+СВЦЭМ!$D$10+'СЕТ СН'!$I$5-'СЕТ СН'!$I$20</f>
        <v>4602.2934827600002</v>
      </c>
      <c r="N150" s="36">
        <f>SUMIFS(СВЦЭМ!$C$39:$C$782,СВЦЭМ!$A$39:$A$782,$A150,СВЦЭМ!$B$39:$B$782,N$119)+'СЕТ СН'!$I$12+СВЦЭМ!$D$10+'СЕТ СН'!$I$5-'СЕТ СН'!$I$20</f>
        <v>4609.0749450000003</v>
      </c>
      <c r="O150" s="36">
        <f>SUMIFS(СВЦЭМ!$C$39:$C$782,СВЦЭМ!$A$39:$A$782,$A150,СВЦЭМ!$B$39:$B$782,O$119)+'СЕТ СН'!$I$12+СВЦЭМ!$D$10+'СЕТ СН'!$I$5-'СЕТ СН'!$I$20</f>
        <v>4618.8932918499995</v>
      </c>
      <c r="P150" s="36">
        <f>SUMIFS(СВЦЭМ!$C$39:$C$782,СВЦЭМ!$A$39:$A$782,$A150,СВЦЭМ!$B$39:$B$782,P$119)+'СЕТ СН'!$I$12+СВЦЭМ!$D$10+'СЕТ СН'!$I$5-'СЕТ СН'!$I$20</f>
        <v>4646.8350848199998</v>
      </c>
      <c r="Q150" s="36">
        <f>SUMIFS(СВЦЭМ!$C$39:$C$782,СВЦЭМ!$A$39:$A$782,$A150,СВЦЭМ!$B$39:$B$782,Q$119)+'СЕТ СН'!$I$12+СВЦЭМ!$D$10+'СЕТ СН'!$I$5-'СЕТ СН'!$I$20</f>
        <v>4626.3750402699998</v>
      </c>
      <c r="R150" s="36">
        <f>SUMIFS(СВЦЭМ!$C$39:$C$782,СВЦЭМ!$A$39:$A$782,$A150,СВЦЭМ!$B$39:$B$782,R$119)+'СЕТ СН'!$I$12+СВЦЭМ!$D$10+'СЕТ СН'!$I$5-'СЕТ СН'!$I$20</f>
        <v>4642.8213249299997</v>
      </c>
      <c r="S150" s="36">
        <f>SUMIFS(СВЦЭМ!$C$39:$C$782,СВЦЭМ!$A$39:$A$782,$A150,СВЦЭМ!$B$39:$B$782,S$119)+'СЕТ СН'!$I$12+СВЦЭМ!$D$10+'СЕТ СН'!$I$5-'СЕТ СН'!$I$20</f>
        <v>4602.0624046299999</v>
      </c>
      <c r="T150" s="36">
        <f>SUMIFS(СВЦЭМ!$C$39:$C$782,СВЦЭМ!$A$39:$A$782,$A150,СВЦЭМ!$B$39:$B$782,T$119)+'СЕТ СН'!$I$12+СВЦЭМ!$D$10+'СЕТ СН'!$I$5-'СЕТ СН'!$I$20</f>
        <v>4535.7281847300001</v>
      </c>
      <c r="U150" s="36">
        <f>SUMIFS(СВЦЭМ!$C$39:$C$782,СВЦЭМ!$A$39:$A$782,$A150,СВЦЭМ!$B$39:$B$782,U$119)+'СЕТ СН'!$I$12+СВЦЭМ!$D$10+'СЕТ СН'!$I$5-'СЕТ СН'!$I$20</f>
        <v>4513.1136298499996</v>
      </c>
      <c r="V150" s="36">
        <f>SUMIFS(СВЦЭМ!$C$39:$C$782,СВЦЭМ!$A$39:$A$782,$A150,СВЦЭМ!$B$39:$B$782,V$119)+'СЕТ СН'!$I$12+СВЦЭМ!$D$10+'СЕТ СН'!$I$5-'СЕТ СН'!$I$20</f>
        <v>4554.29487238</v>
      </c>
      <c r="W150" s="36">
        <f>SUMIFS(СВЦЭМ!$C$39:$C$782,СВЦЭМ!$A$39:$A$782,$A150,СВЦЭМ!$B$39:$B$782,W$119)+'СЕТ СН'!$I$12+СВЦЭМ!$D$10+'СЕТ СН'!$I$5-'СЕТ СН'!$I$20</f>
        <v>4610.3678979399992</v>
      </c>
      <c r="X150" s="36">
        <f>SUMIFS(СВЦЭМ!$C$39:$C$782,СВЦЭМ!$A$39:$A$782,$A150,СВЦЭМ!$B$39:$B$782,X$119)+'СЕТ СН'!$I$12+СВЦЭМ!$D$10+'СЕТ СН'!$I$5-'СЕТ СН'!$I$20</f>
        <v>4672.7421708500005</v>
      </c>
      <c r="Y150" s="36">
        <f>SUMIFS(СВЦЭМ!$C$39:$C$782,СВЦЭМ!$A$39:$A$782,$A150,СВЦЭМ!$B$39:$B$782,Y$119)+'СЕТ СН'!$I$12+СВЦЭМ!$D$10+'СЕТ СН'!$I$5-'СЕТ СН'!$I$20</f>
        <v>4722.4852849199997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657651.69999999995</v>
      </c>
      <c r="O155" s="143"/>
      <c r="P155" s="142">
        <f>СВЦЭМ!$D$12+'СЕТ СН'!$F$13-'СЕТ СН'!$G$21</f>
        <v>657651.69999999995</v>
      </c>
      <c r="Q155" s="143"/>
      <c r="R155" s="142">
        <f>СВЦЭМ!$D$12+'СЕТ СН'!$F$13-'СЕТ СН'!$H$21</f>
        <v>657651.69999999995</v>
      </c>
      <c r="S155" s="143"/>
      <c r="T155" s="142">
        <f>СВЦЭМ!$D$12+'СЕТ СН'!$F$13-'СЕТ СН'!$I$21</f>
        <v>657651.69999999995</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2023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01.12.2023</v>
      </c>
      <c r="B12" s="36">
        <f>SUMIFS(СВЦЭМ!$C$39:$C$782,СВЦЭМ!$A$39:$A$782,$A12,СВЦЭМ!$B$39:$B$782,B$11)+'СЕТ СН'!$F$12+СВЦЭМ!$D$10+'СЕТ СН'!$F$6-'СЕТ СН'!$F$22</f>
        <v>1896.7810637799998</v>
      </c>
      <c r="C12" s="36">
        <f>SUMIFS(СВЦЭМ!$C$39:$C$782,СВЦЭМ!$A$39:$A$782,$A12,СВЦЭМ!$B$39:$B$782,C$11)+'СЕТ СН'!$F$12+СВЦЭМ!$D$10+'СЕТ СН'!$F$6-'СЕТ СН'!$F$22</f>
        <v>1936.5172781599999</v>
      </c>
      <c r="D12" s="36">
        <f>SUMIFS(СВЦЭМ!$C$39:$C$782,СВЦЭМ!$A$39:$A$782,$A12,СВЦЭМ!$B$39:$B$782,D$11)+'СЕТ СН'!$F$12+СВЦЭМ!$D$10+'СЕТ СН'!$F$6-'СЕТ СН'!$F$22</f>
        <v>1970.2126490999999</v>
      </c>
      <c r="E12" s="36">
        <f>SUMIFS(СВЦЭМ!$C$39:$C$782,СВЦЭМ!$A$39:$A$782,$A12,СВЦЭМ!$B$39:$B$782,E$11)+'СЕТ СН'!$F$12+СВЦЭМ!$D$10+'СЕТ СН'!$F$6-'СЕТ СН'!$F$22</f>
        <v>1974.4633714099998</v>
      </c>
      <c r="F12" s="36">
        <f>SUMIFS(СВЦЭМ!$C$39:$C$782,СВЦЭМ!$A$39:$A$782,$A12,СВЦЭМ!$B$39:$B$782,F$11)+'СЕТ СН'!$F$12+СВЦЭМ!$D$10+'СЕТ СН'!$F$6-'СЕТ СН'!$F$22</f>
        <v>1983.02187783</v>
      </c>
      <c r="G12" s="36">
        <f>SUMIFS(СВЦЭМ!$C$39:$C$782,СВЦЭМ!$A$39:$A$782,$A12,СВЦЭМ!$B$39:$B$782,G$11)+'СЕТ СН'!$F$12+СВЦЭМ!$D$10+'СЕТ СН'!$F$6-'СЕТ СН'!$F$22</f>
        <v>1958.7724037199998</v>
      </c>
      <c r="H12" s="36">
        <f>SUMIFS(СВЦЭМ!$C$39:$C$782,СВЦЭМ!$A$39:$A$782,$A12,СВЦЭМ!$B$39:$B$782,H$11)+'СЕТ СН'!$F$12+СВЦЭМ!$D$10+'СЕТ СН'!$F$6-'СЕТ СН'!$F$22</f>
        <v>1912.3268879099999</v>
      </c>
      <c r="I12" s="36">
        <f>SUMIFS(СВЦЭМ!$C$39:$C$782,СВЦЭМ!$A$39:$A$782,$A12,СВЦЭМ!$B$39:$B$782,I$11)+'СЕТ СН'!$F$12+СВЦЭМ!$D$10+'СЕТ СН'!$F$6-'СЕТ СН'!$F$22</f>
        <v>1865.21010598</v>
      </c>
      <c r="J12" s="36">
        <f>SUMIFS(СВЦЭМ!$C$39:$C$782,СВЦЭМ!$A$39:$A$782,$A12,СВЦЭМ!$B$39:$B$782,J$11)+'СЕТ СН'!$F$12+СВЦЭМ!$D$10+'СЕТ СН'!$F$6-'СЕТ СН'!$F$22</f>
        <v>1815.91532811</v>
      </c>
      <c r="K12" s="36">
        <f>SUMIFS(СВЦЭМ!$C$39:$C$782,СВЦЭМ!$A$39:$A$782,$A12,СВЦЭМ!$B$39:$B$782,K$11)+'СЕТ СН'!$F$12+СВЦЭМ!$D$10+'СЕТ СН'!$F$6-'СЕТ СН'!$F$22</f>
        <v>1798.3922359199998</v>
      </c>
      <c r="L12" s="36">
        <f>SUMIFS(СВЦЭМ!$C$39:$C$782,СВЦЭМ!$A$39:$A$782,$A12,СВЦЭМ!$B$39:$B$782,L$11)+'СЕТ СН'!$F$12+СВЦЭМ!$D$10+'СЕТ СН'!$F$6-'СЕТ СН'!$F$22</f>
        <v>1795.1495331899998</v>
      </c>
      <c r="M12" s="36">
        <f>SUMIFS(СВЦЭМ!$C$39:$C$782,СВЦЭМ!$A$39:$A$782,$A12,СВЦЭМ!$B$39:$B$782,M$11)+'СЕТ СН'!$F$12+СВЦЭМ!$D$10+'СЕТ СН'!$F$6-'СЕТ СН'!$F$22</f>
        <v>1819.16231509</v>
      </c>
      <c r="N12" s="36">
        <f>SUMIFS(СВЦЭМ!$C$39:$C$782,СВЦЭМ!$A$39:$A$782,$A12,СВЦЭМ!$B$39:$B$782,N$11)+'СЕТ СН'!$F$12+СВЦЭМ!$D$10+'СЕТ СН'!$F$6-'СЕТ СН'!$F$22</f>
        <v>1834.3390651899999</v>
      </c>
      <c r="O12" s="36">
        <f>SUMIFS(СВЦЭМ!$C$39:$C$782,СВЦЭМ!$A$39:$A$782,$A12,СВЦЭМ!$B$39:$B$782,O$11)+'СЕТ СН'!$F$12+СВЦЭМ!$D$10+'СЕТ СН'!$F$6-'СЕТ СН'!$F$22</f>
        <v>1838.46060055</v>
      </c>
      <c r="P12" s="36">
        <f>SUMIFS(СВЦЭМ!$C$39:$C$782,СВЦЭМ!$A$39:$A$782,$A12,СВЦЭМ!$B$39:$B$782,P$11)+'СЕТ СН'!$F$12+СВЦЭМ!$D$10+'СЕТ СН'!$F$6-'СЕТ СН'!$F$22</f>
        <v>1851.8912657199999</v>
      </c>
      <c r="Q12" s="36">
        <f>SUMIFS(СВЦЭМ!$C$39:$C$782,СВЦЭМ!$A$39:$A$782,$A12,СВЦЭМ!$B$39:$B$782,Q$11)+'СЕТ СН'!$F$12+СВЦЭМ!$D$10+'СЕТ СН'!$F$6-'СЕТ СН'!$F$22</f>
        <v>1830.4207176</v>
      </c>
      <c r="R12" s="36">
        <f>SUMIFS(СВЦЭМ!$C$39:$C$782,СВЦЭМ!$A$39:$A$782,$A12,СВЦЭМ!$B$39:$B$782,R$11)+'СЕТ СН'!$F$12+СВЦЭМ!$D$10+'СЕТ СН'!$F$6-'СЕТ СН'!$F$22</f>
        <v>1836.3409471699999</v>
      </c>
      <c r="S12" s="36">
        <f>SUMIFS(СВЦЭМ!$C$39:$C$782,СВЦЭМ!$A$39:$A$782,$A12,СВЦЭМ!$B$39:$B$782,S$11)+'СЕТ СН'!$F$12+СВЦЭМ!$D$10+'СЕТ СН'!$F$6-'СЕТ СН'!$F$22</f>
        <v>1801.7852568799999</v>
      </c>
      <c r="T12" s="36">
        <f>SUMIFS(СВЦЭМ!$C$39:$C$782,СВЦЭМ!$A$39:$A$782,$A12,СВЦЭМ!$B$39:$B$782,T$11)+'СЕТ СН'!$F$12+СВЦЭМ!$D$10+'СЕТ СН'!$F$6-'СЕТ СН'!$F$22</f>
        <v>1755.74611252</v>
      </c>
      <c r="U12" s="36">
        <f>SUMIFS(СВЦЭМ!$C$39:$C$782,СВЦЭМ!$A$39:$A$782,$A12,СВЦЭМ!$B$39:$B$782,U$11)+'СЕТ СН'!$F$12+СВЦЭМ!$D$10+'СЕТ СН'!$F$6-'СЕТ СН'!$F$22</f>
        <v>1764.8955509299999</v>
      </c>
      <c r="V12" s="36">
        <f>SUMIFS(СВЦЭМ!$C$39:$C$782,СВЦЭМ!$A$39:$A$782,$A12,СВЦЭМ!$B$39:$B$782,V$11)+'СЕТ СН'!$F$12+СВЦЭМ!$D$10+'СЕТ СН'!$F$6-'СЕТ СН'!$F$22</f>
        <v>1796.7952024899998</v>
      </c>
      <c r="W12" s="36">
        <f>SUMIFS(СВЦЭМ!$C$39:$C$782,СВЦЭМ!$A$39:$A$782,$A12,СВЦЭМ!$B$39:$B$782,W$11)+'СЕТ СН'!$F$12+СВЦЭМ!$D$10+'СЕТ СН'!$F$6-'СЕТ СН'!$F$22</f>
        <v>1811.50044091</v>
      </c>
      <c r="X12" s="36">
        <f>SUMIFS(СВЦЭМ!$C$39:$C$782,СВЦЭМ!$A$39:$A$782,$A12,СВЦЭМ!$B$39:$B$782,X$11)+'СЕТ СН'!$F$12+СВЦЭМ!$D$10+'СЕТ СН'!$F$6-'СЕТ СН'!$F$22</f>
        <v>1814.8930683199999</v>
      </c>
      <c r="Y12" s="36">
        <f>SUMIFS(СВЦЭМ!$C$39:$C$782,СВЦЭМ!$A$39:$A$782,$A12,СВЦЭМ!$B$39:$B$782,Y$11)+'СЕТ СН'!$F$12+СВЦЭМ!$D$10+'СЕТ СН'!$F$6-'СЕТ СН'!$F$22</f>
        <v>1839.6469192299999</v>
      </c>
      <c r="AA12" s="37"/>
    </row>
    <row r="13" spans="1:27" ht="15.75" x14ac:dyDescent="0.2">
      <c r="A13" s="35">
        <f>A12+1</f>
        <v>45262</v>
      </c>
      <c r="B13" s="36">
        <f>SUMIFS(СВЦЭМ!$C$39:$C$782,СВЦЭМ!$A$39:$A$782,$A13,СВЦЭМ!$B$39:$B$782,B$11)+'СЕТ СН'!$F$12+СВЦЭМ!$D$10+'СЕТ СН'!$F$6-'СЕТ СН'!$F$22</f>
        <v>1966.18725236</v>
      </c>
      <c r="C13" s="36">
        <f>SUMIFS(СВЦЭМ!$C$39:$C$782,СВЦЭМ!$A$39:$A$782,$A13,СВЦЭМ!$B$39:$B$782,C$11)+'СЕТ СН'!$F$12+СВЦЭМ!$D$10+'СЕТ СН'!$F$6-'СЕТ СН'!$F$22</f>
        <v>1963.0971217499998</v>
      </c>
      <c r="D13" s="36">
        <f>SUMIFS(СВЦЭМ!$C$39:$C$782,СВЦЭМ!$A$39:$A$782,$A13,СВЦЭМ!$B$39:$B$782,D$11)+'СЕТ СН'!$F$12+СВЦЭМ!$D$10+'СЕТ СН'!$F$6-'СЕТ СН'!$F$22</f>
        <v>1975.53463429</v>
      </c>
      <c r="E13" s="36">
        <f>SUMIFS(СВЦЭМ!$C$39:$C$782,СВЦЭМ!$A$39:$A$782,$A13,СВЦЭМ!$B$39:$B$782,E$11)+'СЕТ СН'!$F$12+СВЦЭМ!$D$10+'СЕТ СН'!$F$6-'СЕТ СН'!$F$22</f>
        <v>1991.6022597599999</v>
      </c>
      <c r="F13" s="36">
        <f>SUMIFS(СВЦЭМ!$C$39:$C$782,СВЦЭМ!$A$39:$A$782,$A13,СВЦЭМ!$B$39:$B$782,F$11)+'СЕТ СН'!$F$12+СВЦЭМ!$D$10+'СЕТ СН'!$F$6-'СЕТ СН'!$F$22</f>
        <v>1998.47660129</v>
      </c>
      <c r="G13" s="36">
        <f>SUMIFS(СВЦЭМ!$C$39:$C$782,СВЦЭМ!$A$39:$A$782,$A13,СВЦЭМ!$B$39:$B$782,G$11)+'СЕТ СН'!$F$12+СВЦЭМ!$D$10+'СЕТ СН'!$F$6-'СЕТ СН'!$F$22</f>
        <v>2001.12118207</v>
      </c>
      <c r="H13" s="36">
        <f>SUMIFS(СВЦЭМ!$C$39:$C$782,СВЦЭМ!$A$39:$A$782,$A13,СВЦЭМ!$B$39:$B$782,H$11)+'СЕТ СН'!$F$12+СВЦЭМ!$D$10+'СЕТ СН'!$F$6-'СЕТ СН'!$F$22</f>
        <v>1997.6074816099999</v>
      </c>
      <c r="I13" s="36">
        <f>SUMIFS(СВЦЭМ!$C$39:$C$782,СВЦЭМ!$A$39:$A$782,$A13,СВЦЭМ!$B$39:$B$782,I$11)+'СЕТ СН'!$F$12+СВЦЭМ!$D$10+'СЕТ СН'!$F$6-'СЕТ СН'!$F$22</f>
        <v>1954.3630294</v>
      </c>
      <c r="J13" s="36">
        <f>SUMIFS(СВЦЭМ!$C$39:$C$782,СВЦЭМ!$A$39:$A$782,$A13,СВЦЭМ!$B$39:$B$782,J$11)+'СЕТ СН'!$F$12+СВЦЭМ!$D$10+'СЕТ СН'!$F$6-'СЕТ СН'!$F$22</f>
        <v>1913.52259499</v>
      </c>
      <c r="K13" s="36">
        <f>SUMIFS(СВЦЭМ!$C$39:$C$782,СВЦЭМ!$A$39:$A$782,$A13,СВЦЭМ!$B$39:$B$782,K$11)+'СЕТ СН'!$F$12+СВЦЭМ!$D$10+'СЕТ СН'!$F$6-'СЕТ СН'!$F$22</f>
        <v>1874.1518033299999</v>
      </c>
      <c r="L13" s="36">
        <f>SUMIFS(СВЦЭМ!$C$39:$C$782,СВЦЭМ!$A$39:$A$782,$A13,СВЦЭМ!$B$39:$B$782,L$11)+'СЕТ СН'!$F$12+СВЦЭМ!$D$10+'СЕТ СН'!$F$6-'СЕТ СН'!$F$22</f>
        <v>1840.5140523699999</v>
      </c>
      <c r="M13" s="36">
        <f>SUMIFS(СВЦЭМ!$C$39:$C$782,СВЦЭМ!$A$39:$A$782,$A13,СВЦЭМ!$B$39:$B$782,M$11)+'СЕТ СН'!$F$12+СВЦЭМ!$D$10+'СЕТ СН'!$F$6-'СЕТ СН'!$F$22</f>
        <v>1832.9399631499998</v>
      </c>
      <c r="N13" s="36">
        <f>SUMIFS(СВЦЭМ!$C$39:$C$782,СВЦЭМ!$A$39:$A$782,$A13,СВЦЭМ!$B$39:$B$782,N$11)+'СЕТ СН'!$F$12+СВЦЭМ!$D$10+'СЕТ СН'!$F$6-'СЕТ СН'!$F$22</f>
        <v>1854.1710631899998</v>
      </c>
      <c r="O13" s="36">
        <f>SUMIFS(СВЦЭМ!$C$39:$C$782,СВЦЭМ!$A$39:$A$782,$A13,СВЦЭМ!$B$39:$B$782,O$11)+'СЕТ СН'!$F$12+СВЦЭМ!$D$10+'СЕТ СН'!$F$6-'СЕТ СН'!$F$22</f>
        <v>1877.84368963</v>
      </c>
      <c r="P13" s="36">
        <f>SUMIFS(СВЦЭМ!$C$39:$C$782,СВЦЭМ!$A$39:$A$782,$A13,СВЦЭМ!$B$39:$B$782,P$11)+'СЕТ СН'!$F$12+СВЦЭМ!$D$10+'СЕТ СН'!$F$6-'СЕТ СН'!$F$22</f>
        <v>1888.08319061</v>
      </c>
      <c r="Q13" s="36">
        <f>SUMIFS(СВЦЭМ!$C$39:$C$782,СВЦЭМ!$A$39:$A$782,$A13,СВЦЭМ!$B$39:$B$782,Q$11)+'СЕТ СН'!$F$12+СВЦЭМ!$D$10+'СЕТ СН'!$F$6-'СЕТ СН'!$F$22</f>
        <v>1895.80713154</v>
      </c>
      <c r="R13" s="36">
        <f>SUMIFS(СВЦЭМ!$C$39:$C$782,СВЦЭМ!$A$39:$A$782,$A13,СВЦЭМ!$B$39:$B$782,R$11)+'СЕТ СН'!$F$12+СВЦЭМ!$D$10+'СЕТ СН'!$F$6-'СЕТ СН'!$F$22</f>
        <v>1872.4461792999998</v>
      </c>
      <c r="S13" s="36">
        <f>SUMIFS(СВЦЭМ!$C$39:$C$782,СВЦЭМ!$A$39:$A$782,$A13,СВЦЭМ!$B$39:$B$782,S$11)+'СЕТ СН'!$F$12+СВЦЭМ!$D$10+'СЕТ СН'!$F$6-'СЕТ СН'!$F$22</f>
        <v>1831.6438563699999</v>
      </c>
      <c r="T13" s="36">
        <f>SUMIFS(СВЦЭМ!$C$39:$C$782,СВЦЭМ!$A$39:$A$782,$A13,СВЦЭМ!$B$39:$B$782,T$11)+'СЕТ СН'!$F$12+СВЦЭМ!$D$10+'СЕТ СН'!$F$6-'СЕТ СН'!$F$22</f>
        <v>1796.06165614</v>
      </c>
      <c r="U13" s="36">
        <f>SUMIFS(СВЦЭМ!$C$39:$C$782,СВЦЭМ!$A$39:$A$782,$A13,СВЦЭМ!$B$39:$B$782,U$11)+'СЕТ СН'!$F$12+СВЦЭМ!$D$10+'СЕТ СН'!$F$6-'СЕТ СН'!$F$22</f>
        <v>1806.50528014</v>
      </c>
      <c r="V13" s="36">
        <f>SUMIFS(СВЦЭМ!$C$39:$C$782,СВЦЭМ!$A$39:$A$782,$A13,СВЦЭМ!$B$39:$B$782,V$11)+'СЕТ СН'!$F$12+СВЦЭМ!$D$10+'СЕТ СН'!$F$6-'СЕТ СН'!$F$22</f>
        <v>1835.41918025</v>
      </c>
      <c r="W13" s="36">
        <f>SUMIFS(СВЦЭМ!$C$39:$C$782,СВЦЭМ!$A$39:$A$782,$A13,СВЦЭМ!$B$39:$B$782,W$11)+'СЕТ СН'!$F$12+СВЦЭМ!$D$10+'СЕТ СН'!$F$6-'СЕТ СН'!$F$22</f>
        <v>1845.0952068399999</v>
      </c>
      <c r="X13" s="36">
        <f>SUMIFS(СВЦЭМ!$C$39:$C$782,СВЦЭМ!$A$39:$A$782,$A13,СВЦЭМ!$B$39:$B$782,X$11)+'СЕТ СН'!$F$12+СВЦЭМ!$D$10+'СЕТ СН'!$F$6-'СЕТ СН'!$F$22</f>
        <v>1881.8942680099999</v>
      </c>
      <c r="Y13" s="36">
        <f>SUMIFS(СВЦЭМ!$C$39:$C$782,СВЦЭМ!$A$39:$A$782,$A13,СВЦЭМ!$B$39:$B$782,Y$11)+'СЕТ СН'!$F$12+СВЦЭМ!$D$10+'СЕТ СН'!$F$6-'СЕТ СН'!$F$22</f>
        <v>1906.93133846</v>
      </c>
    </row>
    <row r="14" spans="1:27" ht="15.75" x14ac:dyDescent="0.2">
      <c r="A14" s="35">
        <f t="shared" ref="A14:A42" si="0">A13+1</f>
        <v>45263</v>
      </c>
      <c r="B14" s="36">
        <f>SUMIFS(СВЦЭМ!$C$39:$C$782,СВЦЭМ!$A$39:$A$782,$A14,СВЦЭМ!$B$39:$B$782,B$11)+'СЕТ СН'!$F$12+СВЦЭМ!$D$10+'СЕТ СН'!$F$6-'СЕТ СН'!$F$22</f>
        <v>1861.4884420399999</v>
      </c>
      <c r="C14" s="36">
        <f>SUMIFS(СВЦЭМ!$C$39:$C$782,СВЦЭМ!$A$39:$A$782,$A14,СВЦЭМ!$B$39:$B$782,C$11)+'СЕТ СН'!$F$12+СВЦЭМ!$D$10+'СЕТ СН'!$F$6-'СЕТ СН'!$F$22</f>
        <v>1911.9734540899999</v>
      </c>
      <c r="D14" s="36">
        <f>SUMIFS(СВЦЭМ!$C$39:$C$782,СВЦЭМ!$A$39:$A$782,$A14,СВЦЭМ!$B$39:$B$782,D$11)+'СЕТ СН'!$F$12+СВЦЭМ!$D$10+'СЕТ СН'!$F$6-'СЕТ СН'!$F$22</f>
        <v>1958.95128374</v>
      </c>
      <c r="E14" s="36">
        <f>SUMIFS(СВЦЭМ!$C$39:$C$782,СВЦЭМ!$A$39:$A$782,$A14,СВЦЭМ!$B$39:$B$782,E$11)+'СЕТ СН'!$F$12+СВЦЭМ!$D$10+'СЕТ СН'!$F$6-'СЕТ СН'!$F$22</f>
        <v>1954.63232178</v>
      </c>
      <c r="F14" s="36">
        <f>SUMIFS(СВЦЭМ!$C$39:$C$782,СВЦЭМ!$A$39:$A$782,$A14,СВЦЭМ!$B$39:$B$782,F$11)+'СЕТ СН'!$F$12+СВЦЭМ!$D$10+'СЕТ СН'!$F$6-'СЕТ СН'!$F$22</f>
        <v>1950.8647271</v>
      </c>
      <c r="G14" s="36">
        <f>SUMIFS(СВЦЭМ!$C$39:$C$782,СВЦЭМ!$A$39:$A$782,$A14,СВЦЭМ!$B$39:$B$782,G$11)+'СЕТ СН'!$F$12+СВЦЭМ!$D$10+'СЕТ СН'!$F$6-'СЕТ СН'!$F$22</f>
        <v>1961.1885015599998</v>
      </c>
      <c r="H14" s="36">
        <f>SUMIFS(СВЦЭМ!$C$39:$C$782,СВЦЭМ!$A$39:$A$782,$A14,СВЦЭМ!$B$39:$B$782,H$11)+'СЕТ СН'!$F$12+СВЦЭМ!$D$10+'СЕТ СН'!$F$6-'СЕТ СН'!$F$22</f>
        <v>1948.1324531299999</v>
      </c>
      <c r="I14" s="36">
        <f>SUMIFS(СВЦЭМ!$C$39:$C$782,СВЦЭМ!$A$39:$A$782,$A14,СВЦЭМ!$B$39:$B$782,I$11)+'СЕТ СН'!$F$12+СВЦЭМ!$D$10+'СЕТ СН'!$F$6-'СЕТ СН'!$F$22</f>
        <v>1954.5539501999999</v>
      </c>
      <c r="J14" s="36">
        <f>SUMIFS(СВЦЭМ!$C$39:$C$782,СВЦЭМ!$A$39:$A$782,$A14,СВЦЭМ!$B$39:$B$782,J$11)+'СЕТ СН'!$F$12+СВЦЭМ!$D$10+'СЕТ СН'!$F$6-'СЕТ СН'!$F$22</f>
        <v>1918.1263655399998</v>
      </c>
      <c r="K14" s="36">
        <f>SUMIFS(СВЦЭМ!$C$39:$C$782,СВЦЭМ!$A$39:$A$782,$A14,СВЦЭМ!$B$39:$B$782,K$11)+'СЕТ СН'!$F$12+СВЦЭМ!$D$10+'СЕТ СН'!$F$6-'СЕТ СН'!$F$22</f>
        <v>1881.10505266</v>
      </c>
      <c r="L14" s="36">
        <f>SUMIFS(СВЦЭМ!$C$39:$C$782,СВЦЭМ!$A$39:$A$782,$A14,СВЦЭМ!$B$39:$B$782,L$11)+'СЕТ СН'!$F$12+СВЦЭМ!$D$10+'СЕТ СН'!$F$6-'СЕТ СН'!$F$22</f>
        <v>1839.5790477799999</v>
      </c>
      <c r="M14" s="36">
        <f>SUMIFS(СВЦЭМ!$C$39:$C$782,СВЦЭМ!$A$39:$A$782,$A14,СВЦЭМ!$B$39:$B$782,M$11)+'СЕТ СН'!$F$12+СВЦЭМ!$D$10+'СЕТ СН'!$F$6-'СЕТ СН'!$F$22</f>
        <v>1837.63365277</v>
      </c>
      <c r="N14" s="36">
        <f>SUMIFS(СВЦЭМ!$C$39:$C$782,СВЦЭМ!$A$39:$A$782,$A14,СВЦЭМ!$B$39:$B$782,N$11)+'СЕТ СН'!$F$12+СВЦЭМ!$D$10+'СЕТ СН'!$F$6-'СЕТ СН'!$F$22</f>
        <v>1853.6160874499999</v>
      </c>
      <c r="O14" s="36">
        <f>SUMIFS(СВЦЭМ!$C$39:$C$782,СВЦЭМ!$A$39:$A$782,$A14,СВЦЭМ!$B$39:$B$782,O$11)+'СЕТ СН'!$F$12+СВЦЭМ!$D$10+'СЕТ СН'!$F$6-'СЕТ СН'!$F$22</f>
        <v>1875.2764383699998</v>
      </c>
      <c r="P14" s="36">
        <f>SUMIFS(СВЦЭМ!$C$39:$C$782,СВЦЭМ!$A$39:$A$782,$A14,СВЦЭМ!$B$39:$B$782,P$11)+'СЕТ СН'!$F$12+СВЦЭМ!$D$10+'СЕТ СН'!$F$6-'СЕТ СН'!$F$22</f>
        <v>1879.2023927399998</v>
      </c>
      <c r="Q14" s="36">
        <f>SUMIFS(СВЦЭМ!$C$39:$C$782,СВЦЭМ!$A$39:$A$782,$A14,СВЦЭМ!$B$39:$B$782,Q$11)+'СЕТ СН'!$F$12+СВЦЭМ!$D$10+'СЕТ СН'!$F$6-'СЕТ СН'!$F$22</f>
        <v>1889.6023827199999</v>
      </c>
      <c r="R14" s="36">
        <f>SUMIFS(СВЦЭМ!$C$39:$C$782,СВЦЭМ!$A$39:$A$782,$A14,СВЦЭМ!$B$39:$B$782,R$11)+'СЕТ СН'!$F$12+СВЦЭМ!$D$10+'СЕТ СН'!$F$6-'СЕТ СН'!$F$22</f>
        <v>1871.3849531599999</v>
      </c>
      <c r="S14" s="36">
        <f>SUMIFS(СВЦЭМ!$C$39:$C$782,СВЦЭМ!$A$39:$A$782,$A14,СВЦЭМ!$B$39:$B$782,S$11)+'СЕТ СН'!$F$12+СВЦЭМ!$D$10+'СЕТ СН'!$F$6-'СЕТ СН'!$F$22</f>
        <v>1819.3443880699999</v>
      </c>
      <c r="T14" s="36">
        <f>SUMIFS(СВЦЭМ!$C$39:$C$782,СВЦЭМ!$A$39:$A$782,$A14,СВЦЭМ!$B$39:$B$782,T$11)+'СЕТ СН'!$F$12+СВЦЭМ!$D$10+'СЕТ СН'!$F$6-'СЕТ СН'!$F$22</f>
        <v>1772.2265705799998</v>
      </c>
      <c r="U14" s="36">
        <f>SUMIFS(СВЦЭМ!$C$39:$C$782,СВЦЭМ!$A$39:$A$782,$A14,СВЦЭМ!$B$39:$B$782,U$11)+'СЕТ СН'!$F$12+СВЦЭМ!$D$10+'СЕТ СН'!$F$6-'СЕТ СН'!$F$22</f>
        <v>1784.23404123</v>
      </c>
      <c r="V14" s="36">
        <f>SUMIFS(СВЦЭМ!$C$39:$C$782,СВЦЭМ!$A$39:$A$782,$A14,СВЦЭМ!$B$39:$B$782,V$11)+'СЕТ СН'!$F$12+СВЦЭМ!$D$10+'СЕТ СН'!$F$6-'СЕТ СН'!$F$22</f>
        <v>1812.9899025899999</v>
      </c>
      <c r="W14" s="36">
        <f>SUMIFS(СВЦЭМ!$C$39:$C$782,СВЦЭМ!$A$39:$A$782,$A14,СВЦЭМ!$B$39:$B$782,W$11)+'СЕТ СН'!$F$12+СВЦЭМ!$D$10+'СЕТ СН'!$F$6-'СЕТ СН'!$F$22</f>
        <v>1823.1739500199999</v>
      </c>
      <c r="X14" s="36">
        <f>SUMIFS(СВЦЭМ!$C$39:$C$782,СВЦЭМ!$A$39:$A$782,$A14,СВЦЭМ!$B$39:$B$782,X$11)+'СЕТ СН'!$F$12+СВЦЭМ!$D$10+'СЕТ СН'!$F$6-'СЕТ СН'!$F$22</f>
        <v>1854.8561764699998</v>
      </c>
      <c r="Y14" s="36">
        <f>SUMIFS(СВЦЭМ!$C$39:$C$782,СВЦЭМ!$A$39:$A$782,$A14,СВЦЭМ!$B$39:$B$782,Y$11)+'СЕТ СН'!$F$12+СВЦЭМ!$D$10+'СЕТ СН'!$F$6-'СЕТ СН'!$F$22</f>
        <v>1906.02271107</v>
      </c>
    </row>
    <row r="15" spans="1:27" ht="15.75" x14ac:dyDescent="0.2">
      <c r="A15" s="35">
        <f t="shared" si="0"/>
        <v>45264</v>
      </c>
      <c r="B15" s="36">
        <f>SUMIFS(СВЦЭМ!$C$39:$C$782,СВЦЭМ!$A$39:$A$782,$A15,СВЦЭМ!$B$39:$B$782,B$11)+'СЕТ СН'!$F$12+СВЦЭМ!$D$10+'СЕТ СН'!$F$6-'СЕТ СН'!$F$22</f>
        <v>1894.75457938</v>
      </c>
      <c r="C15" s="36">
        <f>SUMIFS(СВЦЭМ!$C$39:$C$782,СВЦЭМ!$A$39:$A$782,$A15,СВЦЭМ!$B$39:$B$782,C$11)+'СЕТ СН'!$F$12+СВЦЭМ!$D$10+'СЕТ СН'!$F$6-'СЕТ СН'!$F$22</f>
        <v>1938.49913786</v>
      </c>
      <c r="D15" s="36">
        <f>SUMIFS(СВЦЭМ!$C$39:$C$782,СВЦЭМ!$A$39:$A$782,$A15,СВЦЭМ!$B$39:$B$782,D$11)+'СЕТ СН'!$F$12+СВЦЭМ!$D$10+'СЕТ СН'!$F$6-'СЕТ СН'!$F$22</f>
        <v>1934.14217603</v>
      </c>
      <c r="E15" s="36">
        <f>SUMIFS(СВЦЭМ!$C$39:$C$782,СВЦЭМ!$A$39:$A$782,$A15,СВЦЭМ!$B$39:$B$782,E$11)+'СЕТ СН'!$F$12+СВЦЭМ!$D$10+'СЕТ СН'!$F$6-'СЕТ СН'!$F$22</f>
        <v>1935.1414617299999</v>
      </c>
      <c r="F15" s="36">
        <f>SUMIFS(СВЦЭМ!$C$39:$C$782,СВЦЭМ!$A$39:$A$782,$A15,СВЦЭМ!$B$39:$B$782,F$11)+'СЕТ СН'!$F$12+СВЦЭМ!$D$10+'СЕТ СН'!$F$6-'СЕТ СН'!$F$22</f>
        <v>1938.3959373099999</v>
      </c>
      <c r="G15" s="36">
        <f>SUMIFS(СВЦЭМ!$C$39:$C$782,СВЦЭМ!$A$39:$A$782,$A15,СВЦЭМ!$B$39:$B$782,G$11)+'СЕТ СН'!$F$12+СВЦЭМ!$D$10+'СЕТ СН'!$F$6-'СЕТ СН'!$F$22</f>
        <v>1926.6243734299999</v>
      </c>
      <c r="H15" s="36">
        <f>SUMIFS(СВЦЭМ!$C$39:$C$782,СВЦЭМ!$A$39:$A$782,$A15,СВЦЭМ!$B$39:$B$782,H$11)+'СЕТ СН'!$F$12+СВЦЭМ!$D$10+'СЕТ СН'!$F$6-'СЕТ СН'!$F$22</f>
        <v>1895.13369455</v>
      </c>
      <c r="I15" s="36">
        <f>SUMIFS(СВЦЭМ!$C$39:$C$782,СВЦЭМ!$A$39:$A$782,$A15,СВЦЭМ!$B$39:$B$782,I$11)+'СЕТ СН'!$F$12+СВЦЭМ!$D$10+'СЕТ СН'!$F$6-'СЕТ СН'!$F$22</f>
        <v>1821.03374033</v>
      </c>
      <c r="J15" s="36">
        <f>SUMIFS(СВЦЭМ!$C$39:$C$782,СВЦЭМ!$A$39:$A$782,$A15,СВЦЭМ!$B$39:$B$782,J$11)+'СЕТ СН'!$F$12+СВЦЭМ!$D$10+'СЕТ СН'!$F$6-'СЕТ СН'!$F$22</f>
        <v>1800.03994453</v>
      </c>
      <c r="K15" s="36">
        <f>SUMIFS(СВЦЭМ!$C$39:$C$782,СВЦЭМ!$A$39:$A$782,$A15,СВЦЭМ!$B$39:$B$782,K$11)+'СЕТ СН'!$F$12+СВЦЭМ!$D$10+'СЕТ СН'!$F$6-'СЕТ СН'!$F$22</f>
        <v>1786.00692908</v>
      </c>
      <c r="L15" s="36">
        <f>SUMIFS(СВЦЭМ!$C$39:$C$782,СВЦЭМ!$A$39:$A$782,$A15,СВЦЭМ!$B$39:$B$782,L$11)+'СЕТ СН'!$F$12+СВЦЭМ!$D$10+'СЕТ СН'!$F$6-'СЕТ СН'!$F$22</f>
        <v>1781.63536303</v>
      </c>
      <c r="M15" s="36">
        <f>SUMIFS(СВЦЭМ!$C$39:$C$782,СВЦЭМ!$A$39:$A$782,$A15,СВЦЭМ!$B$39:$B$782,M$11)+'СЕТ СН'!$F$12+СВЦЭМ!$D$10+'СЕТ СН'!$F$6-'СЕТ СН'!$F$22</f>
        <v>1790.01924717</v>
      </c>
      <c r="N15" s="36">
        <f>SUMIFS(СВЦЭМ!$C$39:$C$782,СВЦЭМ!$A$39:$A$782,$A15,СВЦЭМ!$B$39:$B$782,N$11)+'СЕТ СН'!$F$12+СВЦЭМ!$D$10+'СЕТ СН'!$F$6-'СЕТ СН'!$F$22</f>
        <v>1803.0221368799998</v>
      </c>
      <c r="O15" s="36">
        <f>SUMIFS(СВЦЭМ!$C$39:$C$782,СВЦЭМ!$A$39:$A$782,$A15,СВЦЭМ!$B$39:$B$782,O$11)+'СЕТ СН'!$F$12+СВЦЭМ!$D$10+'СЕТ СН'!$F$6-'СЕТ СН'!$F$22</f>
        <v>1812.1003667999998</v>
      </c>
      <c r="P15" s="36">
        <f>SUMIFS(СВЦЭМ!$C$39:$C$782,СВЦЭМ!$A$39:$A$782,$A15,СВЦЭМ!$B$39:$B$782,P$11)+'СЕТ СН'!$F$12+СВЦЭМ!$D$10+'СЕТ СН'!$F$6-'СЕТ СН'!$F$22</f>
        <v>1824.58355781</v>
      </c>
      <c r="Q15" s="36">
        <f>SUMIFS(СВЦЭМ!$C$39:$C$782,СВЦЭМ!$A$39:$A$782,$A15,СВЦЭМ!$B$39:$B$782,Q$11)+'СЕТ СН'!$F$12+СВЦЭМ!$D$10+'СЕТ СН'!$F$6-'СЕТ СН'!$F$22</f>
        <v>1827.88365701</v>
      </c>
      <c r="R15" s="36">
        <f>SUMIFS(СВЦЭМ!$C$39:$C$782,СВЦЭМ!$A$39:$A$782,$A15,СВЦЭМ!$B$39:$B$782,R$11)+'СЕТ СН'!$F$12+СВЦЭМ!$D$10+'СЕТ СН'!$F$6-'СЕТ СН'!$F$22</f>
        <v>1815.4349619999998</v>
      </c>
      <c r="S15" s="36">
        <f>SUMIFS(СВЦЭМ!$C$39:$C$782,СВЦЭМ!$A$39:$A$782,$A15,СВЦЭМ!$B$39:$B$782,S$11)+'СЕТ СН'!$F$12+СВЦЭМ!$D$10+'СЕТ СН'!$F$6-'СЕТ СН'!$F$22</f>
        <v>1773.1264411999998</v>
      </c>
      <c r="T15" s="36">
        <f>SUMIFS(СВЦЭМ!$C$39:$C$782,СВЦЭМ!$A$39:$A$782,$A15,СВЦЭМ!$B$39:$B$782,T$11)+'СЕТ СН'!$F$12+СВЦЭМ!$D$10+'СЕТ СН'!$F$6-'СЕТ СН'!$F$22</f>
        <v>1747.9007042999999</v>
      </c>
      <c r="U15" s="36">
        <f>SUMIFS(СВЦЭМ!$C$39:$C$782,СВЦЭМ!$A$39:$A$782,$A15,СВЦЭМ!$B$39:$B$782,U$11)+'СЕТ СН'!$F$12+СВЦЭМ!$D$10+'СЕТ СН'!$F$6-'СЕТ СН'!$F$22</f>
        <v>1763.5655239999999</v>
      </c>
      <c r="V15" s="36">
        <f>SUMIFS(СВЦЭМ!$C$39:$C$782,СВЦЭМ!$A$39:$A$782,$A15,СВЦЭМ!$B$39:$B$782,V$11)+'СЕТ СН'!$F$12+СВЦЭМ!$D$10+'СЕТ СН'!$F$6-'СЕТ СН'!$F$22</f>
        <v>1785.3114205299999</v>
      </c>
      <c r="W15" s="36">
        <f>SUMIFS(СВЦЭМ!$C$39:$C$782,СВЦЭМ!$A$39:$A$782,$A15,СВЦЭМ!$B$39:$B$782,W$11)+'СЕТ СН'!$F$12+СВЦЭМ!$D$10+'СЕТ СН'!$F$6-'СЕТ СН'!$F$22</f>
        <v>1795.71817844</v>
      </c>
      <c r="X15" s="36">
        <f>SUMIFS(СВЦЭМ!$C$39:$C$782,СВЦЭМ!$A$39:$A$782,$A15,СВЦЭМ!$B$39:$B$782,X$11)+'СЕТ СН'!$F$12+СВЦЭМ!$D$10+'СЕТ СН'!$F$6-'СЕТ СН'!$F$22</f>
        <v>1837.7428156799999</v>
      </c>
      <c r="Y15" s="36">
        <f>SUMIFS(СВЦЭМ!$C$39:$C$782,СВЦЭМ!$A$39:$A$782,$A15,СВЦЭМ!$B$39:$B$782,Y$11)+'СЕТ СН'!$F$12+СВЦЭМ!$D$10+'СЕТ СН'!$F$6-'СЕТ СН'!$F$22</f>
        <v>1856.9921455699998</v>
      </c>
    </row>
    <row r="16" spans="1:27" ht="15.75" x14ac:dyDescent="0.2">
      <c r="A16" s="35">
        <f t="shared" si="0"/>
        <v>45265</v>
      </c>
      <c r="B16" s="36">
        <f>SUMIFS(СВЦЭМ!$C$39:$C$782,СВЦЭМ!$A$39:$A$782,$A16,СВЦЭМ!$B$39:$B$782,B$11)+'СЕТ СН'!$F$12+СВЦЭМ!$D$10+'СЕТ СН'!$F$6-'СЕТ СН'!$F$22</f>
        <v>1994.0972076799999</v>
      </c>
      <c r="C16" s="36">
        <f>SUMIFS(СВЦЭМ!$C$39:$C$782,СВЦЭМ!$A$39:$A$782,$A16,СВЦЭМ!$B$39:$B$782,C$11)+'СЕТ СН'!$F$12+СВЦЭМ!$D$10+'СЕТ СН'!$F$6-'СЕТ СН'!$F$22</f>
        <v>2017.44284844</v>
      </c>
      <c r="D16" s="36">
        <f>SUMIFS(СВЦЭМ!$C$39:$C$782,СВЦЭМ!$A$39:$A$782,$A16,СВЦЭМ!$B$39:$B$782,D$11)+'СЕТ СН'!$F$12+СВЦЭМ!$D$10+'СЕТ СН'!$F$6-'СЕТ СН'!$F$22</f>
        <v>2057.7693484500001</v>
      </c>
      <c r="E16" s="36">
        <f>SUMIFS(СВЦЭМ!$C$39:$C$782,СВЦЭМ!$A$39:$A$782,$A16,СВЦЭМ!$B$39:$B$782,E$11)+'СЕТ СН'!$F$12+СВЦЭМ!$D$10+'СЕТ СН'!$F$6-'СЕТ СН'!$F$22</f>
        <v>2023.0600507699999</v>
      </c>
      <c r="F16" s="36">
        <f>SUMIFS(СВЦЭМ!$C$39:$C$782,СВЦЭМ!$A$39:$A$782,$A16,СВЦЭМ!$B$39:$B$782,F$11)+'СЕТ СН'!$F$12+СВЦЭМ!$D$10+'СЕТ СН'!$F$6-'СЕТ СН'!$F$22</f>
        <v>2018.19509526</v>
      </c>
      <c r="G16" s="36">
        <f>SUMIFS(СВЦЭМ!$C$39:$C$782,СВЦЭМ!$A$39:$A$782,$A16,СВЦЭМ!$B$39:$B$782,G$11)+'СЕТ СН'!$F$12+СВЦЭМ!$D$10+'СЕТ СН'!$F$6-'СЕТ СН'!$F$22</f>
        <v>2015.59289201</v>
      </c>
      <c r="H16" s="36">
        <f>SUMIFS(СВЦЭМ!$C$39:$C$782,СВЦЭМ!$A$39:$A$782,$A16,СВЦЭМ!$B$39:$B$782,H$11)+'СЕТ СН'!$F$12+СВЦЭМ!$D$10+'СЕТ СН'!$F$6-'СЕТ СН'!$F$22</f>
        <v>1970.8326184099999</v>
      </c>
      <c r="I16" s="36">
        <f>SUMIFS(СВЦЭМ!$C$39:$C$782,СВЦЭМ!$A$39:$A$782,$A16,СВЦЭМ!$B$39:$B$782,I$11)+'СЕТ СН'!$F$12+СВЦЭМ!$D$10+'СЕТ СН'!$F$6-'СЕТ СН'!$F$22</f>
        <v>1925.3200080099998</v>
      </c>
      <c r="J16" s="36">
        <f>SUMIFS(СВЦЭМ!$C$39:$C$782,СВЦЭМ!$A$39:$A$782,$A16,СВЦЭМ!$B$39:$B$782,J$11)+'СЕТ СН'!$F$12+СВЦЭМ!$D$10+'СЕТ СН'!$F$6-'СЕТ СН'!$F$22</f>
        <v>1882.16528006</v>
      </c>
      <c r="K16" s="36">
        <f>SUMIFS(СВЦЭМ!$C$39:$C$782,СВЦЭМ!$A$39:$A$782,$A16,СВЦЭМ!$B$39:$B$782,K$11)+'СЕТ СН'!$F$12+СВЦЭМ!$D$10+'СЕТ СН'!$F$6-'СЕТ СН'!$F$22</f>
        <v>1873.4238563599999</v>
      </c>
      <c r="L16" s="36">
        <f>SUMIFS(СВЦЭМ!$C$39:$C$782,СВЦЭМ!$A$39:$A$782,$A16,СВЦЭМ!$B$39:$B$782,L$11)+'СЕТ СН'!$F$12+СВЦЭМ!$D$10+'СЕТ СН'!$F$6-'СЕТ СН'!$F$22</f>
        <v>1914.7346066499999</v>
      </c>
      <c r="M16" s="36">
        <f>SUMIFS(СВЦЭМ!$C$39:$C$782,СВЦЭМ!$A$39:$A$782,$A16,СВЦЭМ!$B$39:$B$782,M$11)+'СЕТ СН'!$F$12+СВЦЭМ!$D$10+'СЕТ СН'!$F$6-'СЕТ СН'!$F$22</f>
        <v>1983.2802592599999</v>
      </c>
      <c r="N16" s="36">
        <f>SUMIFS(СВЦЭМ!$C$39:$C$782,СВЦЭМ!$A$39:$A$782,$A16,СВЦЭМ!$B$39:$B$782,N$11)+'СЕТ СН'!$F$12+СВЦЭМ!$D$10+'СЕТ СН'!$F$6-'СЕТ СН'!$F$22</f>
        <v>1998.2589987399999</v>
      </c>
      <c r="O16" s="36">
        <f>SUMIFS(СВЦЭМ!$C$39:$C$782,СВЦЭМ!$A$39:$A$782,$A16,СВЦЭМ!$B$39:$B$782,O$11)+'СЕТ СН'!$F$12+СВЦЭМ!$D$10+'СЕТ СН'!$F$6-'СЕТ СН'!$F$22</f>
        <v>1996.8874261899998</v>
      </c>
      <c r="P16" s="36">
        <f>SUMIFS(СВЦЭМ!$C$39:$C$782,СВЦЭМ!$A$39:$A$782,$A16,СВЦЭМ!$B$39:$B$782,P$11)+'СЕТ СН'!$F$12+СВЦЭМ!$D$10+'СЕТ СН'!$F$6-'СЕТ СН'!$F$22</f>
        <v>1996.22947497</v>
      </c>
      <c r="Q16" s="36">
        <f>SUMIFS(СВЦЭМ!$C$39:$C$782,СВЦЭМ!$A$39:$A$782,$A16,СВЦЭМ!$B$39:$B$782,Q$11)+'СЕТ СН'!$F$12+СВЦЭМ!$D$10+'СЕТ СН'!$F$6-'СЕТ СН'!$F$22</f>
        <v>1991.1926818099998</v>
      </c>
      <c r="R16" s="36">
        <f>SUMIFS(СВЦЭМ!$C$39:$C$782,СВЦЭМ!$A$39:$A$782,$A16,СВЦЭМ!$B$39:$B$782,R$11)+'СЕТ СН'!$F$12+СВЦЭМ!$D$10+'СЕТ СН'!$F$6-'СЕТ СН'!$F$22</f>
        <v>1943.0637325</v>
      </c>
      <c r="S16" s="36">
        <f>SUMIFS(СВЦЭМ!$C$39:$C$782,СВЦЭМ!$A$39:$A$782,$A16,СВЦЭМ!$B$39:$B$782,S$11)+'СЕТ СН'!$F$12+СВЦЭМ!$D$10+'СЕТ СН'!$F$6-'СЕТ СН'!$F$22</f>
        <v>1882.71471391</v>
      </c>
      <c r="T16" s="36">
        <f>SUMIFS(СВЦЭМ!$C$39:$C$782,СВЦЭМ!$A$39:$A$782,$A16,СВЦЭМ!$B$39:$B$782,T$11)+'СЕТ СН'!$F$12+СВЦЭМ!$D$10+'СЕТ СН'!$F$6-'СЕТ СН'!$F$22</f>
        <v>1856.0306527499999</v>
      </c>
      <c r="U16" s="36">
        <f>SUMIFS(СВЦЭМ!$C$39:$C$782,СВЦЭМ!$A$39:$A$782,$A16,СВЦЭМ!$B$39:$B$782,U$11)+'СЕТ СН'!$F$12+СВЦЭМ!$D$10+'СЕТ СН'!$F$6-'СЕТ СН'!$F$22</f>
        <v>1870.0491595799999</v>
      </c>
      <c r="V16" s="36">
        <f>SUMIFS(СВЦЭМ!$C$39:$C$782,СВЦЭМ!$A$39:$A$782,$A16,СВЦЭМ!$B$39:$B$782,V$11)+'СЕТ СН'!$F$12+СВЦЭМ!$D$10+'СЕТ СН'!$F$6-'СЕТ СН'!$F$22</f>
        <v>1908.9912122599999</v>
      </c>
      <c r="W16" s="36">
        <f>SUMIFS(СВЦЭМ!$C$39:$C$782,СВЦЭМ!$A$39:$A$782,$A16,СВЦЭМ!$B$39:$B$782,W$11)+'СЕТ СН'!$F$12+СВЦЭМ!$D$10+'СЕТ СН'!$F$6-'СЕТ СН'!$F$22</f>
        <v>1912.5930433999999</v>
      </c>
      <c r="X16" s="36">
        <f>SUMIFS(СВЦЭМ!$C$39:$C$782,СВЦЭМ!$A$39:$A$782,$A16,СВЦЭМ!$B$39:$B$782,X$11)+'СЕТ СН'!$F$12+СВЦЭМ!$D$10+'СЕТ СН'!$F$6-'СЕТ СН'!$F$22</f>
        <v>1936.0498906599998</v>
      </c>
      <c r="Y16" s="36">
        <f>SUMIFS(СВЦЭМ!$C$39:$C$782,СВЦЭМ!$A$39:$A$782,$A16,СВЦЭМ!$B$39:$B$782,Y$11)+'СЕТ СН'!$F$12+СВЦЭМ!$D$10+'СЕТ СН'!$F$6-'СЕТ СН'!$F$22</f>
        <v>1967.7912447199999</v>
      </c>
    </row>
    <row r="17" spans="1:25" ht="15.75" x14ac:dyDescent="0.2">
      <c r="A17" s="35">
        <f t="shared" si="0"/>
        <v>45266</v>
      </c>
      <c r="B17" s="36">
        <f>SUMIFS(СВЦЭМ!$C$39:$C$782,СВЦЭМ!$A$39:$A$782,$A17,СВЦЭМ!$B$39:$B$782,B$11)+'СЕТ СН'!$F$12+СВЦЭМ!$D$10+'СЕТ СН'!$F$6-'СЕТ СН'!$F$22</f>
        <v>1880.7956033299999</v>
      </c>
      <c r="C17" s="36">
        <f>SUMIFS(СВЦЭМ!$C$39:$C$782,СВЦЭМ!$A$39:$A$782,$A17,СВЦЭМ!$B$39:$B$782,C$11)+'СЕТ СН'!$F$12+СВЦЭМ!$D$10+'СЕТ СН'!$F$6-'СЕТ СН'!$F$22</f>
        <v>1893.7470191699999</v>
      </c>
      <c r="D17" s="36">
        <f>SUMIFS(СВЦЭМ!$C$39:$C$782,СВЦЭМ!$A$39:$A$782,$A17,СВЦЭМ!$B$39:$B$782,D$11)+'СЕТ СН'!$F$12+СВЦЭМ!$D$10+'СЕТ СН'!$F$6-'СЕТ СН'!$F$22</f>
        <v>1922.89696755</v>
      </c>
      <c r="E17" s="36">
        <f>SUMIFS(СВЦЭМ!$C$39:$C$782,СВЦЭМ!$A$39:$A$782,$A17,СВЦЭМ!$B$39:$B$782,E$11)+'СЕТ СН'!$F$12+СВЦЭМ!$D$10+'СЕТ СН'!$F$6-'СЕТ СН'!$F$22</f>
        <v>1930.4767405799998</v>
      </c>
      <c r="F17" s="36">
        <f>SUMIFS(СВЦЭМ!$C$39:$C$782,СВЦЭМ!$A$39:$A$782,$A17,СВЦЭМ!$B$39:$B$782,F$11)+'СЕТ СН'!$F$12+СВЦЭМ!$D$10+'СЕТ СН'!$F$6-'СЕТ СН'!$F$22</f>
        <v>1918.84240385</v>
      </c>
      <c r="G17" s="36">
        <f>SUMIFS(СВЦЭМ!$C$39:$C$782,СВЦЭМ!$A$39:$A$782,$A17,СВЦЭМ!$B$39:$B$782,G$11)+'СЕТ СН'!$F$12+СВЦЭМ!$D$10+'СЕТ СН'!$F$6-'СЕТ СН'!$F$22</f>
        <v>1890.5238203699998</v>
      </c>
      <c r="H17" s="36">
        <f>SUMIFS(СВЦЭМ!$C$39:$C$782,СВЦЭМ!$A$39:$A$782,$A17,СВЦЭМ!$B$39:$B$782,H$11)+'СЕТ СН'!$F$12+СВЦЭМ!$D$10+'СЕТ СН'!$F$6-'СЕТ СН'!$F$22</f>
        <v>1840.5064907399999</v>
      </c>
      <c r="I17" s="36">
        <f>SUMIFS(СВЦЭМ!$C$39:$C$782,СВЦЭМ!$A$39:$A$782,$A17,СВЦЭМ!$B$39:$B$782,I$11)+'СЕТ СН'!$F$12+СВЦЭМ!$D$10+'СЕТ СН'!$F$6-'СЕТ СН'!$F$22</f>
        <v>1782.1188218099999</v>
      </c>
      <c r="J17" s="36">
        <f>SUMIFS(СВЦЭМ!$C$39:$C$782,СВЦЭМ!$A$39:$A$782,$A17,СВЦЭМ!$B$39:$B$782,J$11)+'СЕТ СН'!$F$12+СВЦЭМ!$D$10+'СЕТ СН'!$F$6-'СЕТ СН'!$F$22</f>
        <v>1776.98395409</v>
      </c>
      <c r="K17" s="36">
        <f>SUMIFS(СВЦЭМ!$C$39:$C$782,СВЦЭМ!$A$39:$A$782,$A17,СВЦЭМ!$B$39:$B$782,K$11)+'СЕТ СН'!$F$12+СВЦЭМ!$D$10+'СЕТ СН'!$F$6-'СЕТ СН'!$F$22</f>
        <v>1756.61780146</v>
      </c>
      <c r="L17" s="36">
        <f>SUMIFS(СВЦЭМ!$C$39:$C$782,СВЦЭМ!$A$39:$A$782,$A17,СВЦЭМ!$B$39:$B$782,L$11)+'СЕТ СН'!$F$12+СВЦЭМ!$D$10+'СЕТ СН'!$F$6-'СЕТ СН'!$F$22</f>
        <v>1730.4914724499999</v>
      </c>
      <c r="M17" s="36">
        <f>SUMIFS(СВЦЭМ!$C$39:$C$782,СВЦЭМ!$A$39:$A$782,$A17,СВЦЭМ!$B$39:$B$782,M$11)+'СЕТ СН'!$F$12+СВЦЭМ!$D$10+'СЕТ СН'!$F$6-'СЕТ СН'!$F$22</f>
        <v>1745.9312658499998</v>
      </c>
      <c r="N17" s="36">
        <f>SUMIFS(СВЦЭМ!$C$39:$C$782,СВЦЭМ!$A$39:$A$782,$A17,СВЦЭМ!$B$39:$B$782,N$11)+'СЕТ СН'!$F$12+СВЦЭМ!$D$10+'СЕТ СН'!$F$6-'СЕТ СН'!$F$22</f>
        <v>1784.1373749299999</v>
      </c>
      <c r="O17" s="36">
        <f>SUMIFS(СВЦЭМ!$C$39:$C$782,СВЦЭМ!$A$39:$A$782,$A17,СВЦЭМ!$B$39:$B$782,O$11)+'СЕТ СН'!$F$12+СВЦЭМ!$D$10+'СЕТ СН'!$F$6-'СЕТ СН'!$F$22</f>
        <v>1783.0057038999998</v>
      </c>
      <c r="P17" s="36">
        <f>SUMIFS(СВЦЭМ!$C$39:$C$782,СВЦЭМ!$A$39:$A$782,$A17,СВЦЭМ!$B$39:$B$782,P$11)+'СЕТ СН'!$F$12+СВЦЭМ!$D$10+'СЕТ СН'!$F$6-'СЕТ СН'!$F$22</f>
        <v>1794.96364174</v>
      </c>
      <c r="Q17" s="36">
        <f>SUMIFS(СВЦЭМ!$C$39:$C$782,СВЦЭМ!$A$39:$A$782,$A17,СВЦЭМ!$B$39:$B$782,Q$11)+'СЕТ СН'!$F$12+СВЦЭМ!$D$10+'СЕТ СН'!$F$6-'СЕТ СН'!$F$22</f>
        <v>1801.44099145</v>
      </c>
      <c r="R17" s="36">
        <f>SUMIFS(СВЦЭМ!$C$39:$C$782,СВЦЭМ!$A$39:$A$782,$A17,СВЦЭМ!$B$39:$B$782,R$11)+'СЕТ СН'!$F$12+СВЦЭМ!$D$10+'СЕТ СН'!$F$6-'СЕТ СН'!$F$22</f>
        <v>1793.3455280199998</v>
      </c>
      <c r="S17" s="36">
        <f>SUMIFS(СВЦЭМ!$C$39:$C$782,СВЦЭМ!$A$39:$A$782,$A17,СВЦЭМ!$B$39:$B$782,S$11)+'СЕТ СН'!$F$12+СВЦЭМ!$D$10+'СЕТ СН'!$F$6-'СЕТ СН'!$F$22</f>
        <v>1754.3865659099999</v>
      </c>
      <c r="T17" s="36">
        <f>SUMIFS(СВЦЭМ!$C$39:$C$782,СВЦЭМ!$A$39:$A$782,$A17,СВЦЭМ!$B$39:$B$782,T$11)+'СЕТ СН'!$F$12+СВЦЭМ!$D$10+'СЕТ СН'!$F$6-'СЕТ СН'!$F$22</f>
        <v>1732.8013664299999</v>
      </c>
      <c r="U17" s="36">
        <f>SUMIFS(СВЦЭМ!$C$39:$C$782,СВЦЭМ!$A$39:$A$782,$A17,СВЦЭМ!$B$39:$B$782,U$11)+'СЕТ СН'!$F$12+СВЦЭМ!$D$10+'СЕТ СН'!$F$6-'СЕТ СН'!$F$22</f>
        <v>1745.26950158</v>
      </c>
      <c r="V17" s="36">
        <f>SUMIFS(СВЦЭМ!$C$39:$C$782,СВЦЭМ!$A$39:$A$782,$A17,СВЦЭМ!$B$39:$B$782,V$11)+'СЕТ СН'!$F$12+СВЦЭМ!$D$10+'СЕТ СН'!$F$6-'СЕТ СН'!$F$22</f>
        <v>1778.0948702999999</v>
      </c>
      <c r="W17" s="36">
        <f>SUMIFS(СВЦЭМ!$C$39:$C$782,СВЦЭМ!$A$39:$A$782,$A17,СВЦЭМ!$B$39:$B$782,W$11)+'СЕТ СН'!$F$12+СВЦЭМ!$D$10+'СЕТ СН'!$F$6-'СЕТ СН'!$F$22</f>
        <v>1779.7532598299999</v>
      </c>
      <c r="X17" s="36">
        <f>SUMIFS(СВЦЭМ!$C$39:$C$782,СВЦЭМ!$A$39:$A$782,$A17,СВЦЭМ!$B$39:$B$782,X$11)+'СЕТ СН'!$F$12+СВЦЭМ!$D$10+'СЕТ СН'!$F$6-'СЕТ СН'!$F$22</f>
        <v>1808.1461735599999</v>
      </c>
      <c r="Y17" s="36">
        <f>SUMIFS(СВЦЭМ!$C$39:$C$782,СВЦЭМ!$A$39:$A$782,$A17,СВЦЭМ!$B$39:$B$782,Y$11)+'СЕТ СН'!$F$12+СВЦЭМ!$D$10+'СЕТ СН'!$F$6-'СЕТ СН'!$F$22</f>
        <v>1830.3059488499998</v>
      </c>
    </row>
    <row r="18" spans="1:25" ht="15.75" x14ac:dyDescent="0.2">
      <c r="A18" s="35">
        <f t="shared" si="0"/>
        <v>45267</v>
      </c>
      <c r="B18" s="36">
        <f>SUMIFS(СВЦЭМ!$C$39:$C$782,СВЦЭМ!$A$39:$A$782,$A18,СВЦЭМ!$B$39:$B$782,B$11)+'СЕТ СН'!$F$12+СВЦЭМ!$D$10+'СЕТ СН'!$F$6-'СЕТ СН'!$F$22</f>
        <v>1834.6517587399999</v>
      </c>
      <c r="C18" s="36">
        <f>SUMIFS(СВЦЭМ!$C$39:$C$782,СВЦЭМ!$A$39:$A$782,$A18,СВЦЭМ!$B$39:$B$782,C$11)+'СЕТ СН'!$F$12+СВЦЭМ!$D$10+'СЕТ СН'!$F$6-'СЕТ СН'!$F$22</f>
        <v>1853.2787270499998</v>
      </c>
      <c r="D18" s="36">
        <f>SUMIFS(СВЦЭМ!$C$39:$C$782,СВЦЭМ!$A$39:$A$782,$A18,СВЦЭМ!$B$39:$B$782,D$11)+'СЕТ СН'!$F$12+СВЦЭМ!$D$10+'СЕТ СН'!$F$6-'СЕТ СН'!$F$22</f>
        <v>1907.7880117299999</v>
      </c>
      <c r="E18" s="36">
        <f>SUMIFS(СВЦЭМ!$C$39:$C$782,СВЦЭМ!$A$39:$A$782,$A18,СВЦЭМ!$B$39:$B$782,E$11)+'СЕТ СН'!$F$12+СВЦЭМ!$D$10+'СЕТ СН'!$F$6-'СЕТ СН'!$F$22</f>
        <v>1896.17802504</v>
      </c>
      <c r="F18" s="36">
        <f>SUMIFS(СВЦЭМ!$C$39:$C$782,СВЦЭМ!$A$39:$A$782,$A18,СВЦЭМ!$B$39:$B$782,F$11)+'СЕТ СН'!$F$12+СВЦЭМ!$D$10+'СЕТ СН'!$F$6-'СЕТ СН'!$F$22</f>
        <v>1894.91432386</v>
      </c>
      <c r="G18" s="36">
        <f>SUMIFS(СВЦЭМ!$C$39:$C$782,СВЦЭМ!$A$39:$A$782,$A18,СВЦЭМ!$B$39:$B$782,G$11)+'СЕТ СН'!$F$12+СВЦЭМ!$D$10+'СЕТ СН'!$F$6-'СЕТ СН'!$F$22</f>
        <v>1899.1014979699999</v>
      </c>
      <c r="H18" s="36">
        <f>SUMIFS(СВЦЭМ!$C$39:$C$782,СВЦЭМ!$A$39:$A$782,$A18,СВЦЭМ!$B$39:$B$782,H$11)+'СЕТ СН'!$F$12+СВЦЭМ!$D$10+'СЕТ СН'!$F$6-'СЕТ СН'!$F$22</f>
        <v>1850.4142643599998</v>
      </c>
      <c r="I18" s="36">
        <f>SUMIFS(СВЦЭМ!$C$39:$C$782,СВЦЭМ!$A$39:$A$782,$A18,СВЦЭМ!$B$39:$B$782,I$11)+'СЕТ СН'!$F$12+СВЦЭМ!$D$10+'СЕТ СН'!$F$6-'СЕТ СН'!$F$22</f>
        <v>1801.8397622699999</v>
      </c>
      <c r="J18" s="36">
        <f>SUMIFS(СВЦЭМ!$C$39:$C$782,СВЦЭМ!$A$39:$A$782,$A18,СВЦЭМ!$B$39:$B$782,J$11)+'СЕТ СН'!$F$12+СВЦЭМ!$D$10+'СЕТ СН'!$F$6-'СЕТ СН'!$F$22</f>
        <v>1772.10177368</v>
      </c>
      <c r="K18" s="36">
        <f>SUMIFS(СВЦЭМ!$C$39:$C$782,СВЦЭМ!$A$39:$A$782,$A18,СВЦЭМ!$B$39:$B$782,K$11)+'СЕТ СН'!$F$12+СВЦЭМ!$D$10+'СЕТ СН'!$F$6-'СЕТ СН'!$F$22</f>
        <v>1766.2240392599999</v>
      </c>
      <c r="L18" s="36">
        <f>SUMIFS(СВЦЭМ!$C$39:$C$782,СВЦЭМ!$A$39:$A$782,$A18,СВЦЭМ!$B$39:$B$782,L$11)+'СЕТ СН'!$F$12+СВЦЭМ!$D$10+'СЕТ СН'!$F$6-'СЕТ СН'!$F$22</f>
        <v>1770.71382881</v>
      </c>
      <c r="M18" s="36">
        <f>SUMIFS(СВЦЭМ!$C$39:$C$782,СВЦЭМ!$A$39:$A$782,$A18,СВЦЭМ!$B$39:$B$782,M$11)+'СЕТ СН'!$F$12+СВЦЭМ!$D$10+'СЕТ СН'!$F$6-'СЕТ СН'!$F$22</f>
        <v>1810.53701071</v>
      </c>
      <c r="N18" s="36">
        <f>SUMIFS(СВЦЭМ!$C$39:$C$782,СВЦЭМ!$A$39:$A$782,$A18,СВЦЭМ!$B$39:$B$782,N$11)+'СЕТ СН'!$F$12+СВЦЭМ!$D$10+'СЕТ СН'!$F$6-'СЕТ СН'!$F$22</f>
        <v>1846.5778937399998</v>
      </c>
      <c r="O18" s="36">
        <f>SUMIFS(СВЦЭМ!$C$39:$C$782,СВЦЭМ!$A$39:$A$782,$A18,СВЦЭМ!$B$39:$B$782,O$11)+'СЕТ СН'!$F$12+СВЦЭМ!$D$10+'СЕТ СН'!$F$6-'СЕТ СН'!$F$22</f>
        <v>1888.2482138099999</v>
      </c>
      <c r="P18" s="36">
        <f>SUMIFS(СВЦЭМ!$C$39:$C$782,СВЦЭМ!$A$39:$A$782,$A18,СВЦЭМ!$B$39:$B$782,P$11)+'СЕТ СН'!$F$12+СВЦЭМ!$D$10+'СЕТ СН'!$F$6-'СЕТ СН'!$F$22</f>
        <v>1891.45800743</v>
      </c>
      <c r="Q18" s="36">
        <f>SUMIFS(СВЦЭМ!$C$39:$C$782,СВЦЭМ!$A$39:$A$782,$A18,СВЦЭМ!$B$39:$B$782,Q$11)+'СЕТ СН'!$F$12+СВЦЭМ!$D$10+'СЕТ СН'!$F$6-'СЕТ СН'!$F$22</f>
        <v>1894.0847321699998</v>
      </c>
      <c r="R18" s="36">
        <f>SUMIFS(СВЦЭМ!$C$39:$C$782,СВЦЭМ!$A$39:$A$782,$A18,СВЦЭМ!$B$39:$B$782,R$11)+'СЕТ СН'!$F$12+СВЦЭМ!$D$10+'СЕТ СН'!$F$6-'СЕТ СН'!$F$22</f>
        <v>1884.6662621399998</v>
      </c>
      <c r="S18" s="36">
        <f>SUMIFS(СВЦЭМ!$C$39:$C$782,СВЦЭМ!$A$39:$A$782,$A18,СВЦЭМ!$B$39:$B$782,S$11)+'СЕТ СН'!$F$12+СВЦЭМ!$D$10+'СЕТ СН'!$F$6-'СЕТ СН'!$F$22</f>
        <v>1847.0957575299999</v>
      </c>
      <c r="T18" s="36">
        <f>SUMIFS(СВЦЭМ!$C$39:$C$782,СВЦЭМ!$A$39:$A$782,$A18,СВЦЭМ!$B$39:$B$782,T$11)+'СЕТ СН'!$F$12+СВЦЭМ!$D$10+'СЕТ СН'!$F$6-'СЕТ СН'!$F$22</f>
        <v>1804.1997469199998</v>
      </c>
      <c r="U18" s="36">
        <f>SUMIFS(СВЦЭМ!$C$39:$C$782,СВЦЭМ!$A$39:$A$782,$A18,СВЦЭМ!$B$39:$B$782,U$11)+'СЕТ СН'!$F$12+СВЦЭМ!$D$10+'СЕТ СН'!$F$6-'СЕТ СН'!$F$22</f>
        <v>1810.4608774199999</v>
      </c>
      <c r="V18" s="36">
        <f>SUMIFS(СВЦЭМ!$C$39:$C$782,СВЦЭМ!$A$39:$A$782,$A18,СВЦЭМ!$B$39:$B$782,V$11)+'СЕТ СН'!$F$12+СВЦЭМ!$D$10+'СЕТ СН'!$F$6-'СЕТ СН'!$F$22</f>
        <v>1869.9201940399998</v>
      </c>
      <c r="W18" s="36">
        <f>SUMIFS(СВЦЭМ!$C$39:$C$782,СВЦЭМ!$A$39:$A$782,$A18,СВЦЭМ!$B$39:$B$782,W$11)+'СЕТ СН'!$F$12+СВЦЭМ!$D$10+'СЕТ СН'!$F$6-'СЕТ СН'!$F$22</f>
        <v>1895.58293942</v>
      </c>
      <c r="X18" s="36">
        <f>SUMIFS(СВЦЭМ!$C$39:$C$782,СВЦЭМ!$A$39:$A$782,$A18,СВЦЭМ!$B$39:$B$782,X$11)+'СЕТ СН'!$F$12+СВЦЭМ!$D$10+'СЕТ СН'!$F$6-'СЕТ СН'!$F$22</f>
        <v>1923.05925172</v>
      </c>
      <c r="Y18" s="36">
        <f>SUMIFS(СВЦЭМ!$C$39:$C$782,СВЦЭМ!$A$39:$A$782,$A18,СВЦЭМ!$B$39:$B$782,Y$11)+'СЕТ СН'!$F$12+СВЦЭМ!$D$10+'СЕТ СН'!$F$6-'СЕТ СН'!$F$22</f>
        <v>1956.3181644599999</v>
      </c>
    </row>
    <row r="19" spans="1:25" ht="15.75" x14ac:dyDescent="0.2">
      <c r="A19" s="35">
        <f t="shared" si="0"/>
        <v>45268</v>
      </c>
      <c r="B19" s="36">
        <f>SUMIFS(СВЦЭМ!$C$39:$C$782,СВЦЭМ!$A$39:$A$782,$A19,СВЦЭМ!$B$39:$B$782,B$11)+'СЕТ СН'!$F$12+СВЦЭМ!$D$10+'СЕТ СН'!$F$6-'СЕТ СН'!$F$22</f>
        <v>1890.1561522</v>
      </c>
      <c r="C19" s="36">
        <f>SUMIFS(СВЦЭМ!$C$39:$C$782,СВЦЭМ!$A$39:$A$782,$A19,СВЦЭМ!$B$39:$B$782,C$11)+'СЕТ СН'!$F$12+СВЦЭМ!$D$10+'СЕТ СН'!$F$6-'СЕТ СН'!$F$22</f>
        <v>1924.16124502</v>
      </c>
      <c r="D19" s="36">
        <f>SUMIFS(СВЦЭМ!$C$39:$C$782,СВЦЭМ!$A$39:$A$782,$A19,СВЦЭМ!$B$39:$B$782,D$11)+'СЕТ СН'!$F$12+СВЦЭМ!$D$10+'СЕТ СН'!$F$6-'СЕТ СН'!$F$22</f>
        <v>1930.1276789199999</v>
      </c>
      <c r="E19" s="36">
        <f>SUMIFS(СВЦЭМ!$C$39:$C$782,СВЦЭМ!$A$39:$A$782,$A19,СВЦЭМ!$B$39:$B$782,E$11)+'СЕТ СН'!$F$12+СВЦЭМ!$D$10+'СЕТ СН'!$F$6-'СЕТ СН'!$F$22</f>
        <v>1931.4367158099999</v>
      </c>
      <c r="F19" s="36">
        <f>SUMIFS(СВЦЭМ!$C$39:$C$782,СВЦЭМ!$A$39:$A$782,$A19,СВЦЭМ!$B$39:$B$782,F$11)+'СЕТ СН'!$F$12+СВЦЭМ!$D$10+'СЕТ СН'!$F$6-'СЕТ СН'!$F$22</f>
        <v>1929.4485172</v>
      </c>
      <c r="G19" s="36">
        <f>SUMIFS(СВЦЭМ!$C$39:$C$782,СВЦЭМ!$A$39:$A$782,$A19,СВЦЭМ!$B$39:$B$782,G$11)+'СЕТ СН'!$F$12+СВЦЭМ!$D$10+'СЕТ СН'!$F$6-'СЕТ СН'!$F$22</f>
        <v>1923.4422929299999</v>
      </c>
      <c r="H19" s="36">
        <f>SUMIFS(СВЦЭМ!$C$39:$C$782,СВЦЭМ!$A$39:$A$782,$A19,СВЦЭМ!$B$39:$B$782,H$11)+'СЕТ СН'!$F$12+СВЦЭМ!$D$10+'СЕТ СН'!$F$6-'СЕТ СН'!$F$22</f>
        <v>1876.45544784</v>
      </c>
      <c r="I19" s="36">
        <f>SUMIFS(СВЦЭМ!$C$39:$C$782,СВЦЭМ!$A$39:$A$782,$A19,СВЦЭМ!$B$39:$B$782,I$11)+'СЕТ СН'!$F$12+СВЦЭМ!$D$10+'СЕТ СН'!$F$6-'СЕТ СН'!$F$22</f>
        <v>1812.9963328199999</v>
      </c>
      <c r="J19" s="36">
        <f>SUMIFS(СВЦЭМ!$C$39:$C$782,СВЦЭМ!$A$39:$A$782,$A19,СВЦЭМ!$B$39:$B$782,J$11)+'СЕТ СН'!$F$12+СВЦЭМ!$D$10+'СЕТ СН'!$F$6-'СЕТ СН'!$F$22</f>
        <v>1772.78209296</v>
      </c>
      <c r="K19" s="36">
        <f>SUMIFS(СВЦЭМ!$C$39:$C$782,СВЦЭМ!$A$39:$A$782,$A19,СВЦЭМ!$B$39:$B$782,K$11)+'СЕТ СН'!$F$12+СВЦЭМ!$D$10+'СЕТ СН'!$F$6-'СЕТ СН'!$F$22</f>
        <v>1757.83785089</v>
      </c>
      <c r="L19" s="36">
        <f>SUMIFS(СВЦЭМ!$C$39:$C$782,СВЦЭМ!$A$39:$A$782,$A19,СВЦЭМ!$B$39:$B$782,L$11)+'СЕТ СН'!$F$12+СВЦЭМ!$D$10+'СЕТ СН'!$F$6-'СЕТ СН'!$F$22</f>
        <v>1754.5725753199999</v>
      </c>
      <c r="M19" s="36">
        <f>SUMIFS(СВЦЭМ!$C$39:$C$782,СВЦЭМ!$A$39:$A$782,$A19,СВЦЭМ!$B$39:$B$782,M$11)+'СЕТ СН'!$F$12+СВЦЭМ!$D$10+'СЕТ СН'!$F$6-'СЕТ СН'!$F$22</f>
        <v>1768.3058198899998</v>
      </c>
      <c r="N19" s="36">
        <f>SUMIFS(СВЦЭМ!$C$39:$C$782,СВЦЭМ!$A$39:$A$782,$A19,СВЦЭМ!$B$39:$B$782,N$11)+'СЕТ СН'!$F$12+СВЦЭМ!$D$10+'СЕТ СН'!$F$6-'СЕТ СН'!$F$22</f>
        <v>1768.82610058</v>
      </c>
      <c r="O19" s="36">
        <f>SUMIFS(СВЦЭМ!$C$39:$C$782,СВЦЭМ!$A$39:$A$782,$A19,СВЦЭМ!$B$39:$B$782,O$11)+'СЕТ СН'!$F$12+СВЦЭМ!$D$10+'СЕТ СН'!$F$6-'СЕТ СН'!$F$22</f>
        <v>1775.7551610999999</v>
      </c>
      <c r="P19" s="36">
        <f>SUMIFS(СВЦЭМ!$C$39:$C$782,СВЦЭМ!$A$39:$A$782,$A19,СВЦЭМ!$B$39:$B$782,P$11)+'СЕТ СН'!$F$12+СВЦЭМ!$D$10+'СЕТ СН'!$F$6-'СЕТ СН'!$F$22</f>
        <v>1789.7489573</v>
      </c>
      <c r="Q19" s="36">
        <f>SUMIFS(СВЦЭМ!$C$39:$C$782,СВЦЭМ!$A$39:$A$782,$A19,СВЦЭМ!$B$39:$B$782,Q$11)+'СЕТ СН'!$F$12+СВЦЭМ!$D$10+'СЕТ СН'!$F$6-'СЕТ СН'!$F$22</f>
        <v>1794.7638752399998</v>
      </c>
      <c r="R19" s="36">
        <f>SUMIFS(СВЦЭМ!$C$39:$C$782,СВЦЭМ!$A$39:$A$782,$A19,СВЦЭМ!$B$39:$B$782,R$11)+'СЕТ СН'!$F$12+СВЦЭМ!$D$10+'СЕТ СН'!$F$6-'СЕТ СН'!$F$22</f>
        <v>1783.2679328499999</v>
      </c>
      <c r="S19" s="36">
        <f>SUMIFS(СВЦЭМ!$C$39:$C$782,СВЦЭМ!$A$39:$A$782,$A19,СВЦЭМ!$B$39:$B$782,S$11)+'СЕТ СН'!$F$12+СВЦЭМ!$D$10+'СЕТ СН'!$F$6-'СЕТ СН'!$F$22</f>
        <v>1732.3864050099999</v>
      </c>
      <c r="T19" s="36">
        <f>SUMIFS(СВЦЭМ!$C$39:$C$782,СВЦЭМ!$A$39:$A$782,$A19,СВЦЭМ!$B$39:$B$782,T$11)+'СЕТ СН'!$F$12+СВЦЭМ!$D$10+'СЕТ СН'!$F$6-'СЕТ СН'!$F$22</f>
        <v>1721.2739000699999</v>
      </c>
      <c r="U19" s="36">
        <f>SUMIFS(СВЦЭМ!$C$39:$C$782,СВЦЭМ!$A$39:$A$782,$A19,СВЦЭМ!$B$39:$B$782,U$11)+'СЕТ СН'!$F$12+СВЦЭМ!$D$10+'СЕТ СН'!$F$6-'СЕТ СН'!$F$22</f>
        <v>1725.25654194</v>
      </c>
      <c r="V19" s="36">
        <f>SUMIFS(СВЦЭМ!$C$39:$C$782,СВЦЭМ!$A$39:$A$782,$A19,СВЦЭМ!$B$39:$B$782,V$11)+'СЕТ СН'!$F$12+СВЦЭМ!$D$10+'СЕТ СН'!$F$6-'СЕТ СН'!$F$22</f>
        <v>1735.2232367699999</v>
      </c>
      <c r="W19" s="36">
        <f>SUMIFS(СВЦЭМ!$C$39:$C$782,СВЦЭМ!$A$39:$A$782,$A19,СВЦЭМ!$B$39:$B$782,W$11)+'СЕТ СН'!$F$12+СВЦЭМ!$D$10+'СЕТ СН'!$F$6-'СЕТ СН'!$F$22</f>
        <v>1750.1491958099998</v>
      </c>
      <c r="X19" s="36">
        <f>SUMIFS(СВЦЭМ!$C$39:$C$782,СВЦЭМ!$A$39:$A$782,$A19,СВЦЭМ!$B$39:$B$782,X$11)+'СЕТ СН'!$F$12+СВЦЭМ!$D$10+'СЕТ СН'!$F$6-'СЕТ СН'!$F$22</f>
        <v>1782.2459874899998</v>
      </c>
      <c r="Y19" s="36">
        <f>SUMIFS(СВЦЭМ!$C$39:$C$782,СВЦЭМ!$A$39:$A$782,$A19,СВЦЭМ!$B$39:$B$782,Y$11)+'СЕТ СН'!$F$12+СВЦЭМ!$D$10+'СЕТ СН'!$F$6-'СЕТ СН'!$F$22</f>
        <v>1813.1760124999998</v>
      </c>
    </row>
    <row r="20" spans="1:25" ht="15.75" x14ac:dyDescent="0.2">
      <c r="A20" s="35">
        <f t="shared" si="0"/>
        <v>45269</v>
      </c>
      <c r="B20" s="36">
        <f>SUMIFS(СВЦЭМ!$C$39:$C$782,СВЦЭМ!$A$39:$A$782,$A20,СВЦЭМ!$B$39:$B$782,B$11)+'СЕТ СН'!$F$12+СВЦЭМ!$D$10+'СЕТ СН'!$F$6-'СЕТ СН'!$F$22</f>
        <v>1988.2290123299999</v>
      </c>
      <c r="C20" s="36">
        <f>SUMIFS(СВЦЭМ!$C$39:$C$782,СВЦЭМ!$A$39:$A$782,$A20,СВЦЭМ!$B$39:$B$782,C$11)+'СЕТ СН'!$F$12+СВЦЭМ!$D$10+'СЕТ СН'!$F$6-'СЕТ СН'!$F$22</f>
        <v>2037.3500261199999</v>
      </c>
      <c r="D20" s="36">
        <f>SUMIFS(СВЦЭМ!$C$39:$C$782,СВЦЭМ!$A$39:$A$782,$A20,СВЦЭМ!$B$39:$B$782,D$11)+'СЕТ СН'!$F$12+СВЦЭМ!$D$10+'СЕТ СН'!$F$6-'СЕТ СН'!$F$22</f>
        <v>2103.06163827</v>
      </c>
      <c r="E20" s="36">
        <f>SUMIFS(СВЦЭМ!$C$39:$C$782,СВЦЭМ!$A$39:$A$782,$A20,СВЦЭМ!$B$39:$B$782,E$11)+'СЕТ СН'!$F$12+СВЦЭМ!$D$10+'СЕТ СН'!$F$6-'СЕТ СН'!$F$22</f>
        <v>2111.3889921499999</v>
      </c>
      <c r="F20" s="36">
        <f>SUMIFS(СВЦЭМ!$C$39:$C$782,СВЦЭМ!$A$39:$A$782,$A20,СВЦЭМ!$B$39:$B$782,F$11)+'СЕТ СН'!$F$12+СВЦЭМ!$D$10+'СЕТ СН'!$F$6-'СЕТ СН'!$F$22</f>
        <v>2115.31928234</v>
      </c>
      <c r="G20" s="36">
        <f>SUMIFS(СВЦЭМ!$C$39:$C$782,СВЦЭМ!$A$39:$A$782,$A20,СВЦЭМ!$B$39:$B$782,G$11)+'СЕТ СН'!$F$12+СВЦЭМ!$D$10+'СЕТ СН'!$F$6-'СЕТ СН'!$F$22</f>
        <v>2100.5930158000001</v>
      </c>
      <c r="H20" s="36">
        <f>SUMIFS(СВЦЭМ!$C$39:$C$782,СВЦЭМ!$A$39:$A$782,$A20,СВЦЭМ!$B$39:$B$782,H$11)+'СЕТ СН'!$F$12+СВЦЭМ!$D$10+'СЕТ СН'!$F$6-'СЕТ СН'!$F$22</f>
        <v>2082.8651500800001</v>
      </c>
      <c r="I20" s="36">
        <f>SUMIFS(СВЦЭМ!$C$39:$C$782,СВЦЭМ!$A$39:$A$782,$A20,СВЦЭМ!$B$39:$B$782,I$11)+'СЕТ СН'!$F$12+СВЦЭМ!$D$10+'СЕТ СН'!$F$6-'СЕТ СН'!$F$22</f>
        <v>2049.7879041599999</v>
      </c>
      <c r="J20" s="36">
        <f>SUMIFS(СВЦЭМ!$C$39:$C$782,СВЦЭМ!$A$39:$A$782,$A20,СВЦЭМ!$B$39:$B$782,J$11)+'СЕТ СН'!$F$12+СВЦЭМ!$D$10+'СЕТ СН'!$F$6-'СЕТ СН'!$F$22</f>
        <v>2008.6420332299999</v>
      </c>
      <c r="K20" s="36">
        <f>SUMIFS(СВЦЭМ!$C$39:$C$782,СВЦЭМ!$A$39:$A$782,$A20,СВЦЭМ!$B$39:$B$782,K$11)+'СЕТ СН'!$F$12+СВЦЭМ!$D$10+'СЕТ СН'!$F$6-'СЕТ СН'!$F$22</f>
        <v>1968.4415841</v>
      </c>
      <c r="L20" s="36">
        <f>SUMIFS(СВЦЭМ!$C$39:$C$782,СВЦЭМ!$A$39:$A$782,$A20,СВЦЭМ!$B$39:$B$782,L$11)+'СЕТ СН'!$F$12+СВЦЭМ!$D$10+'СЕТ СН'!$F$6-'СЕТ СН'!$F$22</f>
        <v>1923.7337704399999</v>
      </c>
      <c r="M20" s="36">
        <f>SUMIFS(СВЦЭМ!$C$39:$C$782,СВЦЭМ!$A$39:$A$782,$A20,СВЦЭМ!$B$39:$B$782,M$11)+'СЕТ СН'!$F$12+СВЦЭМ!$D$10+'СЕТ СН'!$F$6-'СЕТ СН'!$F$22</f>
        <v>1919.35949878</v>
      </c>
      <c r="N20" s="36">
        <f>SUMIFS(СВЦЭМ!$C$39:$C$782,СВЦЭМ!$A$39:$A$782,$A20,СВЦЭМ!$B$39:$B$782,N$11)+'СЕТ СН'!$F$12+СВЦЭМ!$D$10+'СЕТ СН'!$F$6-'СЕТ СН'!$F$22</f>
        <v>1945.01450475</v>
      </c>
      <c r="O20" s="36">
        <f>SUMIFS(СВЦЭМ!$C$39:$C$782,СВЦЭМ!$A$39:$A$782,$A20,СВЦЭМ!$B$39:$B$782,O$11)+'СЕТ СН'!$F$12+СВЦЭМ!$D$10+'СЕТ СН'!$F$6-'СЕТ СН'!$F$22</f>
        <v>1940.1242902299998</v>
      </c>
      <c r="P20" s="36">
        <f>SUMIFS(СВЦЭМ!$C$39:$C$782,СВЦЭМ!$A$39:$A$782,$A20,СВЦЭМ!$B$39:$B$782,P$11)+'СЕТ СН'!$F$12+СВЦЭМ!$D$10+'СЕТ СН'!$F$6-'СЕТ СН'!$F$22</f>
        <v>1956.8176588899998</v>
      </c>
      <c r="Q20" s="36">
        <f>SUMIFS(СВЦЭМ!$C$39:$C$782,СВЦЭМ!$A$39:$A$782,$A20,СВЦЭМ!$B$39:$B$782,Q$11)+'СЕТ СН'!$F$12+СВЦЭМ!$D$10+'СЕТ СН'!$F$6-'СЕТ СН'!$F$22</f>
        <v>1972.7046405999999</v>
      </c>
      <c r="R20" s="36">
        <f>SUMIFS(СВЦЭМ!$C$39:$C$782,СВЦЭМ!$A$39:$A$782,$A20,СВЦЭМ!$B$39:$B$782,R$11)+'СЕТ СН'!$F$12+СВЦЭМ!$D$10+'СЕТ СН'!$F$6-'СЕТ СН'!$F$22</f>
        <v>1975.36730276</v>
      </c>
      <c r="S20" s="36">
        <f>SUMIFS(СВЦЭМ!$C$39:$C$782,СВЦЭМ!$A$39:$A$782,$A20,СВЦЭМ!$B$39:$B$782,S$11)+'СЕТ СН'!$F$12+СВЦЭМ!$D$10+'СЕТ СН'!$F$6-'СЕТ СН'!$F$22</f>
        <v>1966.5997459999999</v>
      </c>
      <c r="T20" s="36">
        <f>SUMIFS(СВЦЭМ!$C$39:$C$782,СВЦЭМ!$A$39:$A$782,$A20,СВЦЭМ!$B$39:$B$782,T$11)+'СЕТ СН'!$F$12+СВЦЭМ!$D$10+'СЕТ СН'!$F$6-'СЕТ СН'!$F$22</f>
        <v>1923.83729483</v>
      </c>
      <c r="U20" s="36">
        <f>SUMIFS(СВЦЭМ!$C$39:$C$782,СВЦЭМ!$A$39:$A$782,$A20,СВЦЭМ!$B$39:$B$782,U$11)+'СЕТ СН'!$F$12+СВЦЭМ!$D$10+'СЕТ СН'!$F$6-'СЕТ СН'!$F$22</f>
        <v>1946.2229025499998</v>
      </c>
      <c r="V20" s="36">
        <f>SUMIFS(СВЦЭМ!$C$39:$C$782,СВЦЭМ!$A$39:$A$782,$A20,СВЦЭМ!$B$39:$B$782,V$11)+'СЕТ СН'!$F$12+СВЦЭМ!$D$10+'СЕТ СН'!$F$6-'СЕТ СН'!$F$22</f>
        <v>1972.3102069199999</v>
      </c>
      <c r="W20" s="36">
        <f>SUMIFS(СВЦЭМ!$C$39:$C$782,СВЦЭМ!$A$39:$A$782,$A20,СВЦЭМ!$B$39:$B$782,W$11)+'СЕТ СН'!$F$12+СВЦЭМ!$D$10+'СЕТ СН'!$F$6-'СЕТ СН'!$F$22</f>
        <v>1954.6906311299999</v>
      </c>
      <c r="X20" s="36">
        <f>SUMIFS(СВЦЭМ!$C$39:$C$782,СВЦЭМ!$A$39:$A$782,$A20,СВЦЭМ!$B$39:$B$782,X$11)+'СЕТ СН'!$F$12+СВЦЭМ!$D$10+'СЕТ СН'!$F$6-'СЕТ СН'!$F$22</f>
        <v>1994.0154365799999</v>
      </c>
      <c r="Y20" s="36">
        <f>SUMIFS(СВЦЭМ!$C$39:$C$782,СВЦЭМ!$A$39:$A$782,$A20,СВЦЭМ!$B$39:$B$782,Y$11)+'СЕТ СН'!$F$12+СВЦЭМ!$D$10+'СЕТ СН'!$F$6-'СЕТ СН'!$F$22</f>
        <v>2032.5582789</v>
      </c>
    </row>
    <row r="21" spans="1:25" ht="15.75" x14ac:dyDescent="0.2">
      <c r="A21" s="35">
        <f t="shared" si="0"/>
        <v>45270</v>
      </c>
      <c r="B21" s="36">
        <f>SUMIFS(СВЦЭМ!$C$39:$C$782,СВЦЭМ!$A$39:$A$782,$A21,СВЦЭМ!$B$39:$B$782,B$11)+'СЕТ СН'!$F$12+СВЦЭМ!$D$10+'СЕТ СН'!$F$6-'СЕТ СН'!$F$22</f>
        <v>1971.6159567699999</v>
      </c>
      <c r="C21" s="36">
        <f>SUMIFS(СВЦЭМ!$C$39:$C$782,СВЦЭМ!$A$39:$A$782,$A21,СВЦЭМ!$B$39:$B$782,C$11)+'СЕТ СН'!$F$12+СВЦЭМ!$D$10+'СЕТ СН'!$F$6-'СЕТ СН'!$F$22</f>
        <v>2016.7719922899998</v>
      </c>
      <c r="D21" s="36">
        <f>SUMIFS(СВЦЭМ!$C$39:$C$782,СВЦЭМ!$A$39:$A$782,$A21,СВЦЭМ!$B$39:$B$782,D$11)+'СЕТ СН'!$F$12+СВЦЭМ!$D$10+'СЕТ СН'!$F$6-'СЕТ СН'!$F$22</f>
        <v>2037.2739176399998</v>
      </c>
      <c r="E21" s="36">
        <f>SUMIFS(СВЦЭМ!$C$39:$C$782,СВЦЭМ!$A$39:$A$782,$A21,СВЦЭМ!$B$39:$B$782,E$11)+'СЕТ СН'!$F$12+СВЦЭМ!$D$10+'СЕТ СН'!$F$6-'СЕТ СН'!$F$22</f>
        <v>2054.2123551600002</v>
      </c>
      <c r="F21" s="36">
        <f>SUMIFS(СВЦЭМ!$C$39:$C$782,СВЦЭМ!$A$39:$A$782,$A21,СВЦЭМ!$B$39:$B$782,F$11)+'СЕТ СН'!$F$12+СВЦЭМ!$D$10+'СЕТ СН'!$F$6-'СЕТ СН'!$F$22</f>
        <v>2049.1453310400002</v>
      </c>
      <c r="G21" s="36">
        <f>SUMIFS(СВЦЭМ!$C$39:$C$782,СВЦЭМ!$A$39:$A$782,$A21,СВЦЭМ!$B$39:$B$782,G$11)+'СЕТ СН'!$F$12+СВЦЭМ!$D$10+'СЕТ СН'!$F$6-'СЕТ СН'!$F$22</f>
        <v>2021.1281410899999</v>
      </c>
      <c r="H21" s="36">
        <f>SUMIFS(СВЦЭМ!$C$39:$C$782,СВЦЭМ!$A$39:$A$782,$A21,СВЦЭМ!$B$39:$B$782,H$11)+'СЕТ СН'!$F$12+СВЦЭМ!$D$10+'СЕТ СН'!$F$6-'СЕТ СН'!$F$22</f>
        <v>2038.6735784499999</v>
      </c>
      <c r="I21" s="36">
        <f>SUMIFS(СВЦЭМ!$C$39:$C$782,СВЦЭМ!$A$39:$A$782,$A21,СВЦЭМ!$B$39:$B$782,I$11)+'СЕТ СН'!$F$12+СВЦЭМ!$D$10+'СЕТ СН'!$F$6-'СЕТ СН'!$F$22</f>
        <v>2020.6246090999998</v>
      </c>
      <c r="J21" s="36">
        <f>SUMIFS(СВЦЭМ!$C$39:$C$782,СВЦЭМ!$A$39:$A$782,$A21,СВЦЭМ!$B$39:$B$782,J$11)+'СЕТ СН'!$F$12+СВЦЭМ!$D$10+'СЕТ СН'!$F$6-'СЕТ СН'!$F$22</f>
        <v>1972.6998105099999</v>
      </c>
      <c r="K21" s="36">
        <f>SUMIFS(СВЦЭМ!$C$39:$C$782,СВЦЭМ!$A$39:$A$782,$A21,СВЦЭМ!$B$39:$B$782,K$11)+'СЕТ СН'!$F$12+СВЦЭМ!$D$10+'СЕТ СН'!$F$6-'СЕТ СН'!$F$22</f>
        <v>1905.5645855499999</v>
      </c>
      <c r="L21" s="36">
        <f>SUMIFS(СВЦЭМ!$C$39:$C$782,СВЦЭМ!$A$39:$A$782,$A21,СВЦЭМ!$B$39:$B$782,L$11)+'СЕТ СН'!$F$12+СВЦЭМ!$D$10+'СЕТ СН'!$F$6-'СЕТ СН'!$F$22</f>
        <v>1869.87705048</v>
      </c>
      <c r="M21" s="36">
        <f>SUMIFS(СВЦЭМ!$C$39:$C$782,СВЦЭМ!$A$39:$A$782,$A21,СВЦЭМ!$B$39:$B$782,M$11)+'СЕТ СН'!$F$12+СВЦЭМ!$D$10+'СЕТ СН'!$F$6-'СЕТ СН'!$F$22</f>
        <v>1865.37944189</v>
      </c>
      <c r="N21" s="36">
        <f>SUMIFS(СВЦЭМ!$C$39:$C$782,СВЦЭМ!$A$39:$A$782,$A21,СВЦЭМ!$B$39:$B$782,N$11)+'СЕТ СН'!$F$12+СВЦЭМ!$D$10+'СЕТ СН'!$F$6-'СЕТ СН'!$F$22</f>
        <v>1869.91490957</v>
      </c>
      <c r="O21" s="36">
        <f>SUMIFS(СВЦЭМ!$C$39:$C$782,СВЦЭМ!$A$39:$A$782,$A21,СВЦЭМ!$B$39:$B$782,O$11)+'СЕТ СН'!$F$12+СВЦЭМ!$D$10+'СЕТ СН'!$F$6-'СЕТ СН'!$F$22</f>
        <v>1906.5281285799999</v>
      </c>
      <c r="P21" s="36">
        <f>SUMIFS(СВЦЭМ!$C$39:$C$782,СВЦЭМ!$A$39:$A$782,$A21,СВЦЭМ!$B$39:$B$782,P$11)+'СЕТ СН'!$F$12+СВЦЭМ!$D$10+'СЕТ СН'!$F$6-'СЕТ СН'!$F$22</f>
        <v>1924.2908141399998</v>
      </c>
      <c r="Q21" s="36">
        <f>SUMIFS(СВЦЭМ!$C$39:$C$782,СВЦЭМ!$A$39:$A$782,$A21,СВЦЭМ!$B$39:$B$782,Q$11)+'СЕТ СН'!$F$12+СВЦЭМ!$D$10+'СЕТ СН'!$F$6-'СЕТ СН'!$F$22</f>
        <v>1924.60988049</v>
      </c>
      <c r="R21" s="36">
        <f>SUMIFS(СВЦЭМ!$C$39:$C$782,СВЦЭМ!$A$39:$A$782,$A21,СВЦЭМ!$B$39:$B$782,R$11)+'СЕТ СН'!$F$12+СВЦЭМ!$D$10+'СЕТ СН'!$F$6-'СЕТ СН'!$F$22</f>
        <v>1918.43561271</v>
      </c>
      <c r="S21" s="36">
        <f>SUMIFS(СВЦЭМ!$C$39:$C$782,СВЦЭМ!$A$39:$A$782,$A21,СВЦЭМ!$B$39:$B$782,S$11)+'СЕТ СН'!$F$12+СВЦЭМ!$D$10+'СЕТ СН'!$F$6-'СЕТ СН'!$F$22</f>
        <v>1862.36632805</v>
      </c>
      <c r="T21" s="36">
        <f>SUMIFS(СВЦЭМ!$C$39:$C$782,СВЦЭМ!$A$39:$A$782,$A21,СВЦЭМ!$B$39:$B$782,T$11)+'СЕТ СН'!$F$12+СВЦЭМ!$D$10+'СЕТ СН'!$F$6-'СЕТ СН'!$F$22</f>
        <v>1818.3264316499999</v>
      </c>
      <c r="U21" s="36">
        <f>SUMIFS(СВЦЭМ!$C$39:$C$782,СВЦЭМ!$A$39:$A$782,$A21,СВЦЭМ!$B$39:$B$782,U$11)+'СЕТ СН'!$F$12+СВЦЭМ!$D$10+'СЕТ СН'!$F$6-'СЕТ СН'!$F$22</f>
        <v>1828.8475575699999</v>
      </c>
      <c r="V21" s="36">
        <f>SUMIFS(СВЦЭМ!$C$39:$C$782,СВЦЭМ!$A$39:$A$782,$A21,СВЦЭМ!$B$39:$B$782,V$11)+'СЕТ СН'!$F$12+СВЦЭМ!$D$10+'СЕТ СН'!$F$6-'СЕТ СН'!$F$22</f>
        <v>1858.6395076699998</v>
      </c>
      <c r="W21" s="36">
        <f>SUMIFS(СВЦЭМ!$C$39:$C$782,СВЦЭМ!$A$39:$A$782,$A21,СВЦЭМ!$B$39:$B$782,W$11)+'СЕТ СН'!$F$12+СВЦЭМ!$D$10+'СЕТ СН'!$F$6-'СЕТ СН'!$F$22</f>
        <v>1878.65489875</v>
      </c>
      <c r="X21" s="36">
        <f>SUMIFS(СВЦЭМ!$C$39:$C$782,СВЦЭМ!$A$39:$A$782,$A21,СВЦЭМ!$B$39:$B$782,X$11)+'СЕТ СН'!$F$12+СВЦЭМ!$D$10+'СЕТ СН'!$F$6-'СЕТ СН'!$F$22</f>
        <v>1920.75581461</v>
      </c>
      <c r="Y21" s="36">
        <f>SUMIFS(СВЦЭМ!$C$39:$C$782,СВЦЭМ!$A$39:$A$782,$A21,СВЦЭМ!$B$39:$B$782,Y$11)+'СЕТ СН'!$F$12+СВЦЭМ!$D$10+'СЕТ СН'!$F$6-'СЕТ СН'!$F$22</f>
        <v>1956.17924814</v>
      </c>
    </row>
    <row r="22" spans="1:25" ht="15.75" x14ac:dyDescent="0.2">
      <c r="A22" s="35">
        <f t="shared" si="0"/>
        <v>45271</v>
      </c>
      <c r="B22" s="36">
        <f>SUMIFS(СВЦЭМ!$C$39:$C$782,СВЦЭМ!$A$39:$A$782,$A22,СВЦЭМ!$B$39:$B$782,B$11)+'СЕТ СН'!$F$12+СВЦЭМ!$D$10+'СЕТ СН'!$F$6-'СЕТ СН'!$F$22</f>
        <v>1958.60577012</v>
      </c>
      <c r="C22" s="36">
        <f>SUMIFS(СВЦЭМ!$C$39:$C$782,СВЦЭМ!$A$39:$A$782,$A22,СВЦЭМ!$B$39:$B$782,C$11)+'СЕТ СН'!$F$12+СВЦЭМ!$D$10+'СЕТ СН'!$F$6-'СЕТ СН'!$F$22</f>
        <v>1982.4834646699999</v>
      </c>
      <c r="D22" s="36">
        <f>SUMIFS(СВЦЭМ!$C$39:$C$782,СВЦЭМ!$A$39:$A$782,$A22,СВЦЭМ!$B$39:$B$782,D$11)+'СЕТ СН'!$F$12+СВЦЭМ!$D$10+'СЕТ СН'!$F$6-'СЕТ СН'!$F$22</f>
        <v>2015.63227545</v>
      </c>
      <c r="E22" s="36">
        <f>SUMIFS(СВЦЭМ!$C$39:$C$782,СВЦЭМ!$A$39:$A$782,$A22,СВЦЭМ!$B$39:$B$782,E$11)+'СЕТ СН'!$F$12+СВЦЭМ!$D$10+'СЕТ СН'!$F$6-'СЕТ СН'!$F$22</f>
        <v>2020.2796671399999</v>
      </c>
      <c r="F22" s="36">
        <f>SUMIFS(СВЦЭМ!$C$39:$C$782,СВЦЭМ!$A$39:$A$782,$A22,СВЦЭМ!$B$39:$B$782,F$11)+'СЕТ СН'!$F$12+СВЦЭМ!$D$10+'СЕТ СН'!$F$6-'СЕТ СН'!$F$22</f>
        <v>2004.6229851799999</v>
      </c>
      <c r="G22" s="36">
        <f>SUMIFS(СВЦЭМ!$C$39:$C$782,СВЦЭМ!$A$39:$A$782,$A22,СВЦЭМ!$B$39:$B$782,G$11)+'СЕТ СН'!$F$12+СВЦЭМ!$D$10+'СЕТ СН'!$F$6-'СЕТ СН'!$F$22</f>
        <v>1997.3188199599999</v>
      </c>
      <c r="H22" s="36">
        <f>SUMIFS(СВЦЭМ!$C$39:$C$782,СВЦЭМ!$A$39:$A$782,$A22,СВЦЭМ!$B$39:$B$782,H$11)+'СЕТ СН'!$F$12+СВЦЭМ!$D$10+'СЕТ СН'!$F$6-'СЕТ СН'!$F$22</f>
        <v>1936.2573170799999</v>
      </c>
      <c r="I22" s="36">
        <f>SUMIFS(СВЦЭМ!$C$39:$C$782,СВЦЭМ!$A$39:$A$782,$A22,СВЦЭМ!$B$39:$B$782,I$11)+'СЕТ СН'!$F$12+СВЦЭМ!$D$10+'СЕТ СН'!$F$6-'СЕТ СН'!$F$22</f>
        <v>1912.2341698299999</v>
      </c>
      <c r="J22" s="36">
        <f>SUMIFS(СВЦЭМ!$C$39:$C$782,СВЦЭМ!$A$39:$A$782,$A22,СВЦЭМ!$B$39:$B$782,J$11)+'СЕТ СН'!$F$12+СВЦЭМ!$D$10+'СЕТ СН'!$F$6-'СЕТ СН'!$F$22</f>
        <v>1869.0328637799998</v>
      </c>
      <c r="K22" s="36">
        <f>SUMIFS(СВЦЭМ!$C$39:$C$782,СВЦЭМ!$A$39:$A$782,$A22,СВЦЭМ!$B$39:$B$782,K$11)+'СЕТ СН'!$F$12+СВЦЭМ!$D$10+'СЕТ СН'!$F$6-'СЕТ СН'!$F$22</f>
        <v>1858.3143402599999</v>
      </c>
      <c r="L22" s="36">
        <f>SUMIFS(СВЦЭМ!$C$39:$C$782,СВЦЭМ!$A$39:$A$782,$A22,СВЦЭМ!$B$39:$B$782,L$11)+'СЕТ СН'!$F$12+СВЦЭМ!$D$10+'СЕТ СН'!$F$6-'СЕТ СН'!$F$22</f>
        <v>1847.72257896</v>
      </c>
      <c r="M22" s="36">
        <f>SUMIFS(СВЦЭМ!$C$39:$C$782,СВЦЭМ!$A$39:$A$782,$A22,СВЦЭМ!$B$39:$B$782,M$11)+'СЕТ СН'!$F$12+СВЦЭМ!$D$10+'СЕТ СН'!$F$6-'СЕТ СН'!$F$22</f>
        <v>1855.2125374699999</v>
      </c>
      <c r="N22" s="36">
        <f>SUMIFS(СВЦЭМ!$C$39:$C$782,СВЦЭМ!$A$39:$A$782,$A22,СВЦЭМ!$B$39:$B$782,N$11)+'СЕТ СН'!$F$12+СВЦЭМ!$D$10+'СЕТ СН'!$F$6-'СЕТ СН'!$F$22</f>
        <v>1854.8931884599999</v>
      </c>
      <c r="O22" s="36">
        <f>SUMIFS(СВЦЭМ!$C$39:$C$782,СВЦЭМ!$A$39:$A$782,$A22,СВЦЭМ!$B$39:$B$782,O$11)+'СЕТ СН'!$F$12+СВЦЭМ!$D$10+'СЕТ СН'!$F$6-'СЕТ СН'!$F$22</f>
        <v>1879.3056565499999</v>
      </c>
      <c r="P22" s="36">
        <f>SUMIFS(СВЦЭМ!$C$39:$C$782,СВЦЭМ!$A$39:$A$782,$A22,СВЦЭМ!$B$39:$B$782,P$11)+'СЕТ СН'!$F$12+СВЦЭМ!$D$10+'СЕТ СН'!$F$6-'СЕТ СН'!$F$22</f>
        <v>1889.71533998</v>
      </c>
      <c r="Q22" s="36">
        <f>SUMIFS(СВЦЭМ!$C$39:$C$782,СВЦЭМ!$A$39:$A$782,$A22,СВЦЭМ!$B$39:$B$782,Q$11)+'СЕТ СН'!$F$12+СВЦЭМ!$D$10+'СЕТ СН'!$F$6-'СЕТ СН'!$F$22</f>
        <v>1886.11447942</v>
      </c>
      <c r="R22" s="36">
        <f>SUMIFS(СВЦЭМ!$C$39:$C$782,СВЦЭМ!$A$39:$A$782,$A22,СВЦЭМ!$B$39:$B$782,R$11)+'СЕТ СН'!$F$12+СВЦЭМ!$D$10+'СЕТ СН'!$F$6-'СЕТ СН'!$F$22</f>
        <v>1875.4904354599998</v>
      </c>
      <c r="S22" s="36">
        <f>SUMIFS(СВЦЭМ!$C$39:$C$782,СВЦЭМ!$A$39:$A$782,$A22,СВЦЭМ!$B$39:$B$782,S$11)+'СЕТ СН'!$F$12+СВЦЭМ!$D$10+'СЕТ СН'!$F$6-'СЕТ СН'!$F$22</f>
        <v>1826.17403625</v>
      </c>
      <c r="T22" s="36">
        <f>SUMIFS(СВЦЭМ!$C$39:$C$782,СВЦЭМ!$A$39:$A$782,$A22,СВЦЭМ!$B$39:$B$782,T$11)+'СЕТ СН'!$F$12+СВЦЭМ!$D$10+'СЕТ СН'!$F$6-'СЕТ СН'!$F$22</f>
        <v>1796.75996087</v>
      </c>
      <c r="U22" s="36">
        <f>SUMIFS(СВЦЭМ!$C$39:$C$782,СВЦЭМ!$A$39:$A$782,$A22,СВЦЭМ!$B$39:$B$782,U$11)+'СЕТ СН'!$F$12+СВЦЭМ!$D$10+'СЕТ СН'!$F$6-'СЕТ СН'!$F$22</f>
        <v>1817.26583884</v>
      </c>
      <c r="V22" s="36">
        <f>SUMIFS(СВЦЭМ!$C$39:$C$782,СВЦЭМ!$A$39:$A$782,$A22,СВЦЭМ!$B$39:$B$782,V$11)+'СЕТ СН'!$F$12+СВЦЭМ!$D$10+'СЕТ СН'!$F$6-'СЕТ СН'!$F$22</f>
        <v>1839.5604631899998</v>
      </c>
      <c r="W22" s="36">
        <f>SUMIFS(СВЦЭМ!$C$39:$C$782,СВЦЭМ!$A$39:$A$782,$A22,СВЦЭМ!$B$39:$B$782,W$11)+'СЕТ СН'!$F$12+СВЦЭМ!$D$10+'СЕТ СН'!$F$6-'СЕТ СН'!$F$22</f>
        <v>1862.05026823</v>
      </c>
      <c r="X22" s="36">
        <f>SUMIFS(СВЦЭМ!$C$39:$C$782,СВЦЭМ!$A$39:$A$782,$A22,СВЦЭМ!$B$39:$B$782,X$11)+'СЕТ СН'!$F$12+СВЦЭМ!$D$10+'СЕТ СН'!$F$6-'СЕТ СН'!$F$22</f>
        <v>1882.4734531199999</v>
      </c>
      <c r="Y22" s="36">
        <f>SUMIFS(СВЦЭМ!$C$39:$C$782,СВЦЭМ!$A$39:$A$782,$A22,СВЦЭМ!$B$39:$B$782,Y$11)+'СЕТ СН'!$F$12+СВЦЭМ!$D$10+'СЕТ СН'!$F$6-'СЕТ СН'!$F$22</f>
        <v>1900.61505173</v>
      </c>
    </row>
    <row r="23" spans="1:25" ht="15.75" x14ac:dyDescent="0.2">
      <c r="A23" s="35">
        <f t="shared" si="0"/>
        <v>45272</v>
      </c>
      <c r="B23" s="36">
        <f>SUMIFS(СВЦЭМ!$C$39:$C$782,СВЦЭМ!$A$39:$A$782,$A23,СВЦЭМ!$B$39:$B$782,B$11)+'СЕТ СН'!$F$12+СВЦЭМ!$D$10+'СЕТ СН'!$F$6-'СЕТ СН'!$F$22</f>
        <v>2046.9187385799999</v>
      </c>
      <c r="C23" s="36">
        <f>SUMIFS(СВЦЭМ!$C$39:$C$782,СВЦЭМ!$A$39:$A$782,$A23,СВЦЭМ!$B$39:$B$782,C$11)+'СЕТ СН'!$F$12+СВЦЭМ!$D$10+'СЕТ СН'!$F$6-'СЕТ СН'!$F$22</f>
        <v>2076.9745471900001</v>
      </c>
      <c r="D23" s="36">
        <f>SUMIFS(СВЦЭМ!$C$39:$C$782,СВЦЭМ!$A$39:$A$782,$A23,СВЦЭМ!$B$39:$B$782,D$11)+'СЕТ СН'!$F$12+СВЦЭМ!$D$10+'СЕТ СН'!$F$6-'СЕТ СН'!$F$22</f>
        <v>2083.7337143200002</v>
      </c>
      <c r="E23" s="36">
        <f>SUMIFS(СВЦЭМ!$C$39:$C$782,СВЦЭМ!$A$39:$A$782,$A23,СВЦЭМ!$B$39:$B$782,E$11)+'СЕТ СН'!$F$12+СВЦЭМ!$D$10+'СЕТ СН'!$F$6-'СЕТ СН'!$F$22</f>
        <v>2099.8525957800002</v>
      </c>
      <c r="F23" s="36">
        <f>SUMIFS(СВЦЭМ!$C$39:$C$782,СВЦЭМ!$A$39:$A$782,$A23,СВЦЭМ!$B$39:$B$782,F$11)+'СЕТ СН'!$F$12+СВЦЭМ!$D$10+'СЕТ СН'!$F$6-'СЕТ СН'!$F$22</f>
        <v>2069.02181587</v>
      </c>
      <c r="G23" s="36">
        <f>SUMIFS(СВЦЭМ!$C$39:$C$782,СВЦЭМ!$A$39:$A$782,$A23,СВЦЭМ!$B$39:$B$782,G$11)+'СЕТ СН'!$F$12+СВЦЭМ!$D$10+'СЕТ СН'!$F$6-'СЕТ СН'!$F$22</f>
        <v>2055.6073719599999</v>
      </c>
      <c r="H23" s="36">
        <f>SUMIFS(СВЦЭМ!$C$39:$C$782,СВЦЭМ!$A$39:$A$782,$A23,СВЦЭМ!$B$39:$B$782,H$11)+'СЕТ СН'!$F$12+СВЦЭМ!$D$10+'СЕТ СН'!$F$6-'СЕТ СН'!$F$22</f>
        <v>2029.3751000899999</v>
      </c>
      <c r="I23" s="36">
        <f>SUMIFS(СВЦЭМ!$C$39:$C$782,СВЦЭМ!$A$39:$A$782,$A23,СВЦЭМ!$B$39:$B$782,I$11)+'СЕТ СН'!$F$12+СВЦЭМ!$D$10+'СЕТ СН'!$F$6-'СЕТ СН'!$F$22</f>
        <v>1969.51166618</v>
      </c>
      <c r="J23" s="36">
        <f>SUMIFS(СВЦЭМ!$C$39:$C$782,СВЦЭМ!$A$39:$A$782,$A23,СВЦЭМ!$B$39:$B$782,J$11)+'СЕТ СН'!$F$12+СВЦЭМ!$D$10+'СЕТ СН'!$F$6-'СЕТ СН'!$F$22</f>
        <v>1933.2772277499998</v>
      </c>
      <c r="K23" s="36">
        <f>SUMIFS(СВЦЭМ!$C$39:$C$782,СВЦЭМ!$A$39:$A$782,$A23,СВЦЭМ!$B$39:$B$782,K$11)+'СЕТ СН'!$F$12+СВЦЭМ!$D$10+'СЕТ СН'!$F$6-'СЕТ СН'!$F$22</f>
        <v>1922.2579085999998</v>
      </c>
      <c r="L23" s="36">
        <f>SUMIFS(СВЦЭМ!$C$39:$C$782,СВЦЭМ!$A$39:$A$782,$A23,СВЦЭМ!$B$39:$B$782,L$11)+'СЕТ СН'!$F$12+СВЦЭМ!$D$10+'СЕТ СН'!$F$6-'СЕТ СН'!$F$22</f>
        <v>1905.98189288</v>
      </c>
      <c r="M23" s="36">
        <f>SUMIFS(СВЦЭМ!$C$39:$C$782,СВЦЭМ!$A$39:$A$782,$A23,СВЦЭМ!$B$39:$B$782,M$11)+'СЕТ СН'!$F$12+СВЦЭМ!$D$10+'СЕТ СН'!$F$6-'СЕТ СН'!$F$22</f>
        <v>1932.7403061499999</v>
      </c>
      <c r="N23" s="36">
        <f>SUMIFS(СВЦЭМ!$C$39:$C$782,СВЦЭМ!$A$39:$A$782,$A23,СВЦЭМ!$B$39:$B$782,N$11)+'СЕТ СН'!$F$12+СВЦЭМ!$D$10+'СЕТ СН'!$F$6-'СЕТ СН'!$F$22</f>
        <v>1939.7326512099999</v>
      </c>
      <c r="O23" s="36">
        <f>SUMIFS(СВЦЭМ!$C$39:$C$782,СВЦЭМ!$A$39:$A$782,$A23,СВЦЭМ!$B$39:$B$782,O$11)+'СЕТ СН'!$F$12+СВЦЭМ!$D$10+'СЕТ СН'!$F$6-'СЕТ СН'!$F$22</f>
        <v>1949.8376600899999</v>
      </c>
      <c r="P23" s="36">
        <f>SUMIFS(СВЦЭМ!$C$39:$C$782,СВЦЭМ!$A$39:$A$782,$A23,СВЦЭМ!$B$39:$B$782,P$11)+'СЕТ СН'!$F$12+СВЦЭМ!$D$10+'СЕТ СН'!$F$6-'СЕТ СН'!$F$22</f>
        <v>1942.75751197</v>
      </c>
      <c r="Q23" s="36">
        <f>SUMIFS(СВЦЭМ!$C$39:$C$782,СВЦЭМ!$A$39:$A$782,$A23,СВЦЭМ!$B$39:$B$782,Q$11)+'СЕТ СН'!$F$12+СВЦЭМ!$D$10+'СЕТ СН'!$F$6-'СЕТ СН'!$F$22</f>
        <v>1959.7403626399998</v>
      </c>
      <c r="R23" s="36">
        <f>SUMIFS(СВЦЭМ!$C$39:$C$782,СВЦЭМ!$A$39:$A$782,$A23,СВЦЭМ!$B$39:$B$782,R$11)+'СЕТ СН'!$F$12+СВЦЭМ!$D$10+'СЕТ СН'!$F$6-'СЕТ СН'!$F$22</f>
        <v>1960.3386276599999</v>
      </c>
      <c r="S23" s="36">
        <f>SUMIFS(СВЦЭМ!$C$39:$C$782,СВЦЭМ!$A$39:$A$782,$A23,СВЦЭМ!$B$39:$B$782,S$11)+'СЕТ СН'!$F$12+СВЦЭМ!$D$10+'СЕТ СН'!$F$6-'СЕТ СН'!$F$22</f>
        <v>1912.0775079799998</v>
      </c>
      <c r="T23" s="36">
        <f>SUMIFS(СВЦЭМ!$C$39:$C$782,СВЦЭМ!$A$39:$A$782,$A23,СВЦЭМ!$B$39:$B$782,T$11)+'СЕТ СН'!$F$12+СВЦЭМ!$D$10+'СЕТ СН'!$F$6-'СЕТ СН'!$F$22</f>
        <v>1881.6732603099999</v>
      </c>
      <c r="U23" s="36">
        <f>SUMIFS(СВЦЭМ!$C$39:$C$782,СВЦЭМ!$A$39:$A$782,$A23,СВЦЭМ!$B$39:$B$782,U$11)+'СЕТ СН'!$F$12+СВЦЭМ!$D$10+'СЕТ СН'!$F$6-'СЕТ СН'!$F$22</f>
        <v>1895.4692107999999</v>
      </c>
      <c r="V23" s="36">
        <f>SUMIFS(СВЦЭМ!$C$39:$C$782,СВЦЭМ!$A$39:$A$782,$A23,СВЦЭМ!$B$39:$B$782,V$11)+'СЕТ СН'!$F$12+СВЦЭМ!$D$10+'СЕТ СН'!$F$6-'СЕТ СН'!$F$22</f>
        <v>1911.6030034599999</v>
      </c>
      <c r="W23" s="36">
        <f>SUMIFS(СВЦЭМ!$C$39:$C$782,СВЦЭМ!$A$39:$A$782,$A23,СВЦЭМ!$B$39:$B$782,W$11)+'СЕТ СН'!$F$12+СВЦЭМ!$D$10+'СЕТ СН'!$F$6-'СЕТ СН'!$F$22</f>
        <v>1925.5420799899998</v>
      </c>
      <c r="X23" s="36">
        <f>SUMIFS(СВЦЭМ!$C$39:$C$782,СВЦЭМ!$A$39:$A$782,$A23,СВЦЭМ!$B$39:$B$782,X$11)+'СЕТ СН'!$F$12+СВЦЭМ!$D$10+'СЕТ СН'!$F$6-'СЕТ СН'!$F$22</f>
        <v>1954.58501744</v>
      </c>
      <c r="Y23" s="36">
        <f>SUMIFS(СВЦЭМ!$C$39:$C$782,СВЦЭМ!$A$39:$A$782,$A23,СВЦЭМ!$B$39:$B$782,Y$11)+'СЕТ СН'!$F$12+СВЦЭМ!$D$10+'СЕТ СН'!$F$6-'СЕТ СН'!$F$22</f>
        <v>1986.2216538299999</v>
      </c>
    </row>
    <row r="24" spans="1:25" ht="15.75" x14ac:dyDescent="0.2">
      <c r="A24" s="35">
        <f t="shared" si="0"/>
        <v>45273</v>
      </c>
      <c r="B24" s="36">
        <f>SUMIFS(СВЦЭМ!$C$39:$C$782,СВЦЭМ!$A$39:$A$782,$A24,СВЦЭМ!$B$39:$B$782,B$11)+'СЕТ СН'!$F$12+СВЦЭМ!$D$10+'СЕТ СН'!$F$6-'СЕТ СН'!$F$22</f>
        <v>1971.62240419</v>
      </c>
      <c r="C24" s="36">
        <f>SUMIFS(СВЦЭМ!$C$39:$C$782,СВЦЭМ!$A$39:$A$782,$A24,СВЦЭМ!$B$39:$B$782,C$11)+'СЕТ СН'!$F$12+СВЦЭМ!$D$10+'СЕТ СН'!$F$6-'СЕТ СН'!$F$22</f>
        <v>1997.96730364</v>
      </c>
      <c r="D24" s="36">
        <f>SUMIFS(СВЦЭМ!$C$39:$C$782,СВЦЭМ!$A$39:$A$782,$A24,СВЦЭМ!$B$39:$B$782,D$11)+'СЕТ СН'!$F$12+СВЦЭМ!$D$10+'СЕТ СН'!$F$6-'СЕТ СН'!$F$22</f>
        <v>2030.55824981</v>
      </c>
      <c r="E24" s="36">
        <f>SUMIFS(СВЦЭМ!$C$39:$C$782,СВЦЭМ!$A$39:$A$782,$A24,СВЦЭМ!$B$39:$B$782,E$11)+'СЕТ СН'!$F$12+СВЦЭМ!$D$10+'СЕТ СН'!$F$6-'СЕТ СН'!$F$22</f>
        <v>2019.3169200299999</v>
      </c>
      <c r="F24" s="36">
        <f>SUMIFS(СВЦЭМ!$C$39:$C$782,СВЦЭМ!$A$39:$A$782,$A24,СВЦЭМ!$B$39:$B$782,F$11)+'СЕТ СН'!$F$12+СВЦЭМ!$D$10+'СЕТ СН'!$F$6-'СЕТ СН'!$F$22</f>
        <v>2034.89465253</v>
      </c>
      <c r="G24" s="36">
        <f>SUMIFS(СВЦЭМ!$C$39:$C$782,СВЦЭМ!$A$39:$A$782,$A24,СВЦЭМ!$B$39:$B$782,G$11)+'СЕТ СН'!$F$12+СВЦЭМ!$D$10+'СЕТ СН'!$F$6-'СЕТ СН'!$F$22</f>
        <v>2008.7157447999998</v>
      </c>
      <c r="H24" s="36">
        <f>SUMIFS(СВЦЭМ!$C$39:$C$782,СВЦЭМ!$A$39:$A$782,$A24,СВЦЭМ!$B$39:$B$782,H$11)+'СЕТ СН'!$F$12+СВЦЭМ!$D$10+'СЕТ СН'!$F$6-'СЕТ СН'!$F$22</f>
        <v>1948.87871273</v>
      </c>
      <c r="I24" s="36">
        <f>SUMIFS(СВЦЭМ!$C$39:$C$782,СВЦЭМ!$A$39:$A$782,$A24,СВЦЭМ!$B$39:$B$782,I$11)+'СЕТ СН'!$F$12+СВЦЭМ!$D$10+'СЕТ СН'!$F$6-'СЕТ СН'!$F$22</f>
        <v>1859.3093878899999</v>
      </c>
      <c r="J24" s="36">
        <f>SUMIFS(СВЦЭМ!$C$39:$C$782,СВЦЭМ!$A$39:$A$782,$A24,СВЦЭМ!$B$39:$B$782,J$11)+'СЕТ СН'!$F$12+СВЦЭМ!$D$10+'СЕТ СН'!$F$6-'СЕТ СН'!$F$22</f>
        <v>1820.8825570299998</v>
      </c>
      <c r="K24" s="36">
        <f>SUMIFS(СВЦЭМ!$C$39:$C$782,СВЦЭМ!$A$39:$A$782,$A24,СВЦЭМ!$B$39:$B$782,K$11)+'СЕТ СН'!$F$12+СВЦЭМ!$D$10+'СЕТ СН'!$F$6-'СЕТ СН'!$F$22</f>
        <v>1857.3954512599998</v>
      </c>
      <c r="L24" s="36">
        <f>SUMIFS(СВЦЭМ!$C$39:$C$782,СВЦЭМ!$A$39:$A$782,$A24,СВЦЭМ!$B$39:$B$782,L$11)+'СЕТ СН'!$F$12+СВЦЭМ!$D$10+'СЕТ СН'!$F$6-'СЕТ СН'!$F$22</f>
        <v>1843.93252884</v>
      </c>
      <c r="M24" s="36">
        <f>SUMIFS(СВЦЭМ!$C$39:$C$782,СВЦЭМ!$A$39:$A$782,$A24,СВЦЭМ!$B$39:$B$782,M$11)+'СЕТ СН'!$F$12+СВЦЭМ!$D$10+'СЕТ СН'!$F$6-'СЕТ СН'!$F$22</f>
        <v>1875.7304202399998</v>
      </c>
      <c r="N24" s="36">
        <f>SUMIFS(СВЦЭМ!$C$39:$C$782,СВЦЭМ!$A$39:$A$782,$A24,СВЦЭМ!$B$39:$B$782,N$11)+'СЕТ СН'!$F$12+СВЦЭМ!$D$10+'СЕТ СН'!$F$6-'СЕТ СН'!$F$22</f>
        <v>1887.62663802</v>
      </c>
      <c r="O24" s="36">
        <f>SUMIFS(СВЦЭМ!$C$39:$C$782,СВЦЭМ!$A$39:$A$782,$A24,СВЦЭМ!$B$39:$B$782,O$11)+'СЕТ СН'!$F$12+СВЦЭМ!$D$10+'СЕТ СН'!$F$6-'СЕТ СН'!$F$22</f>
        <v>1904.80762383</v>
      </c>
      <c r="P24" s="36">
        <f>SUMIFS(СВЦЭМ!$C$39:$C$782,СВЦЭМ!$A$39:$A$782,$A24,СВЦЭМ!$B$39:$B$782,P$11)+'СЕТ СН'!$F$12+СВЦЭМ!$D$10+'СЕТ СН'!$F$6-'СЕТ СН'!$F$22</f>
        <v>1906.2322839899998</v>
      </c>
      <c r="Q24" s="36">
        <f>SUMIFS(СВЦЭМ!$C$39:$C$782,СВЦЭМ!$A$39:$A$782,$A24,СВЦЭМ!$B$39:$B$782,Q$11)+'СЕТ СН'!$F$12+СВЦЭМ!$D$10+'СЕТ СН'!$F$6-'СЕТ СН'!$F$22</f>
        <v>1904.96235639</v>
      </c>
      <c r="R24" s="36">
        <f>SUMIFS(СВЦЭМ!$C$39:$C$782,СВЦЭМ!$A$39:$A$782,$A24,СВЦЭМ!$B$39:$B$782,R$11)+'СЕТ СН'!$F$12+СВЦЭМ!$D$10+'СЕТ СН'!$F$6-'СЕТ СН'!$F$22</f>
        <v>1893.0653385799999</v>
      </c>
      <c r="S24" s="36">
        <f>SUMIFS(СВЦЭМ!$C$39:$C$782,СВЦЭМ!$A$39:$A$782,$A24,СВЦЭМ!$B$39:$B$782,S$11)+'СЕТ СН'!$F$12+СВЦЭМ!$D$10+'СЕТ СН'!$F$6-'СЕТ СН'!$F$22</f>
        <v>1804.0693857599999</v>
      </c>
      <c r="T24" s="36">
        <f>SUMIFS(СВЦЭМ!$C$39:$C$782,СВЦЭМ!$A$39:$A$782,$A24,СВЦЭМ!$B$39:$B$782,T$11)+'СЕТ СН'!$F$12+СВЦЭМ!$D$10+'СЕТ СН'!$F$6-'СЕТ СН'!$F$22</f>
        <v>1783.62519886</v>
      </c>
      <c r="U24" s="36">
        <f>SUMIFS(СВЦЭМ!$C$39:$C$782,СВЦЭМ!$A$39:$A$782,$A24,СВЦЭМ!$B$39:$B$782,U$11)+'СЕТ СН'!$F$12+СВЦЭМ!$D$10+'СЕТ СН'!$F$6-'СЕТ СН'!$F$22</f>
        <v>1797.23851597</v>
      </c>
      <c r="V24" s="36">
        <f>SUMIFS(СВЦЭМ!$C$39:$C$782,СВЦЭМ!$A$39:$A$782,$A24,СВЦЭМ!$B$39:$B$782,V$11)+'СЕТ СН'!$F$12+СВЦЭМ!$D$10+'СЕТ СН'!$F$6-'СЕТ СН'!$F$22</f>
        <v>1784.7413808499998</v>
      </c>
      <c r="W24" s="36">
        <f>SUMIFS(СВЦЭМ!$C$39:$C$782,СВЦЭМ!$A$39:$A$782,$A24,СВЦЭМ!$B$39:$B$782,W$11)+'СЕТ СН'!$F$12+СВЦЭМ!$D$10+'СЕТ СН'!$F$6-'СЕТ СН'!$F$22</f>
        <v>1797.6095931999998</v>
      </c>
      <c r="X24" s="36">
        <f>SUMIFS(СВЦЭМ!$C$39:$C$782,СВЦЭМ!$A$39:$A$782,$A24,СВЦЭМ!$B$39:$B$782,X$11)+'СЕТ СН'!$F$12+СВЦЭМ!$D$10+'СЕТ СН'!$F$6-'СЕТ СН'!$F$22</f>
        <v>1828.34303275</v>
      </c>
      <c r="Y24" s="36">
        <f>SUMIFS(СВЦЭМ!$C$39:$C$782,СВЦЭМ!$A$39:$A$782,$A24,СВЦЭМ!$B$39:$B$782,Y$11)+'СЕТ СН'!$F$12+СВЦЭМ!$D$10+'СЕТ СН'!$F$6-'СЕТ СН'!$F$22</f>
        <v>1851.1680519199999</v>
      </c>
    </row>
    <row r="25" spans="1:25" ht="15.75" x14ac:dyDescent="0.2">
      <c r="A25" s="35">
        <f t="shared" si="0"/>
        <v>45274</v>
      </c>
      <c r="B25" s="36">
        <f>SUMIFS(СВЦЭМ!$C$39:$C$782,СВЦЭМ!$A$39:$A$782,$A25,СВЦЭМ!$B$39:$B$782,B$11)+'СЕТ СН'!$F$12+СВЦЭМ!$D$10+'СЕТ СН'!$F$6-'СЕТ СН'!$F$22</f>
        <v>1962.1611703399999</v>
      </c>
      <c r="C25" s="36">
        <f>SUMIFS(СВЦЭМ!$C$39:$C$782,СВЦЭМ!$A$39:$A$782,$A25,СВЦЭМ!$B$39:$B$782,C$11)+'СЕТ СН'!$F$12+СВЦЭМ!$D$10+'СЕТ СН'!$F$6-'СЕТ СН'!$F$22</f>
        <v>1996.9033225799999</v>
      </c>
      <c r="D25" s="36">
        <f>SUMIFS(СВЦЭМ!$C$39:$C$782,СВЦЭМ!$A$39:$A$782,$A25,СВЦЭМ!$B$39:$B$782,D$11)+'СЕТ СН'!$F$12+СВЦЭМ!$D$10+'СЕТ СН'!$F$6-'СЕТ СН'!$F$22</f>
        <v>2022.8757048499999</v>
      </c>
      <c r="E25" s="36">
        <f>SUMIFS(СВЦЭМ!$C$39:$C$782,СВЦЭМ!$A$39:$A$782,$A25,СВЦЭМ!$B$39:$B$782,E$11)+'СЕТ СН'!$F$12+СВЦЭМ!$D$10+'СЕТ СН'!$F$6-'СЕТ СН'!$F$22</f>
        <v>2030.8338465299998</v>
      </c>
      <c r="F25" s="36">
        <f>SUMIFS(СВЦЭМ!$C$39:$C$782,СВЦЭМ!$A$39:$A$782,$A25,СВЦЭМ!$B$39:$B$782,F$11)+'СЕТ СН'!$F$12+СВЦЭМ!$D$10+'СЕТ СН'!$F$6-'СЕТ СН'!$F$22</f>
        <v>2028.2755397999999</v>
      </c>
      <c r="G25" s="36">
        <f>SUMIFS(СВЦЭМ!$C$39:$C$782,СВЦЭМ!$A$39:$A$782,$A25,СВЦЭМ!$B$39:$B$782,G$11)+'СЕТ СН'!$F$12+СВЦЭМ!$D$10+'СЕТ СН'!$F$6-'СЕТ СН'!$F$22</f>
        <v>2010.61802375</v>
      </c>
      <c r="H25" s="36">
        <f>SUMIFS(СВЦЭМ!$C$39:$C$782,СВЦЭМ!$A$39:$A$782,$A25,СВЦЭМ!$B$39:$B$782,H$11)+'СЕТ СН'!$F$12+СВЦЭМ!$D$10+'СЕТ СН'!$F$6-'СЕТ СН'!$F$22</f>
        <v>1961.7431493499998</v>
      </c>
      <c r="I25" s="36">
        <f>SUMIFS(СВЦЭМ!$C$39:$C$782,СВЦЭМ!$A$39:$A$782,$A25,СВЦЭМ!$B$39:$B$782,I$11)+'СЕТ СН'!$F$12+СВЦЭМ!$D$10+'СЕТ СН'!$F$6-'СЕТ СН'!$F$22</f>
        <v>1912.6850488</v>
      </c>
      <c r="J25" s="36">
        <f>SUMIFS(СВЦЭМ!$C$39:$C$782,СВЦЭМ!$A$39:$A$782,$A25,СВЦЭМ!$B$39:$B$782,J$11)+'СЕТ СН'!$F$12+СВЦЭМ!$D$10+'СЕТ СН'!$F$6-'СЕТ СН'!$F$22</f>
        <v>1861.2906992399999</v>
      </c>
      <c r="K25" s="36">
        <f>SUMIFS(СВЦЭМ!$C$39:$C$782,СВЦЭМ!$A$39:$A$782,$A25,СВЦЭМ!$B$39:$B$782,K$11)+'СЕТ СН'!$F$12+СВЦЭМ!$D$10+'СЕТ СН'!$F$6-'СЕТ СН'!$F$22</f>
        <v>1858.6893944999999</v>
      </c>
      <c r="L25" s="36">
        <f>SUMIFS(СВЦЭМ!$C$39:$C$782,СВЦЭМ!$A$39:$A$782,$A25,СВЦЭМ!$B$39:$B$782,L$11)+'СЕТ СН'!$F$12+СВЦЭМ!$D$10+'СЕТ СН'!$F$6-'СЕТ СН'!$F$22</f>
        <v>1869.3512106999999</v>
      </c>
      <c r="M25" s="36">
        <f>SUMIFS(СВЦЭМ!$C$39:$C$782,СВЦЭМ!$A$39:$A$782,$A25,СВЦЭМ!$B$39:$B$782,M$11)+'СЕТ СН'!$F$12+СВЦЭМ!$D$10+'СЕТ СН'!$F$6-'СЕТ СН'!$F$22</f>
        <v>1881.09394473</v>
      </c>
      <c r="N25" s="36">
        <f>SUMIFS(СВЦЭМ!$C$39:$C$782,СВЦЭМ!$A$39:$A$782,$A25,СВЦЭМ!$B$39:$B$782,N$11)+'СЕТ СН'!$F$12+СВЦЭМ!$D$10+'СЕТ СН'!$F$6-'СЕТ СН'!$F$22</f>
        <v>1915.39469134</v>
      </c>
      <c r="O25" s="36">
        <f>SUMIFS(СВЦЭМ!$C$39:$C$782,СВЦЭМ!$A$39:$A$782,$A25,СВЦЭМ!$B$39:$B$782,O$11)+'СЕТ СН'!$F$12+СВЦЭМ!$D$10+'СЕТ СН'!$F$6-'СЕТ СН'!$F$22</f>
        <v>1915.1933794899999</v>
      </c>
      <c r="P25" s="36">
        <f>SUMIFS(СВЦЭМ!$C$39:$C$782,СВЦЭМ!$A$39:$A$782,$A25,СВЦЭМ!$B$39:$B$782,P$11)+'СЕТ СН'!$F$12+СВЦЭМ!$D$10+'СЕТ СН'!$F$6-'СЕТ СН'!$F$22</f>
        <v>1941.15961419</v>
      </c>
      <c r="Q25" s="36">
        <f>SUMIFS(СВЦЭМ!$C$39:$C$782,СВЦЭМ!$A$39:$A$782,$A25,СВЦЭМ!$B$39:$B$782,Q$11)+'СЕТ СН'!$F$12+СВЦЭМ!$D$10+'СЕТ СН'!$F$6-'СЕТ СН'!$F$22</f>
        <v>1936.1130065899999</v>
      </c>
      <c r="R25" s="36">
        <f>SUMIFS(СВЦЭМ!$C$39:$C$782,СВЦЭМ!$A$39:$A$782,$A25,СВЦЭМ!$B$39:$B$782,R$11)+'СЕТ СН'!$F$12+СВЦЭМ!$D$10+'СЕТ СН'!$F$6-'СЕТ СН'!$F$22</f>
        <v>1935.9321626799999</v>
      </c>
      <c r="S25" s="36">
        <f>SUMIFS(СВЦЭМ!$C$39:$C$782,СВЦЭМ!$A$39:$A$782,$A25,СВЦЭМ!$B$39:$B$782,S$11)+'СЕТ СН'!$F$12+СВЦЭМ!$D$10+'СЕТ СН'!$F$6-'СЕТ СН'!$F$22</f>
        <v>1924.8500876199998</v>
      </c>
      <c r="T25" s="36">
        <f>SUMIFS(СВЦЭМ!$C$39:$C$782,СВЦЭМ!$A$39:$A$782,$A25,СВЦЭМ!$B$39:$B$782,T$11)+'СЕТ СН'!$F$12+СВЦЭМ!$D$10+'СЕТ СН'!$F$6-'СЕТ СН'!$F$22</f>
        <v>1883.4903598599999</v>
      </c>
      <c r="U25" s="36">
        <f>SUMIFS(СВЦЭМ!$C$39:$C$782,СВЦЭМ!$A$39:$A$782,$A25,СВЦЭМ!$B$39:$B$782,U$11)+'СЕТ СН'!$F$12+СВЦЭМ!$D$10+'СЕТ СН'!$F$6-'СЕТ СН'!$F$22</f>
        <v>1865.15841884</v>
      </c>
      <c r="V25" s="36">
        <f>SUMIFS(СВЦЭМ!$C$39:$C$782,СВЦЭМ!$A$39:$A$782,$A25,СВЦЭМ!$B$39:$B$782,V$11)+'СЕТ СН'!$F$12+СВЦЭМ!$D$10+'СЕТ СН'!$F$6-'СЕТ СН'!$F$22</f>
        <v>1850.58386877</v>
      </c>
      <c r="W25" s="36">
        <f>SUMIFS(СВЦЭМ!$C$39:$C$782,СВЦЭМ!$A$39:$A$782,$A25,СВЦЭМ!$B$39:$B$782,W$11)+'СЕТ СН'!$F$12+СВЦЭМ!$D$10+'СЕТ СН'!$F$6-'СЕТ СН'!$F$22</f>
        <v>1881.2394242999999</v>
      </c>
      <c r="X25" s="36">
        <f>SUMIFS(СВЦЭМ!$C$39:$C$782,СВЦЭМ!$A$39:$A$782,$A25,СВЦЭМ!$B$39:$B$782,X$11)+'СЕТ СН'!$F$12+СВЦЭМ!$D$10+'СЕТ СН'!$F$6-'СЕТ СН'!$F$22</f>
        <v>1921.7038981799999</v>
      </c>
      <c r="Y25" s="36">
        <f>SUMIFS(СВЦЭМ!$C$39:$C$782,СВЦЭМ!$A$39:$A$782,$A25,СВЦЭМ!$B$39:$B$782,Y$11)+'СЕТ СН'!$F$12+СВЦЭМ!$D$10+'СЕТ СН'!$F$6-'СЕТ СН'!$F$22</f>
        <v>1957.43709618</v>
      </c>
    </row>
    <row r="26" spans="1:25" ht="15.75" x14ac:dyDescent="0.2">
      <c r="A26" s="35">
        <f t="shared" si="0"/>
        <v>45275</v>
      </c>
      <c r="B26" s="36">
        <f>SUMIFS(СВЦЭМ!$C$39:$C$782,СВЦЭМ!$A$39:$A$782,$A26,СВЦЭМ!$B$39:$B$782,B$11)+'СЕТ СН'!$F$12+СВЦЭМ!$D$10+'СЕТ СН'!$F$6-'СЕТ СН'!$F$22</f>
        <v>1933.50534797</v>
      </c>
      <c r="C26" s="36">
        <f>SUMIFS(СВЦЭМ!$C$39:$C$782,СВЦЭМ!$A$39:$A$782,$A26,СВЦЭМ!$B$39:$B$782,C$11)+'СЕТ СН'!$F$12+СВЦЭМ!$D$10+'СЕТ СН'!$F$6-'СЕТ СН'!$F$22</f>
        <v>2009.2736979899998</v>
      </c>
      <c r="D26" s="36">
        <f>SUMIFS(СВЦЭМ!$C$39:$C$782,СВЦЭМ!$A$39:$A$782,$A26,СВЦЭМ!$B$39:$B$782,D$11)+'СЕТ СН'!$F$12+СВЦЭМ!$D$10+'СЕТ СН'!$F$6-'СЕТ СН'!$F$22</f>
        <v>2025.2801441099998</v>
      </c>
      <c r="E26" s="36">
        <f>SUMIFS(СВЦЭМ!$C$39:$C$782,СВЦЭМ!$A$39:$A$782,$A26,СВЦЭМ!$B$39:$B$782,E$11)+'СЕТ СН'!$F$12+СВЦЭМ!$D$10+'СЕТ СН'!$F$6-'СЕТ СН'!$F$22</f>
        <v>2042.96946587</v>
      </c>
      <c r="F26" s="36">
        <f>SUMIFS(СВЦЭМ!$C$39:$C$782,СВЦЭМ!$A$39:$A$782,$A26,СВЦЭМ!$B$39:$B$782,F$11)+'СЕТ СН'!$F$12+СВЦЭМ!$D$10+'СЕТ СН'!$F$6-'СЕТ СН'!$F$22</f>
        <v>2044.4316894799999</v>
      </c>
      <c r="G26" s="36">
        <f>SUMIFS(СВЦЭМ!$C$39:$C$782,СВЦЭМ!$A$39:$A$782,$A26,СВЦЭМ!$B$39:$B$782,G$11)+'СЕТ СН'!$F$12+СВЦЭМ!$D$10+'СЕТ СН'!$F$6-'СЕТ СН'!$F$22</f>
        <v>2022.8187503899999</v>
      </c>
      <c r="H26" s="36">
        <f>SUMIFS(СВЦЭМ!$C$39:$C$782,СВЦЭМ!$A$39:$A$782,$A26,СВЦЭМ!$B$39:$B$782,H$11)+'СЕТ СН'!$F$12+СВЦЭМ!$D$10+'СЕТ СН'!$F$6-'СЕТ СН'!$F$22</f>
        <v>1968.6204888799998</v>
      </c>
      <c r="I26" s="36">
        <f>SUMIFS(СВЦЭМ!$C$39:$C$782,СВЦЭМ!$A$39:$A$782,$A26,СВЦЭМ!$B$39:$B$782,I$11)+'СЕТ СН'!$F$12+СВЦЭМ!$D$10+'СЕТ СН'!$F$6-'СЕТ СН'!$F$22</f>
        <v>1950.12309035</v>
      </c>
      <c r="J26" s="36">
        <f>SUMIFS(СВЦЭМ!$C$39:$C$782,СВЦЭМ!$A$39:$A$782,$A26,СВЦЭМ!$B$39:$B$782,J$11)+'СЕТ СН'!$F$12+СВЦЭМ!$D$10+'СЕТ СН'!$F$6-'СЕТ СН'!$F$22</f>
        <v>1913.1078039899999</v>
      </c>
      <c r="K26" s="36">
        <f>SUMIFS(СВЦЭМ!$C$39:$C$782,СВЦЭМ!$A$39:$A$782,$A26,СВЦЭМ!$B$39:$B$782,K$11)+'СЕТ СН'!$F$12+СВЦЭМ!$D$10+'СЕТ СН'!$F$6-'СЕТ СН'!$F$22</f>
        <v>1885.7121537099999</v>
      </c>
      <c r="L26" s="36">
        <f>SUMIFS(СВЦЭМ!$C$39:$C$782,СВЦЭМ!$A$39:$A$782,$A26,СВЦЭМ!$B$39:$B$782,L$11)+'СЕТ СН'!$F$12+СВЦЭМ!$D$10+'СЕТ СН'!$F$6-'СЕТ СН'!$F$22</f>
        <v>1884.54281874</v>
      </c>
      <c r="M26" s="36">
        <f>SUMIFS(СВЦЭМ!$C$39:$C$782,СВЦЭМ!$A$39:$A$782,$A26,СВЦЭМ!$B$39:$B$782,M$11)+'СЕТ СН'!$F$12+СВЦЭМ!$D$10+'СЕТ СН'!$F$6-'СЕТ СН'!$F$22</f>
        <v>1908.4539018099999</v>
      </c>
      <c r="N26" s="36">
        <f>SUMIFS(СВЦЭМ!$C$39:$C$782,СВЦЭМ!$A$39:$A$782,$A26,СВЦЭМ!$B$39:$B$782,N$11)+'СЕТ СН'!$F$12+СВЦЭМ!$D$10+'СЕТ СН'!$F$6-'СЕТ СН'!$F$22</f>
        <v>1912.7699924399999</v>
      </c>
      <c r="O26" s="36">
        <f>SUMIFS(СВЦЭМ!$C$39:$C$782,СВЦЭМ!$A$39:$A$782,$A26,СВЦЭМ!$B$39:$B$782,O$11)+'СЕТ СН'!$F$12+СВЦЭМ!$D$10+'СЕТ СН'!$F$6-'СЕТ СН'!$F$22</f>
        <v>1929.7437901199999</v>
      </c>
      <c r="P26" s="36">
        <f>SUMIFS(СВЦЭМ!$C$39:$C$782,СВЦЭМ!$A$39:$A$782,$A26,СВЦЭМ!$B$39:$B$782,P$11)+'СЕТ СН'!$F$12+СВЦЭМ!$D$10+'СЕТ СН'!$F$6-'СЕТ СН'!$F$22</f>
        <v>1935.48520029</v>
      </c>
      <c r="Q26" s="36">
        <f>SUMIFS(СВЦЭМ!$C$39:$C$782,СВЦЭМ!$A$39:$A$782,$A26,СВЦЭМ!$B$39:$B$782,Q$11)+'СЕТ СН'!$F$12+СВЦЭМ!$D$10+'СЕТ СН'!$F$6-'СЕТ СН'!$F$22</f>
        <v>1947.88549014</v>
      </c>
      <c r="R26" s="36">
        <f>SUMIFS(СВЦЭМ!$C$39:$C$782,СВЦЭМ!$A$39:$A$782,$A26,СВЦЭМ!$B$39:$B$782,R$11)+'СЕТ СН'!$F$12+СВЦЭМ!$D$10+'СЕТ СН'!$F$6-'СЕТ СН'!$F$22</f>
        <v>1935.7079325499999</v>
      </c>
      <c r="S26" s="36">
        <f>SUMIFS(СВЦЭМ!$C$39:$C$782,СВЦЭМ!$A$39:$A$782,$A26,СВЦЭМ!$B$39:$B$782,S$11)+'СЕТ СН'!$F$12+СВЦЭМ!$D$10+'СЕТ СН'!$F$6-'СЕТ СН'!$F$22</f>
        <v>1887.8091662299998</v>
      </c>
      <c r="T26" s="36">
        <f>SUMIFS(СВЦЭМ!$C$39:$C$782,СВЦЭМ!$A$39:$A$782,$A26,СВЦЭМ!$B$39:$B$782,T$11)+'СЕТ СН'!$F$12+СВЦЭМ!$D$10+'СЕТ СН'!$F$6-'СЕТ СН'!$F$22</f>
        <v>1867.9699706499998</v>
      </c>
      <c r="U26" s="36">
        <f>SUMIFS(СВЦЭМ!$C$39:$C$782,СВЦЭМ!$A$39:$A$782,$A26,СВЦЭМ!$B$39:$B$782,U$11)+'СЕТ СН'!$F$12+СВЦЭМ!$D$10+'СЕТ СН'!$F$6-'СЕТ СН'!$F$22</f>
        <v>1888.9537338</v>
      </c>
      <c r="V26" s="36">
        <f>SUMIFS(СВЦЭМ!$C$39:$C$782,СВЦЭМ!$A$39:$A$782,$A26,СВЦЭМ!$B$39:$B$782,V$11)+'СЕТ СН'!$F$12+СВЦЭМ!$D$10+'СЕТ СН'!$F$6-'СЕТ СН'!$F$22</f>
        <v>1898.3029443599999</v>
      </c>
      <c r="W26" s="36">
        <f>SUMIFS(СВЦЭМ!$C$39:$C$782,СВЦЭМ!$A$39:$A$782,$A26,СВЦЭМ!$B$39:$B$782,W$11)+'СЕТ СН'!$F$12+СВЦЭМ!$D$10+'СЕТ СН'!$F$6-'СЕТ СН'!$F$22</f>
        <v>1909.1106302799999</v>
      </c>
      <c r="X26" s="36">
        <f>SUMIFS(СВЦЭМ!$C$39:$C$782,СВЦЭМ!$A$39:$A$782,$A26,СВЦЭМ!$B$39:$B$782,X$11)+'СЕТ СН'!$F$12+СВЦЭМ!$D$10+'СЕТ СН'!$F$6-'СЕТ СН'!$F$22</f>
        <v>1924.68223298</v>
      </c>
      <c r="Y26" s="36">
        <f>SUMIFS(СВЦЭМ!$C$39:$C$782,СВЦЭМ!$A$39:$A$782,$A26,СВЦЭМ!$B$39:$B$782,Y$11)+'СЕТ СН'!$F$12+СВЦЭМ!$D$10+'СЕТ СН'!$F$6-'СЕТ СН'!$F$22</f>
        <v>1956.2385217799999</v>
      </c>
    </row>
    <row r="27" spans="1:25" ht="15.75" x14ac:dyDescent="0.2">
      <c r="A27" s="35">
        <f t="shared" si="0"/>
        <v>45276</v>
      </c>
      <c r="B27" s="36">
        <f>SUMIFS(СВЦЭМ!$C$39:$C$782,СВЦЭМ!$A$39:$A$782,$A27,СВЦЭМ!$B$39:$B$782,B$11)+'СЕТ СН'!$F$12+СВЦЭМ!$D$10+'СЕТ СН'!$F$6-'СЕТ СН'!$F$22</f>
        <v>1959.29516229</v>
      </c>
      <c r="C27" s="36">
        <f>SUMIFS(СВЦЭМ!$C$39:$C$782,СВЦЭМ!$A$39:$A$782,$A27,СВЦЭМ!$B$39:$B$782,C$11)+'СЕТ СН'!$F$12+СВЦЭМ!$D$10+'СЕТ СН'!$F$6-'СЕТ СН'!$F$22</f>
        <v>1994.9574827599999</v>
      </c>
      <c r="D27" s="36">
        <f>SUMIFS(СВЦЭМ!$C$39:$C$782,СВЦЭМ!$A$39:$A$782,$A27,СВЦЭМ!$B$39:$B$782,D$11)+'СЕТ СН'!$F$12+СВЦЭМ!$D$10+'СЕТ СН'!$F$6-'СЕТ СН'!$F$22</f>
        <v>2040.37662404</v>
      </c>
      <c r="E27" s="36">
        <f>SUMIFS(СВЦЭМ!$C$39:$C$782,СВЦЭМ!$A$39:$A$782,$A27,СВЦЭМ!$B$39:$B$782,E$11)+'СЕТ СН'!$F$12+СВЦЭМ!$D$10+'СЕТ СН'!$F$6-'СЕТ СН'!$F$22</f>
        <v>2047.83695571</v>
      </c>
      <c r="F27" s="36">
        <f>SUMIFS(СВЦЭМ!$C$39:$C$782,СВЦЭМ!$A$39:$A$782,$A27,СВЦЭМ!$B$39:$B$782,F$11)+'СЕТ СН'!$F$12+СВЦЭМ!$D$10+'СЕТ СН'!$F$6-'СЕТ СН'!$F$22</f>
        <v>2037.7597379599999</v>
      </c>
      <c r="G27" s="36">
        <f>SUMIFS(СВЦЭМ!$C$39:$C$782,СВЦЭМ!$A$39:$A$782,$A27,СВЦЭМ!$B$39:$B$782,G$11)+'СЕТ СН'!$F$12+СВЦЭМ!$D$10+'СЕТ СН'!$F$6-'СЕТ СН'!$F$22</f>
        <v>2032.7251266399999</v>
      </c>
      <c r="H27" s="36">
        <f>SUMIFS(СВЦЭМ!$C$39:$C$782,СВЦЭМ!$A$39:$A$782,$A27,СВЦЭМ!$B$39:$B$782,H$11)+'СЕТ СН'!$F$12+СВЦЭМ!$D$10+'СЕТ СН'!$F$6-'СЕТ СН'!$F$22</f>
        <v>1987.8255816999999</v>
      </c>
      <c r="I27" s="36">
        <f>SUMIFS(СВЦЭМ!$C$39:$C$782,СВЦЭМ!$A$39:$A$782,$A27,СВЦЭМ!$B$39:$B$782,I$11)+'СЕТ СН'!$F$12+СВЦЭМ!$D$10+'СЕТ СН'!$F$6-'СЕТ СН'!$F$22</f>
        <v>1953.4083418399998</v>
      </c>
      <c r="J27" s="36">
        <f>SUMIFS(СВЦЭМ!$C$39:$C$782,СВЦЭМ!$A$39:$A$782,$A27,СВЦЭМ!$B$39:$B$782,J$11)+'СЕТ СН'!$F$12+СВЦЭМ!$D$10+'СЕТ СН'!$F$6-'СЕТ СН'!$F$22</f>
        <v>1915.5639949499998</v>
      </c>
      <c r="K27" s="36">
        <f>SUMIFS(СВЦЭМ!$C$39:$C$782,СВЦЭМ!$A$39:$A$782,$A27,СВЦЭМ!$B$39:$B$782,K$11)+'СЕТ СН'!$F$12+СВЦЭМ!$D$10+'СЕТ СН'!$F$6-'СЕТ СН'!$F$22</f>
        <v>1873.52657299</v>
      </c>
      <c r="L27" s="36">
        <f>SUMIFS(СВЦЭМ!$C$39:$C$782,СВЦЭМ!$A$39:$A$782,$A27,СВЦЭМ!$B$39:$B$782,L$11)+'СЕТ СН'!$F$12+СВЦЭМ!$D$10+'СЕТ СН'!$F$6-'СЕТ СН'!$F$22</f>
        <v>1829.2693222599999</v>
      </c>
      <c r="M27" s="36">
        <f>SUMIFS(СВЦЭМ!$C$39:$C$782,СВЦЭМ!$A$39:$A$782,$A27,СВЦЭМ!$B$39:$B$782,M$11)+'СЕТ СН'!$F$12+СВЦЭМ!$D$10+'СЕТ СН'!$F$6-'СЕТ СН'!$F$22</f>
        <v>1809.39657592</v>
      </c>
      <c r="N27" s="36">
        <f>SUMIFS(СВЦЭМ!$C$39:$C$782,СВЦЭМ!$A$39:$A$782,$A27,СВЦЭМ!$B$39:$B$782,N$11)+'СЕТ СН'!$F$12+СВЦЭМ!$D$10+'СЕТ СН'!$F$6-'СЕТ СН'!$F$22</f>
        <v>1832.9803254799999</v>
      </c>
      <c r="O27" s="36">
        <f>SUMIFS(СВЦЭМ!$C$39:$C$782,СВЦЭМ!$A$39:$A$782,$A27,СВЦЭМ!$B$39:$B$782,O$11)+'СЕТ СН'!$F$12+СВЦЭМ!$D$10+'СЕТ СН'!$F$6-'СЕТ СН'!$F$22</f>
        <v>1844.77243011</v>
      </c>
      <c r="P27" s="36">
        <f>SUMIFS(СВЦЭМ!$C$39:$C$782,СВЦЭМ!$A$39:$A$782,$A27,СВЦЭМ!$B$39:$B$782,P$11)+'СЕТ СН'!$F$12+СВЦЭМ!$D$10+'СЕТ СН'!$F$6-'СЕТ СН'!$F$22</f>
        <v>1831.7700589699998</v>
      </c>
      <c r="Q27" s="36">
        <f>SUMIFS(СВЦЭМ!$C$39:$C$782,СВЦЭМ!$A$39:$A$782,$A27,СВЦЭМ!$B$39:$B$782,Q$11)+'СЕТ СН'!$F$12+СВЦЭМ!$D$10+'СЕТ СН'!$F$6-'СЕТ СН'!$F$22</f>
        <v>1849.8214108899999</v>
      </c>
      <c r="R27" s="36">
        <f>SUMIFS(СВЦЭМ!$C$39:$C$782,СВЦЭМ!$A$39:$A$782,$A27,СВЦЭМ!$B$39:$B$782,R$11)+'СЕТ СН'!$F$12+СВЦЭМ!$D$10+'СЕТ СН'!$F$6-'СЕТ СН'!$F$22</f>
        <v>1870.6690465699999</v>
      </c>
      <c r="S27" s="36">
        <f>SUMIFS(СВЦЭМ!$C$39:$C$782,СВЦЭМ!$A$39:$A$782,$A27,СВЦЭМ!$B$39:$B$782,S$11)+'СЕТ СН'!$F$12+СВЦЭМ!$D$10+'СЕТ СН'!$F$6-'СЕТ СН'!$F$22</f>
        <v>1835.2355095399998</v>
      </c>
      <c r="T27" s="36">
        <f>SUMIFS(СВЦЭМ!$C$39:$C$782,СВЦЭМ!$A$39:$A$782,$A27,СВЦЭМ!$B$39:$B$782,T$11)+'СЕТ СН'!$F$12+СВЦЭМ!$D$10+'СЕТ СН'!$F$6-'СЕТ СН'!$F$22</f>
        <v>1811.4211897</v>
      </c>
      <c r="U27" s="36">
        <f>SUMIFS(СВЦЭМ!$C$39:$C$782,СВЦЭМ!$A$39:$A$782,$A27,СВЦЭМ!$B$39:$B$782,U$11)+'СЕТ СН'!$F$12+СВЦЭМ!$D$10+'СЕТ СН'!$F$6-'СЕТ СН'!$F$22</f>
        <v>1841.8883739099999</v>
      </c>
      <c r="V27" s="36">
        <f>SUMIFS(СВЦЭМ!$C$39:$C$782,СВЦЭМ!$A$39:$A$782,$A27,СВЦЭМ!$B$39:$B$782,V$11)+'СЕТ СН'!$F$12+СВЦЭМ!$D$10+'СЕТ СН'!$F$6-'СЕТ СН'!$F$22</f>
        <v>1838.7905432499999</v>
      </c>
      <c r="W27" s="36">
        <f>SUMIFS(СВЦЭМ!$C$39:$C$782,СВЦЭМ!$A$39:$A$782,$A27,СВЦЭМ!$B$39:$B$782,W$11)+'СЕТ СН'!$F$12+СВЦЭМ!$D$10+'СЕТ СН'!$F$6-'СЕТ СН'!$F$22</f>
        <v>1840.7197593599999</v>
      </c>
      <c r="X27" s="36">
        <f>SUMIFS(СВЦЭМ!$C$39:$C$782,СВЦЭМ!$A$39:$A$782,$A27,СВЦЭМ!$B$39:$B$782,X$11)+'СЕТ СН'!$F$12+СВЦЭМ!$D$10+'СЕТ СН'!$F$6-'СЕТ СН'!$F$22</f>
        <v>1868.0514819999999</v>
      </c>
      <c r="Y27" s="36">
        <f>SUMIFS(СВЦЭМ!$C$39:$C$782,СВЦЭМ!$A$39:$A$782,$A27,СВЦЭМ!$B$39:$B$782,Y$11)+'СЕТ СН'!$F$12+СВЦЭМ!$D$10+'СЕТ СН'!$F$6-'СЕТ СН'!$F$22</f>
        <v>1904.2818822199999</v>
      </c>
    </row>
    <row r="28" spans="1:25" ht="15.75" x14ac:dyDescent="0.2">
      <c r="A28" s="35">
        <f t="shared" si="0"/>
        <v>45277</v>
      </c>
      <c r="B28" s="36">
        <f>SUMIFS(СВЦЭМ!$C$39:$C$782,СВЦЭМ!$A$39:$A$782,$A28,СВЦЭМ!$B$39:$B$782,B$11)+'СЕТ СН'!$F$12+СВЦЭМ!$D$10+'СЕТ СН'!$F$6-'СЕТ СН'!$F$22</f>
        <v>1980.8017647499998</v>
      </c>
      <c r="C28" s="36">
        <f>SUMIFS(СВЦЭМ!$C$39:$C$782,СВЦЭМ!$A$39:$A$782,$A28,СВЦЭМ!$B$39:$B$782,C$11)+'СЕТ СН'!$F$12+СВЦЭМ!$D$10+'СЕТ СН'!$F$6-'СЕТ СН'!$F$22</f>
        <v>1993.51120229</v>
      </c>
      <c r="D28" s="36">
        <f>SUMIFS(СВЦЭМ!$C$39:$C$782,СВЦЭМ!$A$39:$A$782,$A28,СВЦЭМ!$B$39:$B$782,D$11)+'СЕТ СН'!$F$12+СВЦЭМ!$D$10+'СЕТ СН'!$F$6-'СЕТ СН'!$F$22</f>
        <v>2031.36626445</v>
      </c>
      <c r="E28" s="36">
        <f>SUMIFS(СВЦЭМ!$C$39:$C$782,СВЦЭМ!$A$39:$A$782,$A28,СВЦЭМ!$B$39:$B$782,E$11)+'СЕТ СН'!$F$12+СВЦЭМ!$D$10+'СЕТ СН'!$F$6-'СЕТ СН'!$F$22</f>
        <v>2026.76227475</v>
      </c>
      <c r="F28" s="36">
        <f>SUMIFS(СВЦЭМ!$C$39:$C$782,СВЦЭМ!$A$39:$A$782,$A28,СВЦЭМ!$B$39:$B$782,F$11)+'СЕТ СН'!$F$12+СВЦЭМ!$D$10+'СЕТ СН'!$F$6-'СЕТ СН'!$F$22</f>
        <v>2028.5137045899999</v>
      </c>
      <c r="G28" s="36">
        <f>SUMIFS(СВЦЭМ!$C$39:$C$782,СВЦЭМ!$A$39:$A$782,$A28,СВЦЭМ!$B$39:$B$782,G$11)+'СЕТ СН'!$F$12+СВЦЭМ!$D$10+'СЕТ СН'!$F$6-'СЕТ СН'!$F$22</f>
        <v>2033.8167965999999</v>
      </c>
      <c r="H28" s="36">
        <f>SUMIFS(СВЦЭМ!$C$39:$C$782,СВЦЭМ!$A$39:$A$782,$A28,СВЦЭМ!$B$39:$B$782,H$11)+'СЕТ СН'!$F$12+СВЦЭМ!$D$10+'СЕТ СН'!$F$6-'СЕТ СН'!$F$22</f>
        <v>2018.37339247</v>
      </c>
      <c r="I28" s="36">
        <f>SUMIFS(СВЦЭМ!$C$39:$C$782,СВЦЭМ!$A$39:$A$782,$A28,СВЦЭМ!$B$39:$B$782,I$11)+'СЕТ СН'!$F$12+СВЦЭМ!$D$10+'СЕТ СН'!$F$6-'СЕТ СН'!$F$22</f>
        <v>2012.0218152099999</v>
      </c>
      <c r="J28" s="36">
        <f>SUMIFS(СВЦЭМ!$C$39:$C$782,СВЦЭМ!$A$39:$A$782,$A28,СВЦЭМ!$B$39:$B$782,J$11)+'СЕТ СН'!$F$12+СВЦЭМ!$D$10+'СЕТ СН'!$F$6-'СЕТ СН'!$F$22</f>
        <v>1974.1021580499998</v>
      </c>
      <c r="K28" s="36">
        <f>SUMIFS(СВЦЭМ!$C$39:$C$782,СВЦЭМ!$A$39:$A$782,$A28,СВЦЭМ!$B$39:$B$782,K$11)+'СЕТ СН'!$F$12+СВЦЭМ!$D$10+'СЕТ СН'!$F$6-'СЕТ СН'!$F$22</f>
        <v>1932.0096162099999</v>
      </c>
      <c r="L28" s="36">
        <f>SUMIFS(СВЦЭМ!$C$39:$C$782,СВЦЭМ!$A$39:$A$782,$A28,СВЦЭМ!$B$39:$B$782,L$11)+'СЕТ СН'!$F$12+СВЦЭМ!$D$10+'СЕТ СН'!$F$6-'СЕТ СН'!$F$22</f>
        <v>1884.2541962099999</v>
      </c>
      <c r="M28" s="36">
        <f>SUMIFS(СВЦЭМ!$C$39:$C$782,СВЦЭМ!$A$39:$A$782,$A28,СВЦЭМ!$B$39:$B$782,M$11)+'СЕТ СН'!$F$12+СВЦЭМ!$D$10+'СЕТ СН'!$F$6-'СЕТ СН'!$F$22</f>
        <v>1870.5123707399998</v>
      </c>
      <c r="N28" s="36">
        <f>SUMIFS(СВЦЭМ!$C$39:$C$782,СВЦЭМ!$A$39:$A$782,$A28,СВЦЭМ!$B$39:$B$782,N$11)+'СЕТ СН'!$F$12+СВЦЭМ!$D$10+'СЕТ СН'!$F$6-'СЕТ СН'!$F$22</f>
        <v>1884.7151104699999</v>
      </c>
      <c r="O28" s="36">
        <f>SUMIFS(СВЦЭМ!$C$39:$C$782,СВЦЭМ!$A$39:$A$782,$A28,СВЦЭМ!$B$39:$B$782,O$11)+'СЕТ СН'!$F$12+СВЦЭМ!$D$10+'СЕТ СН'!$F$6-'СЕТ СН'!$F$22</f>
        <v>1894.8300499499999</v>
      </c>
      <c r="P28" s="36">
        <f>SUMIFS(СВЦЭМ!$C$39:$C$782,СВЦЭМ!$A$39:$A$782,$A28,СВЦЭМ!$B$39:$B$782,P$11)+'СЕТ СН'!$F$12+СВЦЭМ!$D$10+'СЕТ СН'!$F$6-'СЕТ СН'!$F$22</f>
        <v>1892.1164462499999</v>
      </c>
      <c r="Q28" s="36">
        <f>SUMIFS(СВЦЭМ!$C$39:$C$782,СВЦЭМ!$A$39:$A$782,$A28,СВЦЭМ!$B$39:$B$782,Q$11)+'СЕТ СН'!$F$12+СВЦЭМ!$D$10+'СЕТ СН'!$F$6-'СЕТ СН'!$F$22</f>
        <v>1900.1314399399998</v>
      </c>
      <c r="R28" s="36">
        <f>SUMIFS(СВЦЭМ!$C$39:$C$782,СВЦЭМ!$A$39:$A$782,$A28,СВЦЭМ!$B$39:$B$782,R$11)+'СЕТ СН'!$F$12+СВЦЭМ!$D$10+'СЕТ СН'!$F$6-'СЕТ СН'!$F$22</f>
        <v>1909.5396115799999</v>
      </c>
      <c r="S28" s="36">
        <f>SUMIFS(СВЦЭМ!$C$39:$C$782,СВЦЭМ!$A$39:$A$782,$A28,СВЦЭМ!$B$39:$B$782,S$11)+'СЕТ СН'!$F$12+СВЦЭМ!$D$10+'СЕТ СН'!$F$6-'СЕТ СН'!$F$22</f>
        <v>1865.4733914799999</v>
      </c>
      <c r="T28" s="36">
        <f>SUMIFS(СВЦЭМ!$C$39:$C$782,СВЦЭМ!$A$39:$A$782,$A28,СВЦЭМ!$B$39:$B$782,T$11)+'СЕТ СН'!$F$12+СВЦЭМ!$D$10+'СЕТ СН'!$F$6-'СЕТ СН'!$F$22</f>
        <v>1823.0559655899999</v>
      </c>
      <c r="U28" s="36">
        <f>SUMIFS(СВЦЭМ!$C$39:$C$782,СВЦЭМ!$A$39:$A$782,$A28,СВЦЭМ!$B$39:$B$782,U$11)+'СЕТ СН'!$F$12+СВЦЭМ!$D$10+'СЕТ СН'!$F$6-'СЕТ СН'!$F$22</f>
        <v>1820.65603502</v>
      </c>
      <c r="V28" s="36">
        <f>SUMIFS(СВЦЭМ!$C$39:$C$782,СВЦЭМ!$A$39:$A$782,$A28,СВЦЭМ!$B$39:$B$782,V$11)+'СЕТ СН'!$F$12+СВЦЭМ!$D$10+'СЕТ СН'!$F$6-'СЕТ СН'!$F$22</f>
        <v>1851.67316424</v>
      </c>
      <c r="W28" s="36">
        <f>SUMIFS(СВЦЭМ!$C$39:$C$782,СВЦЭМ!$A$39:$A$782,$A28,СВЦЭМ!$B$39:$B$782,W$11)+'СЕТ СН'!$F$12+СВЦЭМ!$D$10+'СЕТ СН'!$F$6-'СЕТ СН'!$F$22</f>
        <v>1850.7960983199998</v>
      </c>
      <c r="X28" s="36">
        <f>SUMIFS(СВЦЭМ!$C$39:$C$782,СВЦЭМ!$A$39:$A$782,$A28,СВЦЭМ!$B$39:$B$782,X$11)+'СЕТ СН'!$F$12+СВЦЭМ!$D$10+'СЕТ СН'!$F$6-'СЕТ СН'!$F$22</f>
        <v>1891.26156242</v>
      </c>
      <c r="Y28" s="36">
        <f>SUMIFS(СВЦЭМ!$C$39:$C$782,СВЦЭМ!$A$39:$A$782,$A28,СВЦЭМ!$B$39:$B$782,Y$11)+'СЕТ СН'!$F$12+СВЦЭМ!$D$10+'СЕТ СН'!$F$6-'СЕТ СН'!$F$22</f>
        <v>1931.83587704</v>
      </c>
    </row>
    <row r="29" spans="1:25" ht="15.75" x14ac:dyDescent="0.2">
      <c r="A29" s="35">
        <f t="shared" si="0"/>
        <v>45278</v>
      </c>
      <c r="B29" s="36">
        <f>SUMIFS(СВЦЭМ!$C$39:$C$782,СВЦЭМ!$A$39:$A$782,$A29,СВЦЭМ!$B$39:$B$782,B$11)+'СЕТ СН'!$F$12+СВЦЭМ!$D$10+'СЕТ СН'!$F$6-'СЕТ СН'!$F$22</f>
        <v>1843.2097880699998</v>
      </c>
      <c r="C29" s="36">
        <f>SUMIFS(СВЦЭМ!$C$39:$C$782,СВЦЭМ!$A$39:$A$782,$A29,СВЦЭМ!$B$39:$B$782,C$11)+'СЕТ СН'!$F$12+СВЦЭМ!$D$10+'СЕТ СН'!$F$6-'СЕТ СН'!$F$22</f>
        <v>1879.3823671599998</v>
      </c>
      <c r="D29" s="36">
        <f>SUMIFS(СВЦЭМ!$C$39:$C$782,СВЦЭМ!$A$39:$A$782,$A29,СВЦЭМ!$B$39:$B$782,D$11)+'СЕТ СН'!$F$12+СВЦЭМ!$D$10+'СЕТ СН'!$F$6-'СЕТ СН'!$F$22</f>
        <v>1908.8531861499998</v>
      </c>
      <c r="E29" s="36">
        <f>SUMIFS(СВЦЭМ!$C$39:$C$782,СВЦЭМ!$A$39:$A$782,$A29,СВЦЭМ!$B$39:$B$782,E$11)+'СЕТ СН'!$F$12+СВЦЭМ!$D$10+'СЕТ СН'!$F$6-'СЕТ СН'!$F$22</f>
        <v>1922.7172379699998</v>
      </c>
      <c r="F29" s="36">
        <f>SUMIFS(СВЦЭМ!$C$39:$C$782,СВЦЭМ!$A$39:$A$782,$A29,СВЦЭМ!$B$39:$B$782,F$11)+'СЕТ СН'!$F$12+СВЦЭМ!$D$10+'СЕТ СН'!$F$6-'СЕТ СН'!$F$22</f>
        <v>1924.91232382</v>
      </c>
      <c r="G29" s="36">
        <f>SUMIFS(СВЦЭМ!$C$39:$C$782,СВЦЭМ!$A$39:$A$782,$A29,СВЦЭМ!$B$39:$B$782,G$11)+'СЕТ СН'!$F$12+СВЦЭМ!$D$10+'СЕТ СН'!$F$6-'СЕТ СН'!$F$22</f>
        <v>1902.4385692399999</v>
      </c>
      <c r="H29" s="36">
        <f>SUMIFS(СВЦЭМ!$C$39:$C$782,СВЦЭМ!$A$39:$A$782,$A29,СВЦЭМ!$B$39:$B$782,H$11)+'СЕТ СН'!$F$12+СВЦЭМ!$D$10+'СЕТ СН'!$F$6-'СЕТ СН'!$F$22</f>
        <v>1851.7726278799998</v>
      </c>
      <c r="I29" s="36">
        <f>SUMIFS(СВЦЭМ!$C$39:$C$782,СВЦЭМ!$A$39:$A$782,$A29,СВЦЭМ!$B$39:$B$782,I$11)+'СЕТ СН'!$F$12+СВЦЭМ!$D$10+'СЕТ СН'!$F$6-'СЕТ СН'!$F$22</f>
        <v>1803.22378024</v>
      </c>
      <c r="J29" s="36">
        <f>SUMIFS(СВЦЭМ!$C$39:$C$782,СВЦЭМ!$A$39:$A$782,$A29,СВЦЭМ!$B$39:$B$782,J$11)+'СЕТ СН'!$F$12+СВЦЭМ!$D$10+'СЕТ СН'!$F$6-'СЕТ СН'!$F$22</f>
        <v>1777.0457438199999</v>
      </c>
      <c r="K29" s="36">
        <f>SUMIFS(СВЦЭМ!$C$39:$C$782,СВЦЭМ!$A$39:$A$782,$A29,СВЦЭМ!$B$39:$B$782,K$11)+'СЕТ СН'!$F$12+СВЦЭМ!$D$10+'СЕТ СН'!$F$6-'СЕТ СН'!$F$22</f>
        <v>1740.8598216399998</v>
      </c>
      <c r="L29" s="36">
        <f>SUMIFS(СВЦЭМ!$C$39:$C$782,СВЦЭМ!$A$39:$A$782,$A29,СВЦЭМ!$B$39:$B$782,L$11)+'СЕТ СН'!$F$12+СВЦЭМ!$D$10+'СЕТ СН'!$F$6-'СЕТ СН'!$F$22</f>
        <v>1728.9721699199999</v>
      </c>
      <c r="M29" s="36">
        <f>SUMIFS(СВЦЭМ!$C$39:$C$782,СВЦЭМ!$A$39:$A$782,$A29,СВЦЭМ!$B$39:$B$782,M$11)+'СЕТ СН'!$F$12+СВЦЭМ!$D$10+'СЕТ СН'!$F$6-'СЕТ СН'!$F$22</f>
        <v>1752.52406314</v>
      </c>
      <c r="N29" s="36">
        <f>SUMIFS(СВЦЭМ!$C$39:$C$782,СВЦЭМ!$A$39:$A$782,$A29,СВЦЭМ!$B$39:$B$782,N$11)+'СЕТ СН'!$F$12+СВЦЭМ!$D$10+'СЕТ СН'!$F$6-'СЕТ СН'!$F$22</f>
        <v>1757.7944696</v>
      </c>
      <c r="O29" s="36">
        <f>SUMIFS(СВЦЭМ!$C$39:$C$782,СВЦЭМ!$A$39:$A$782,$A29,СВЦЭМ!$B$39:$B$782,O$11)+'СЕТ СН'!$F$12+СВЦЭМ!$D$10+'СЕТ СН'!$F$6-'СЕТ СН'!$F$22</f>
        <v>1767.3778302399999</v>
      </c>
      <c r="P29" s="36">
        <f>SUMIFS(СВЦЭМ!$C$39:$C$782,СВЦЭМ!$A$39:$A$782,$A29,СВЦЭМ!$B$39:$B$782,P$11)+'СЕТ СН'!$F$12+СВЦЭМ!$D$10+'СЕТ СН'!$F$6-'СЕТ СН'!$F$22</f>
        <v>1788.8053379399998</v>
      </c>
      <c r="Q29" s="36">
        <f>SUMIFS(СВЦЭМ!$C$39:$C$782,СВЦЭМ!$A$39:$A$782,$A29,СВЦЭМ!$B$39:$B$782,Q$11)+'СЕТ СН'!$F$12+СВЦЭМ!$D$10+'СЕТ СН'!$F$6-'СЕТ СН'!$F$22</f>
        <v>1794.05646553</v>
      </c>
      <c r="R29" s="36">
        <f>SUMIFS(СВЦЭМ!$C$39:$C$782,СВЦЭМ!$A$39:$A$782,$A29,СВЦЭМ!$B$39:$B$782,R$11)+'СЕТ СН'!$F$12+СВЦЭМ!$D$10+'СЕТ СН'!$F$6-'СЕТ СН'!$F$22</f>
        <v>1790.4297812799998</v>
      </c>
      <c r="S29" s="36">
        <f>SUMIFS(СВЦЭМ!$C$39:$C$782,СВЦЭМ!$A$39:$A$782,$A29,СВЦЭМ!$B$39:$B$782,S$11)+'СЕТ СН'!$F$12+СВЦЭМ!$D$10+'СЕТ СН'!$F$6-'СЕТ СН'!$F$22</f>
        <v>1764.18896494</v>
      </c>
      <c r="T29" s="36">
        <f>SUMIFS(СВЦЭМ!$C$39:$C$782,СВЦЭМ!$A$39:$A$782,$A29,СВЦЭМ!$B$39:$B$782,T$11)+'СЕТ СН'!$F$12+СВЦЭМ!$D$10+'СЕТ СН'!$F$6-'СЕТ СН'!$F$22</f>
        <v>1731.76243505</v>
      </c>
      <c r="U29" s="36">
        <f>SUMIFS(СВЦЭМ!$C$39:$C$782,СВЦЭМ!$A$39:$A$782,$A29,СВЦЭМ!$B$39:$B$782,U$11)+'СЕТ СН'!$F$12+СВЦЭМ!$D$10+'СЕТ СН'!$F$6-'СЕТ СН'!$F$22</f>
        <v>1720.7383257899999</v>
      </c>
      <c r="V29" s="36">
        <f>SUMIFS(СВЦЭМ!$C$39:$C$782,СВЦЭМ!$A$39:$A$782,$A29,СВЦЭМ!$B$39:$B$782,V$11)+'СЕТ СН'!$F$12+СВЦЭМ!$D$10+'СЕТ СН'!$F$6-'СЕТ СН'!$F$22</f>
        <v>1748.6509970699999</v>
      </c>
      <c r="W29" s="36">
        <f>SUMIFS(СВЦЭМ!$C$39:$C$782,СВЦЭМ!$A$39:$A$782,$A29,СВЦЭМ!$B$39:$B$782,W$11)+'СЕТ СН'!$F$12+СВЦЭМ!$D$10+'СЕТ СН'!$F$6-'СЕТ СН'!$F$22</f>
        <v>1728.84716452</v>
      </c>
      <c r="X29" s="36">
        <f>SUMIFS(СВЦЭМ!$C$39:$C$782,СВЦЭМ!$A$39:$A$782,$A29,СВЦЭМ!$B$39:$B$782,X$11)+'СЕТ СН'!$F$12+СВЦЭМ!$D$10+'СЕТ СН'!$F$6-'СЕТ СН'!$F$22</f>
        <v>1771.3118270799998</v>
      </c>
      <c r="Y29" s="36">
        <f>SUMIFS(СВЦЭМ!$C$39:$C$782,СВЦЭМ!$A$39:$A$782,$A29,СВЦЭМ!$B$39:$B$782,Y$11)+'СЕТ СН'!$F$12+СВЦЭМ!$D$10+'СЕТ СН'!$F$6-'СЕТ СН'!$F$22</f>
        <v>1797.6095531799999</v>
      </c>
    </row>
    <row r="30" spans="1:25" ht="15.75" x14ac:dyDescent="0.2">
      <c r="A30" s="35">
        <f t="shared" si="0"/>
        <v>45279</v>
      </c>
      <c r="B30" s="36">
        <f>SUMIFS(СВЦЭМ!$C$39:$C$782,СВЦЭМ!$A$39:$A$782,$A30,СВЦЭМ!$B$39:$B$782,B$11)+'СЕТ СН'!$F$12+СВЦЭМ!$D$10+'СЕТ СН'!$F$6-'СЕТ СН'!$F$22</f>
        <v>1841.6957993999999</v>
      </c>
      <c r="C30" s="36">
        <f>SUMIFS(СВЦЭМ!$C$39:$C$782,СВЦЭМ!$A$39:$A$782,$A30,СВЦЭМ!$B$39:$B$782,C$11)+'СЕТ СН'!$F$12+СВЦЭМ!$D$10+'СЕТ СН'!$F$6-'СЕТ СН'!$F$22</f>
        <v>1928.2802957699998</v>
      </c>
      <c r="D30" s="36">
        <f>SUMIFS(СВЦЭМ!$C$39:$C$782,СВЦЭМ!$A$39:$A$782,$A30,СВЦЭМ!$B$39:$B$782,D$11)+'СЕТ СН'!$F$12+СВЦЭМ!$D$10+'СЕТ СН'!$F$6-'СЕТ СН'!$F$22</f>
        <v>1970.1259417899998</v>
      </c>
      <c r="E30" s="36">
        <f>SUMIFS(СВЦЭМ!$C$39:$C$782,СВЦЭМ!$A$39:$A$782,$A30,СВЦЭМ!$B$39:$B$782,E$11)+'СЕТ СН'!$F$12+СВЦЭМ!$D$10+'СЕТ СН'!$F$6-'СЕТ СН'!$F$22</f>
        <v>1987.7850114799999</v>
      </c>
      <c r="F30" s="36">
        <f>SUMIFS(СВЦЭМ!$C$39:$C$782,СВЦЭМ!$A$39:$A$782,$A30,СВЦЭМ!$B$39:$B$782,F$11)+'СЕТ СН'!$F$12+СВЦЭМ!$D$10+'СЕТ СН'!$F$6-'СЕТ СН'!$F$22</f>
        <v>1979.45734943</v>
      </c>
      <c r="G30" s="36">
        <f>SUMIFS(СВЦЭМ!$C$39:$C$782,СВЦЭМ!$A$39:$A$782,$A30,СВЦЭМ!$B$39:$B$782,G$11)+'СЕТ СН'!$F$12+СВЦЭМ!$D$10+'СЕТ СН'!$F$6-'СЕТ СН'!$F$22</f>
        <v>1962.43722415</v>
      </c>
      <c r="H30" s="36">
        <f>SUMIFS(СВЦЭМ!$C$39:$C$782,СВЦЭМ!$A$39:$A$782,$A30,СВЦЭМ!$B$39:$B$782,H$11)+'СЕТ СН'!$F$12+СВЦЭМ!$D$10+'СЕТ СН'!$F$6-'СЕТ СН'!$F$22</f>
        <v>1892.61226835</v>
      </c>
      <c r="I30" s="36">
        <f>SUMIFS(СВЦЭМ!$C$39:$C$782,СВЦЭМ!$A$39:$A$782,$A30,СВЦЭМ!$B$39:$B$782,I$11)+'СЕТ СН'!$F$12+СВЦЭМ!$D$10+'СЕТ СН'!$F$6-'СЕТ СН'!$F$22</f>
        <v>1841.15814151</v>
      </c>
      <c r="J30" s="36">
        <f>SUMIFS(СВЦЭМ!$C$39:$C$782,СВЦЭМ!$A$39:$A$782,$A30,СВЦЭМ!$B$39:$B$782,J$11)+'СЕТ СН'!$F$12+СВЦЭМ!$D$10+'СЕТ СН'!$F$6-'СЕТ СН'!$F$22</f>
        <v>1820.2186579699999</v>
      </c>
      <c r="K30" s="36">
        <f>SUMIFS(СВЦЭМ!$C$39:$C$782,СВЦЭМ!$A$39:$A$782,$A30,СВЦЭМ!$B$39:$B$782,K$11)+'СЕТ СН'!$F$12+СВЦЭМ!$D$10+'СЕТ СН'!$F$6-'СЕТ СН'!$F$22</f>
        <v>1784.5687660199999</v>
      </c>
      <c r="L30" s="36">
        <f>SUMIFS(СВЦЭМ!$C$39:$C$782,СВЦЭМ!$A$39:$A$782,$A30,СВЦЭМ!$B$39:$B$782,L$11)+'СЕТ СН'!$F$12+СВЦЭМ!$D$10+'СЕТ СН'!$F$6-'СЕТ СН'!$F$22</f>
        <v>1766.7420761399999</v>
      </c>
      <c r="M30" s="36">
        <f>SUMIFS(СВЦЭМ!$C$39:$C$782,СВЦЭМ!$A$39:$A$782,$A30,СВЦЭМ!$B$39:$B$782,M$11)+'СЕТ СН'!$F$12+СВЦЭМ!$D$10+'СЕТ СН'!$F$6-'СЕТ СН'!$F$22</f>
        <v>1788.43253448</v>
      </c>
      <c r="N30" s="36">
        <f>SUMIFS(СВЦЭМ!$C$39:$C$782,СВЦЭМ!$A$39:$A$782,$A30,СВЦЭМ!$B$39:$B$782,N$11)+'СЕТ СН'!$F$12+СВЦЭМ!$D$10+'СЕТ СН'!$F$6-'СЕТ СН'!$F$22</f>
        <v>1810.5483271799999</v>
      </c>
      <c r="O30" s="36">
        <f>SUMIFS(СВЦЭМ!$C$39:$C$782,СВЦЭМ!$A$39:$A$782,$A30,СВЦЭМ!$B$39:$B$782,O$11)+'СЕТ СН'!$F$12+СВЦЭМ!$D$10+'СЕТ СН'!$F$6-'СЕТ СН'!$F$22</f>
        <v>1819.5466345699999</v>
      </c>
      <c r="P30" s="36">
        <f>SUMIFS(СВЦЭМ!$C$39:$C$782,СВЦЭМ!$A$39:$A$782,$A30,СВЦЭМ!$B$39:$B$782,P$11)+'СЕТ СН'!$F$12+СВЦЭМ!$D$10+'СЕТ СН'!$F$6-'СЕТ СН'!$F$22</f>
        <v>1827.8614874899999</v>
      </c>
      <c r="Q30" s="36">
        <f>SUMIFS(СВЦЭМ!$C$39:$C$782,СВЦЭМ!$A$39:$A$782,$A30,СВЦЭМ!$B$39:$B$782,Q$11)+'СЕТ СН'!$F$12+СВЦЭМ!$D$10+'СЕТ СН'!$F$6-'СЕТ СН'!$F$22</f>
        <v>1837.7292906499999</v>
      </c>
      <c r="R30" s="36">
        <f>SUMIFS(СВЦЭМ!$C$39:$C$782,СВЦЭМ!$A$39:$A$782,$A30,СВЦЭМ!$B$39:$B$782,R$11)+'СЕТ СН'!$F$12+СВЦЭМ!$D$10+'СЕТ СН'!$F$6-'СЕТ СН'!$F$22</f>
        <v>1828.8785200299999</v>
      </c>
      <c r="S30" s="36">
        <f>SUMIFS(СВЦЭМ!$C$39:$C$782,СВЦЭМ!$A$39:$A$782,$A30,СВЦЭМ!$B$39:$B$782,S$11)+'СЕТ СН'!$F$12+СВЦЭМ!$D$10+'СЕТ СН'!$F$6-'СЕТ СН'!$F$22</f>
        <v>1787.1454635099999</v>
      </c>
      <c r="T30" s="36">
        <f>SUMIFS(СВЦЭМ!$C$39:$C$782,СВЦЭМ!$A$39:$A$782,$A30,СВЦЭМ!$B$39:$B$782,T$11)+'СЕТ СН'!$F$12+СВЦЭМ!$D$10+'СЕТ СН'!$F$6-'СЕТ СН'!$F$22</f>
        <v>1757.0038798599999</v>
      </c>
      <c r="U30" s="36">
        <f>SUMIFS(СВЦЭМ!$C$39:$C$782,СВЦЭМ!$A$39:$A$782,$A30,СВЦЭМ!$B$39:$B$782,U$11)+'СЕТ СН'!$F$12+СВЦЭМ!$D$10+'СЕТ СН'!$F$6-'СЕТ СН'!$F$22</f>
        <v>1767.8315282399999</v>
      </c>
      <c r="V30" s="36">
        <f>SUMIFS(СВЦЭМ!$C$39:$C$782,СВЦЭМ!$A$39:$A$782,$A30,СВЦЭМ!$B$39:$B$782,V$11)+'СЕТ СН'!$F$12+СВЦЭМ!$D$10+'СЕТ СН'!$F$6-'СЕТ СН'!$F$22</f>
        <v>1790.3033711799999</v>
      </c>
      <c r="W30" s="36">
        <f>SUMIFS(СВЦЭМ!$C$39:$C$782,СВЦЭМ!$A$39:$A$782,$A30,СВЦЭМ!$B$39:$B$782,W$11)+'СЕТ СН'!$F$12+СВЦЭМ!$D$10+'СЕТ СН'!$F$6-'СЕТ СН'!$F$22</f>
        <v>1797.8638034199998</v>
      </c>
      <c r="X30" s="36">
        <f>SUMIFS(СВЦЭМ!$C$39:$C$782,СВЦЭМ!$A$39:$A$782,$A30,СВЦЭМ!$B$39:$B$782,X$11)+'СЕТ СН'!$F$12+СВЦЭМ!$D$10+'СЕТ СН'!$F$6-'СЕТ СН'!$F$22</f>
        <v>1826.5556940899999</v>
      </c>
      <c r="Y30" s="36">
        <f>SUMIFS(СВЦЭМ!$C$39:$C$782,СВЦЭМ!$A$39:$A$782,$A30,СВЦЭМ!$B$39:$B$782,Y$11)+'СЕТ СН'!$F$12+СВЦЭМ!$D$10+'СЕТ СН'!$F$6-'СЕТ СН'!$F$22</f>
        <v>1867.31352978</v>
      </c>
    </row>
    <row r="31" spans="1:25" ht="15.75" x14ac:dyDescent="0.2">
      <c r="A31" s="35">
        <f t="shared" si="0"/>
        <v>45280</v>
      </c>
      <c r="B31" s="36">
        <f>SUMIFS(СВЦЭМ!$C$39:$C$782,СВЦЭМ!$A$39:$A$782,$A31,СВЦЭМ!$B$39:$B$782,B$11)+'СЕТ СН'!$F$12+СВЦЭМ!$D$10+'СЕТ СН'!$F$6-'СЕТ СН'!$F$22</f>
        <v>1932.5408125299998</v>
      </c>
      <c r="C31" s="36">
        <f>SUMIFS(СВЦЭМ!$C$39:$C$782,СВЦЭМ!$A$39:$A$782,$A31,СВЦЭМ!$B$39:$B$782,C$11)+'СЕТ СН'!$F$12+СВЦЭМ!$D$10+'СЕТ СН'!$F$6-'СЕТ СН'!$F$22</f>
        <v>1973.75345969</v>
      </c>
      <c r="D31" s="36">
        <f>SUMIFS(СВЦЭМ!$C$39:$C$782,СВЦЭМ!$A$39:$A$782,$A31,СВЦЭМ!$B$39:$B$782,D$11)+'СЕТ СН'!$F$12+СВЦЭМ!$D$10+'СЕТ СН'!$F$6-'СЕТ СН'!$F$22</f>
        <v>2011.1194958199999</v>
      </c>
      <c r="E31" s="36">
        <f>SUMIFS(СВЦЭМ!$C$39:$C$782,СВЦЭМ!$A$39:$A$782,$A31,СВЦЭМ!$B$39:$B$782,E$11)+'СЕТ СН'!$F$12+СВЦЭМ!$D$10+'СЕТ СН'!$F$6-'СЕТ СН'!$F$22</f>
        <v>2016.2128511199999</v>
      </c>
      <c r="F31" s="36">
        <f>SUMIFS(СВЦЭМ!$C$39:$C$782,СВЦЭМ!$A$39:$A$782,$A31,СВЦЭМ!$B$39:$B$782,F$11)+'СЕТ СН'!$F$12+СВЦЭМ!$D$10+'СЕТ СН'!$F$6-'СЕТ СН'!$F$22</f>
        <v>2014.2996429299999</v>
      </c>
      <c r="G31" s="36">
        <f>SUMIFS(СВЦЭМ!$C$39:$C$782,СВЦЭМ!$A$39:$A$782,$A31,СВЦЭМ!$B$39:$B$782,G$11)+'СЕТ СН'!$F$12+СВЦЭМ!$D$10+'СЕТ СН'!$F$6-'СЕТ СН'!$F$22</f>
        <v>1981.3668422999999</v>
      </c>
      <c r="H31" s="36">
        <f>SUMIFS(СВЦЭМ!$C$39:$C$782,СВЦЭМ!$A$39:$A$782,$A31,СВЦЭМ!$B$39:$B$782,H$11)+'СЕТ СН'!$F$12+СВЦЭМ!$D$10+'СЕТ СН'!$F$6-'СЕТ СН'!$F$22</f>
        <v>1927.3676969799999</v>
      </c>
      <c r="I31" s="36">
        <f>SUMIFS(СВЦЭМ!$C$39:$C$782,СВЦЭМ!$A$39:$A$782,$A31,СВЦЭМ!$B$39:$B$782,I$11)+'СЕТ СН'!$F$12+СВЦЭМ!$D$10+'СЕТ СН'!$F$6-'СЕТ СН'!$F$22</f>
        <v>1883.8422815399999</v>
      </c>
      <c r="J31" s="36">
        <f>SUMIFS(СВЦЭМ!$C$39:$C$782,СВЦЭМ!$A$39:$A$782,$A31,СВЦЭМ!$B$39:$B$782,J$11)+'СЕТ СН'!$F$12+СВЦЭМ!$D$10+'СЕТ СН'!$F$6-'СЕТ СН'!$F$22</f>
        <v>1877.57124432</v>
      </c>
      <c r="K31" s="36">
        <f>SUMIFS(СВЦЭМ!$C$39:$C$782,СВЦЭМ!$A$39:$A$782,$A31,СВЦЭМ!$B$39:$B$782,K$11)+'СЕТ СН'!$F$12+СВЦЭМ!$D$10+'СЕТ СН'!$F$6-'СЕТ СН'!$F$22</f>
        <v>1852.5820393299998</v>
      </c>
      <c r="L31" s="36">
        <f>SUMIFS(СВЦЭМ!$C$39:$C$782,СВЦЭМ!$A$39:$A$782,$A31,СВЦЭМ!$B$39:$B$782,L$11)+'СЕТ СН'!$F$12+СВЦЭМ!$D$10+'СЕТ СН'!$F$6-'СЕТ СН'!$F$22</f>
        <v>1824.22314392</v>
      </c>
      <c r="M31" s="36">
        <f>SUMIFS(СВЦЭМ!$C$39:$C$782,СВЦЭМ!$A$39:$A$782,$A31,СВЦЭМ!$B$39:$B$782,M$11)+'СЕТ СН'!$F$12+СВЦЭМ!$D$10+'СЕТ СН'!$F$6-'СЕТ СН'!$F$22</f>
        <v>1850.1100917399999</v>
      </c>
      <c r="N31" s="36">
        <f>SUMIFS(СВЦЭМ!$C$39:$C$782,СВЦЭМ!$A$39:$A$782,$A31,СВЦЭМ!$B$39:$B$782,N$11)+'СЕТ СН'!$F$12+СВЦЭМ!$D$10+'СЕТ СН'!$F$6-'СЕТ СН'!$F$22</f>
        <v>1858.6959459699999</v>
      </c>
      <c r="O31" s="36">
        <f>SUMIFS(СВЦЭМ!$C$39:$C$782,СВЦЭМ!$A$39:$A$782,$A31,СВЦЭМ!$B$39:$B$782,O$11)+'СЕТ СН'!$F$12+СВЦЭМ!$D$10+'СЕТ СН'!$F$6-'СЕТ СН'!$F$22</f>
        <v>1875.3217799499998</v>
      </c>
      <c r="P31" s="36">
        <f>SUMIFS(СВЦЭМ!$C$39:$C$782,СВЦЭМ!$A$39:$A$782,$A31,СВЦЭМ!$B$39:$B$782,P$11)+'СЕТ СН'!$F$12+СВЦЭМ!$D$10+'СЕТ СН'!$F$6-'СЕТ СН'!$F$22</f>
        <v>1889.2398298999999</v>
      </c>
      <c r="Q31" s="36">
        <f>SUMIFS(СВЦЭМ!$C$39:$C$782,СВЦЭМ!$A$39:$A$782,$A31,СВЦЭМ!$B$39:$B$782,Q$11)+'СЕТ СН'!$F$12+СВЦЭМ!$D$10+'СЕТ СН'!$F$6-'СЕТ СН'!$F$22</f>
        <v>1900.4649887099999</v>
      </c>
      <c r="R31" s="36">
        <f>SUMIFS(СВЦЭМ!$C$39:$C$782,СВЦЭМ!$A$39:$A$782,$A31,СВЦЭМ!$B$39:$B$782,R$11)+'СЕТ СН'!$F$12+СВЦЭМ!$D$10+'СЕТ СН'!$F$6-'СЕТ СН'!$F$22</f>
        <v>1892.27446986</v>
      </c>
      <c r="S31" s="36">
        <f>SUMIFS(СВЦЭМ!$C$39:$C$782,СВЦЭМ!$A$39:$A$782,$A31,СВЦЭМ!$B$39:$B$782,S$11)+'СЕТ СН'!$F$12+СВЦЭМ!$D$10+'СЕТ СН'!$F$6-'СЕТ СН'!$F$22</f>
        <v>1856.6191126799999</v>
      </c>
      <c r="T31" s="36">
        <f>SUMIFS(СВЦЭМ!$C$39:$C$782,СВЦЭМ!$A$39:$A$782,$A31,СВЦЭМ!$B$39:$B$782,T$11)+'СЕТ СН'!$F$12+СВЦЭМ!$D$10+'СЕТ СН'!$F$6-'СЕТ СН'!$F$22</f>
        <v>1835.08491901</v>
      </c>
      <c r="U31" s="36">
        <f>SUMIFS(СВЦЭМ!$C$39:$C$782,СВЦЭМ!$A$39:$A$782,$A31,СВЦЭМ!$B$39:$B$782,U$11)+'СЕТ СН'!$F$12+СВЦЭМ!$D$10+'СЕТ СН'!$F$6-'СЕТ СН'!$F$22</f>
        <v>1834.6651058899999</v>
      </c>
      <c r="V31" s="36">
        <f>SUMIFS(СВЦЭМ!$C$39:$C$782,СВЦЭМ!$A$39:$A$782,$A31,СВЦЭМ!$B$39:$B$782,V$11)+'СЕТ СН'!$F$12+СВЦЭМ!$D$10+'СЕТ СН'!$F$6-'СЕТ СН'!$F$22</f>
        <v>1861.12690116</v>
      </c>
      <c r="W31" s="36">
        <f>SUMIFS(СВЦЭМ!$C$39:$C$782,СВЦЭМ!$A$39:$A$782,$A31,СВЦЭМ!$B$39:$B$782,W$11)+'СЕТ СН'!$F$12+СВЦЭМ!$D$10+'СЕТ СН'!$F$6-'СЕТ СН'!$F$22</f>
        <v>1866.8371757999998</v>
      </c>
      <c r="X31" s="36">
        <f>SUMIFS(СВЦЭМ!$C$39:$C$782,СВЦЭМ!$A$39:$A$782,$A31,СВЦЭМ!$B$39:$B$782,X$11)+'СЕТ СН'!$F$12+СВЦЭМ!$D$10+'СЕТ СН'!$F$6-'СЕТ СН'!$F$22</f>
        <v>1891.7161096699999</v>
      </c>
      <c r="Y31" s="36">
        <f>SUMIFS(СВЦЭМ!$C$39:$C$782,СВЦЭМ!$A$39:$A$782,$A31,СВЦЭМ!$B$39:$B$782,Y$11)+'СЕТ СН'!$F$12+СВЦЭМ!$D$10+'СЕТ СН'!$F$6-'СЕТ СН'!$F$22</f>
        <v>1901.74745233</v>
      </c>
    </row>
    <row r="32" spans="1:25" ht="15.75" x14ac:dyDescent="0.2">
      <c r="A32" s="35">
        <f t="shared" si="0"/>
        <v>45281</v>
      </c>
      <c r="B32" s="36">
        <f>SUMIFS(СВЦЭМ!$C$39:$C$782,СВЦЭМ!$A$39:$A$782,$A32,СВЦЭМ!$B$39:$B$782,B$11)+'СЕТ СН'!$F$12+СВЦЭМ!$D$10+'СЕТ СН'!$F$6-'СЕТ СН'!$F$22</f>
        <v>1978.4827615299998</v>
      </c>
      <c r="C32" s="36">
        <f>SUMIFS(СВЦЭМ!$C$39:$C$782,СВЦЭМ!$A$39:$A$782,$A32,СВЦЭМ!$B$39:$B$782,C$11)+'СЕТ СН'!$F$12+СВЦЭМ!$D$10+'СЕТ СН'!$F$6-'СЕТ СН'!$F$22</f>
        <v>2031.9457460699998</v>
      </c>
      <c r="D32" s="36">
        <f>SUMIFS(СВЦЭМ!$C$39:$C$782,СВЦЭМ!$A$39:$A$782,$A32,СВЦЭМ!$B$39:$B$782,D$11)+'СЕТ СН'!$F$12+СВЦЭМ!$D$10+'СЕТ СН'!$F$6-'СЕТ СН'!$F$22</f>
        <v>2065.00984582</v>
      </c>
      <c r="E32" s="36">
        <f>SUMIFS(СВЦЭМ!$C$39:$C$782,СВЦЭМ!$A$39:$A$782,$A32,СВЦЭМ!$B$39:$B$782,E$11)+'СЕТ СН'!$F$12+СВЦЭМ!$D$10+'СЕТ СН'!$F$6-'СЕТ СН'!$F$22</f>
        <v>2070.7553888900002</v>
      </c>
      <c r="F32" s="36">
        <f>SUMIFS(СВЦЭМ!$C$39:$C$782,СВЦЭМ!$A$39:$A$782,$A32,СВЦЭМ!$B$39:$B$782,F$11)+'СЕТ СН'!$F$12+СВЦЭМ!$D$10+'СЕТ СН'!$F$6-'СЕТ СН'!$F$22</f>
        <v>2081.5584720299998</v>
      </c>
      <c r="G32" s="36">
        <f>SUMIFS(СВЦЭМ!$C$39:$C$782,СВЦЭМ!$A$39:$A$782,$A32,СВЦЭМ!$B$39:$B$782,G$11)+'СЕТ СН'!$F$12+СВЦЭМ!$D$10+'СЕТ СН'!$F$6-'СЕТ СН'!$F$22</f>
        <v>2085.1958350700002</v>
      </c>
      <c r="H32" s="36">
        <f>SUMIFS(СВЦЭМ!$C$39:$C$782,СВЦЭМ!$A$39:$A$782,$A32,СВЦЭМ!$B$39:$B$782,H$11)+'СЕТ СН'!$F$12+СВЦЭМ!$D$10+'СЕТ СН'!$F$6-'СЕТ СН'!$F$22</f>
        <v>2035.3318003099998</v>
      </c>
      <c r="I32" s="36">
        <f>SUMIFS(СВЦЭМ!$C$39:$C$782,СВЦЭМ!$A$39:$A$782,$A32,СВЦЭМ!$B$39:$B$782,I$11)+'СЕТ СН'!$F$12+СВЦЭМ!$D$10+'СЕТ СН'!$F$6-'СЕТ СН'!$F$22</f>
        <v>1963.3365705599999</v>
      </c>
      <c r="J32" s="36">
        <f>SUMIFS(СВЦЭМ!$C$39:$C$782,СВЦЭМ!$A$39:$A$782,$A32,СВЦЭМ!$B$39:$B$782,J$11)+'СЕТ СН'!$F$12+СВЦЭМ!$D$10+'СЕТ СН'!$F$6-'СЕТ СН'!$F$22</f>
        <v>1931.54993599</v>
      </c>
      <c r="K32" s="36">
        <f>SUMIFS(СВЦЭМ!$C$39:$C$782,СВЦЭМ!$A$39:$A$782,$A32,СВЦЭМ!$B$39:$B$782,K$11)+'СЕТ СН'!$F$12+СВЦЭМ!$D$10+'СЕТ СН'!$F$6-'СЕТ СН'!$F$22</f>
        <v>1922.7880217699999</v>
      </c>
      <c r="L32" s="36">
        <f>SUMIFS(СВЦЭМ!$C$39:$C$782,СВЦЭМ!$A$39:$A$782,$A32,СВЦЭМ!$B$39:$B$782,L$11)+'СЕТ СН'!$F$12+СВЦЭМ!$D$10+'СЕТ СН'!$F$6-'СЕТ СН'!$F$22</f>
        <v>1924.8787696499999</v>
      </c>
      <c r="M32" s="36">
        <f>SUMIFS(СВЦЭМ!$C$39:$C$782,СВЦЭМ!$A$39:$A$782,$A32,СВЦЭМ!$B$39:$B$782,M$11)+'СЕТ СН'!$F$12+СВЦЭМ!$D$10+'СЕТ СН'!$F$6-'СЕТ СН'!$F$22</f>
        <v>1927.8184132199999</v>
      </c>
      <c r="N32" s="36">
        <f>SUMIFS(СВЦЭМ!$C$39:$C$782,СВЦЭМ!$A$39:$A$782,$A32,СВЦЭМ!$B$39:$B$782,N$11)+'СЕТ СН'!$F$12+СВЦЭМ!$D$10+'СЕТ СН'!$F$6-'СЕТ СН'!$F$22</f>
        <v>1947.3025973899998</v>
      </c>
      <c r="O32" s="36">
        <f>SUMIFS(СВЦЭМ!$C$39:$C$782,СВЦЭМ!$A$39:$A$782,$A32,СВЦЭМ!$B$39:$B$782,O$11)+'СЕТ СН'!$F$12+СВЦЭМ!$D$10+'СЕТ СН'!$F$6-'СЕТ СН'!$F$22</f>
        <v>1958.9198936999999</v>
      </c>
      <c r="P32" s="36">
        <f>SUMIFS(СВЦЭМ!$C$39:$C$782,СВЦЭМ!$A$39:$A$782,$A32,СВЦЭМ!$B$39:$B$782,P$11)+'СЕТ СН'!$F$12+СВЦЭМ!$D$10+'СЕТ СН'!$F$6-'СЕТ СН'!$F$22</f>
        <v>1973.46662797</v>
      </c>
      <c r="Q32" s="36">
        <f>SUMIFS(СВЦЭМ!$C$39:$C$782,СВЦЭМ!$A$39:$A$782,$A32,СВЦЭМ!$B$39:$B$782,Q$11)+'СЕТ СН'!$F$12+СВЦЭМ!$D$10+'СЕТ СН'!$F$6-'СЕТ СН'!$F$22</f>
        <v>1964.7893574499999</v>
      </c>
      <c r="R32" s="36">
        <f>SUMIFS(СВЦЭМ!$C$39:$C$782,СВЦЭМ!$A$39:$A$782,$A32,СВЦЭМ!$B$39:$B$782,R$11)+'СЕТ СН'!$F$12+СВЦЭМ!$D$10+'СЕТ СН'!$F$6-'СЕТ СН'!$F$22</f>
        <v>1950.81220422</v>
      </c>
      <c r="S32" s="36">
        <f>SUMIFS(СВЦЭМ!$C$39:$C$782,СВЦЭМ!$A$39:$A$782,$A32,СВЦЭМ!$B$39:$B$782,S$11)+'СЕТ СН'!$F$12+СВЦЭМ!$D$10+'СЕТ СН'!$F$6-'СЕТ СН'!$F$22</f>
        <v>1917.8222186099999</v>
      </c>
      <c r="T32" s="36">
        <f>SUMIFS(СВЦЭМ!$C$39:$C$782,СВЦЭМ!$A$39:$A$782,$A32,СВЦЭМ!$B$39:$B$782,T$11)+'СЕТ СН'!$F$12+СВЦЭМ!$D$10+'СЕТ СН'!$F$6-'СЕТ СН'!$F$22</f>
        <v>1893.9488473299998</v>
      </c>
      <c r="U32" s="36">
        <f>SUMIFS(СВЦЭМ!$C$39:$C$782,СВЦЭМ!$A$39:$A$782,$A32,СВЦЭМ!$B$39:$B$782,U$11)+'СЕТ СН'!$F$12+СВЦЭМ!$D$10+'СЕТ СН'!$F$6-'СЕТ СН'!$F$22</f>
        <v>1897.6748441099999</v>
      </c>
      <c r="V32" s="36">
        <f>SUMIFS(СВЦЭМ!$C$39:$C$782,СВЦЭМ!$A$39:$A$782,$A32,СВЦЭМ!$B$39:$B$782,V$11)+'СЕТ СН'!$F$12+СВЦЭМ!$D$10+'СЕТ СН'!$F$6-'СЕТ СН'!$F$22</f>
        <v>1931.8769833699998</v>
      </c>
      <c r="W32" s="36">
        <f>SUMIFS(СВЦЭМ!$C$39:$C$782,СВЦЭМ!$A$39:$A$782,$A32,СВЦЭМ!$B$39:$B$782,W$11)+'СЕТ СН'!$F$12+СВЦЭМ!$D$10+'СЕТ СН'!$F$6-'СЕТ СН'!$F$22</f>
        <v>1941.87198274</v>
      </c>
      <c r="X32" s="36">
        <f>SUMIFS(СВЦЭМ!$C$39:$C$782,СВЦЭМ!$A$39:$A$782,$A32,СВЦЭМ!$B$39:$B$782,X$11)+'СЕТ СН'!$F$12+СВЦЭМ!$D$10+'СЕТ СН'!$F$6-'СЕТ СН'!$F$22</f>
        <v>1976.2060241899999</v>
      </c>
      <c r="Y32" s="36">
        <f>SUMIFS(СВЦЭМ!$C$39:$C$782,СВЦЭМ!$A$39:$A$782,$A32,СВЦЭМ!$B$39:$B$782,Y$11)+'СЕТ СН'!$F$12+СВЦЭМ!$D$10+'СЕТ СН'!$F$6-'СЕТ СН'!$F$22</f>
        <v>1993.49616305</v>
      </c>
    </row>
    <row r="33" spans="1:25" ht="15.75" x14ac:dyDescent="0.2">
      <c r="A33" s="35">
        <f t="shared" si="0"/>
        <v>45282</v>
      </c>
      <c r="B33" s="36">
        <f>SUMIFS(СВЦЭМ!$C$39:$C$782,СВЦЭМ!$A$39:$A$782,$A33,СВЦЭМ!$B$39:$B$782,B$11)+'СЕТ СН'!$F$12+СВЦЭМ!$D$10+'СЕТ СН'!$F$6-'СЕТ СН'!$F$22</f>
        <v>1986.4194818199999</v>
      </c>
      <c r="C33" s="36">
        <f>SUMIFS(СВЦЭМ!$C$39:$C$782,СВЦЭМ!$A$39:$A$782,$A33,СВЦЭМ!$B$39:$B$782,C$11)+'СЕТ СН'!$F$12+СВЦЭМ!$D$10+'СЕТ СН'!$F$6-'СЕТ СН'!$F$22</f>
        <v>2041.2386007299999</v>
      </c>
      <c r="D33" s="36">
        <f>SUMIFS(СВЦЭМ!$C$39:$C$782,СВЦЭМ!$A$39:$A$782,$A33,СВЦЭМ!$B$39:$B$782,D$11)+'СЕТ СН'!$F$12+СВЦЭМ!$D$10+'СЕТ СН'!$F$6-'СЕТ СН'!$F$22</f>
        <v>2065.6331964400001</v>
      </c>
      <c r="E33" s="36">
        <f>SUMIFS(СВЦЭМ!$C$39:$C$782,СВЦЭМ!$A$39:$A$782,$A33,СВЦЭМ!$B$39:$B$782,E$11)+'СЕТ СН'!$F$12+СВЦЭМ!$D$10+'СЕТ СН'!$F$6-'СЕТ СН'!$F$22</f>
        <v>2190.39644469</v>
      </c>
      <c r="F33" s="36">
        <f>SUMIFS(СВЦЭМ!$C$39:$C$782,СВЦЭМ!$A$39:$A$782,$A33,СВЦЭМ!$B$39:$B$782,F$11)+'СЕТ СН'!$F$12+СВЦЭМ!$D$10+'СЕТ СН'!$F$6-'СЕТ СН'!$F$22</f>
        <v>2191.0267599000003</v>
      </c>
      <c r="G33" s="36">
        <f>SUMIFS(СВЦЭМ!$C$39:$C$782,СВЦЭМ!$A$39:$A$782,$A33,СВЦЭМ!$B$39:$B$782,G$11)+'СЕТ СН'!$F$12+СВЦЭМ!$D$10+'СЕТ СН'!$F$6-'СЕТ СН'!$F$22</f>
        <v>2181.8212542900001</v>
      </c>
      <c r="H33" s="36">
        <f>SUMIFS(СВЦЭМ!$C$39:$C$782,СВЦЭМ!$A$39:$A$782,$A33,СВЦЭМ!$B$39:$B$782,H$11)+'СЕТ СН'!$F$12+СВЦЭМ!$D$10+'СЕТ СН'!$F$6-'СЕТ СН'!$F$22</f>
        <v>2116.1100807100001</v>
      </c>
      <c r="I33" s="36">
        <f>SUMIFS(СВЦЭМ!$C$39:$C$782,СВЦЭМ!$A$39:$A$782,$A33,СВЦЭМ!$B$39:$B$782,I$11)+'СЕТ СН'!$F$12+СВЦЭМ!$D$10+'СЕТ СН'!$F$6-'СЕТ СН'!$F$22</f>
        <v>2053.8214675899999</v>
      </c>
      <c r="J33" s="36">
        <f>SUMIFS(СВЦЭМ!$C$39:$C$782,СВЦЭМ!$A$39:$A$782,$A33,СВЦЭМ!$B$39:$B$782,J$11)+'СЕТ СН'!$F$12+СВЦЭМ!$D$10+'СЕТ СН'!$F$6-'СЕТ СН'!$F$22</f>
        <v>2011.9368920299999</v>
      </c>
      <c r="K33" s="36">
        <f>SUMIFS(СВЦЭМ!$C$39:$C$782,СВЦЭМ!$A$39:$A$782,$A33,СВЦЭМ!$B$39:$B$782,K$11)+'СЕТ СН'!$F$12+СВЦЭМ!$D$10+'СЕТ СН'!$F$6-'СЕТ СН'!$F$22</f>
        <v>1976.2807742999998</v>
      </c>
      <c r="L33" s="36">
        <f>SUMIFS(СВЦЭМ!$C$39:$C$782,СВЦЭМ!$A$39:$A$782,$A33,СВЦЭМ!$B$39:$B$782,L$11)+'СЕТ СН'!$F$12+СВЦЭМ!$D$10+'СЕТ СН'!$F$6-'СЕТ СН'!$F$22</f>
        <v>1980.67064852</v>
      </c>
      <c r="M33" s="36">
        <f>SUMIFS(СВЦЭМ!$C$39:$C$782,СВЦЭМ!$A$39:$A$782,$A33,СВЦЭМ!$B$39:$B$782,M$11)+'СЕТ СН'!$F$12+СВЦЭМ!$D$10+'СЕТ СН'!$F$6-'СЕТ СН'!$F$22</f>
        <v>1988.5021873199998</v>
      </c>
      <c r="N33" s="36">
        <f>SUMIFS(СВЦЭМ!$C$39:$C$782,СВЦЭМ!$A$39:$A$782,$A33,СВЦЭМ!$B$39:$B$782,N$11)+'СЕТ СН'!$F$12+СВЦЭМ!$D$10+'СЕТ СН'!$F$6-'СЕТ СН'!$F$22</f>
        <v>2007.8211028599999</v>
      </c>
      <c r="O33" s="36">
        <f>SUMIFS(СВЦЭМ!$C$39:$C$782,СВЦЭМ!$A$39:$A$782,$A33,СВЦЭМ!$B$39:$B$782,O$11)+'СЕТ СН'!$F$12+СВЦЭМ!$D$10+'СЕТ СН'!$F$6-'СЕТ СН'!$F$22</f>
        <v>2024.4738075</v>
      </c>
      <c r="P33" s="36">
        <f>SUMIFS(СВЦЭМ!$C$39:$C$782,СВЦЭМ!$A$39:$A$782,$A33,СВЦЭМ!$B$39:$B$782,P$11)+'СЕТ СН'!$F$12+СВЦЭМ!$D$10+'СЕТ СН'!$F$6-'СЕТ СН'!$F$22</f>
        <v>2038.57719146</v>
      </c>
      <c r="Q33" s="36">
        <f>SUMIFS(СВЦЭМ!$C$39:$C$782,СВЦЭМ!$A$39:$A$782,$A33,СВЦЭМ!$B$39:$B$782,Q$11)+'СЕТ СН'!$F$12+СВЦЭМ!$D$10+'СЕТ СН'!$F$6-'СЕТ СН'!$F$22</f>
        <v>2046.95469918</v>
      </c>
      <c r="R33" s="36">
        <f>SUMIFS(СВЦЭМ!$C$39:$C$782,СВЦЭМ!$A$39:$A$782,$A33,СВЦЭМ!$B$39:$B$782,R$11)+'СЕТ СН'!$F$12+СВЦЭМ!$D$10+'СЕТ СН'!$F$6-'СЕТ СН'!$F$22</f>
        <v>2058.2603650300002</v>
      </c>
      <c r="S33" s="36">
        <f>SUMIFS(СВЦЭМ!$C$39:$C$782,СВЦЭМ!$A$39:$A$782,$A33,СВЦЭМ!$B$39:$B$782,S$11)+'СЕТ СН'!$F$12+СВЦЭМ!$D$10+'СЕТ СН'!$F$6-'СЕТ СН'!$F$22</f>
        <v>2028.0973871399999</v>
      </c>
      <c r="T33" s="36">
        <f>SUMIFS(СВЦЭМ!$C$39:$C$782,СВЦЭМ!$A$39:$A$782,$A33,СВЦЭМ!$B$39:$B$782,T$11)+'СЕТ СН'!$F$12+СВЦЭМ!$D$10+'СЕТ СН'!$F$6-'СЕТ СН'!$F$22</f>
        <v>2009.8621947499998</v>
      </c>
      <c r="U33" s="36">
        <f>SUMIFS(СВЦЭМ!$C$39:$C$782,СВЦЭМ!$A$39:$A$782,$A33,СВЦЭМ!$B$39:$B$782,U$11)+'СЕТ СН'!$F$12+СВЦЭМ!$D$10+'СЕТ СН'!$F$6-'СЕТ СН'!$F$22</f>
        <v>2018.6172637499999</v>
      </c>
      <c r="V33" s="36">
        <f>SUMIFS(СВЦЭМ!$C$39:$C$782,СВЦЭМ!$A$39:$A$782,$A33,СВЦЭМ!$B$39:$B$782,V$11)+'СЕТ СН'!$F$12+СВЦЭМ!$D$10+'СЕТ СН'!$F$6-'СЕТ СН'!$F$22</f>
        <v>2033.45597905</v>
      </c>
      <c r="W33" s="36">
        <f>SUMIFS(СВЦЭМ!$C$39:$C$782,СВЦЭМ!$A$39:$A$782,$A33,СВЦЭМ!$B$39:$B$782,W$11)+'СЕТ СН'!$F$12+СВЦЭМ!$D$10+'СЕТ СН'!$F$6-'СЕТ СН'!$F$22</f>
        <v>2044.1727135399999</v>
      </c>
      <c r="X33" s="36">
        <f>SUMIFS(СВЦЭМ!$C$39:$C$782,СВЦЭМ!$A$39:$A$782,$A33,СВЦЭМ!$B$39:$B$782,X$11)+'СЕТ СН'!$F$12+СВЦЭМ!$D$10+'СЕТ СН'!$F$6-'СЕТ СН'!$F$22</f>
        <v>2079.3854930900002</v>
      </c>
      <c r="Y33" s="36">
        <f>SUMIFS(СВЦЭМ!$C$39:$C$782,СВЦЭМ!$A$39:$A$782,$A33,СВЦЭМ!$B$39:$B$782,Y$11)+'СЕТ СН'!$F$12+СВЦЭМ!$D$10+'СЕТ СН'!$F$6-'СЕТ СН'!$F$22</f>
        <v>2101.42093578</v>
      </c>
    </row>
    <row r="34" spans="1:25" ht="15.75" x14ac:dyDescent="0.2">
      <c r="A34" s="35">
        <f t="shared" si="0"/>
        <v>45283</v>
      </c>
      <c r="B34" s="36">
        <f>SUMIFS(СВЦЭМ!$C$39:$C$782,СВЦЭМ!$A$39:$A$782,$A34,СВЦЭМ!$B$39:$B$782,B$11)+'СЕТ СН'!$F$12+СВЦЭМ!$D$10+'СЕТ СН'!$F$6-'СЕТ СН'!$F$22</f>
        <v>1951.7657773599999</v>
      </c>
      <c r="C34" s="36">
        <f>SUMIFS(СВЦЭМ!$C$39:$C$782,СВЦЭМ!$A$39:$A$782,$A34,СВЦЭМ!$B$39:$B$782,C$11)+'СЕТ СН'!$F$12+СВЦЭМ!$D$10+'СЕТ СН'!$F$6-'СЕТ СН'!$F$22</f>
        <v>1932.13768656</v>
      </c>
      <c r="D34" s="36">
        <f>SUMIFS(СВЦЭМ!$C$39:$C$782,СВЦЭМ!$A$39:$A$782,$A34,СВЦЭМ!$B$39:$B$782,D$11)+'СЕТ СН'!$F$12+СВЦЭМ!$D$10+'СЕТ СН'!$F$6-'СЕТ СН'!$F$22</f>
        <v>1967.3985567499999</v>
      </c>
      <c r="E34" s="36">
        <f>SUMIFS(СВЦЭМ!$C$39:$C$782,СВЦЭМ!$A$39:$A$782,$A34,СВЦЭМ!$B$39:$B$782,E$11)+'СЕТ СН'!$F$12+СВЦЭМ!$D$10+'СЕТ СН'!$F$6-'СЕТ СН'!$F$22</f>
        <v>2123.1792952500005</v>
      </c>
      <c r="F34" s="36">
        <f>SUMIFS(СВЦЭМ!$C$39:$C$782,СВЦЭМ!$A$39:$A$782,$A34,СВЦЭМ!$B$39:$B$782,F$11)+'СЕТ СН'!$F$12+СВЦЭМ!$D$10+'СЕТ СН'!$F$6-'СЕТ СН'!$F$22</f>
        <v>2122.6485762300003</v>
      </c>
      <c r="G34" s="36">
        <f>SUMIFS(СВЦЭМ!$C$39:$C$782,СВЦЭМ!$A$39:$A$782,$A34,СВЦЭМ!$B$39:$B$782,G$11)+'СЕТ СН'!$F$12+СВЦЭМ!$D$10+'СЕТ СН'!$F$6-'СЕТ СН'!$F$22</f>
        <v>2104.4095492600004</v>
      </c>
      <c r="H34" s="36">
        <f>SUMIFS(СВЦЭМ!$C$39:$C$782,СВЦЭМ!$A$39:$A$782,$A34,СВЦЭМ!$B$39:$B$782,H$11)+'СЕТ СН'!$F$12+СВЦЭМ!$D$10+'СЕТ СН'!$F$6-'СЕТ СН'!$F$22</f>
        <v>2086.03060301</v>
      </c>
      <c r="I34" s="36">
        <f>SUMIFS(СВЦЭМ!$C$39:$C$782,СВЦЭМ!$A$39:$A$782,$A34,СВЦЭМ!$B$39:$B$782,I$11)+'СЕТ СН'!$F$12+СВЦЭМ!$D$10+'СЕТ СН'!$F$6-'СЕТ СН'!$F$22</f>
        <v>2049.8238571100001</v>
      </c>
      <c r="J34" s="36">
        <f>SUMIFS(СВЦЭМ!$C$39:$C$782,СВЦЭМ!$A$39:$A$782,$A34,СВЦЭМ!$B$39:$B$782,J$11)+'СЕТ СН'!$F$12+СВЦЭМ!$D$10+'СЕТ СН'!$F$6-'СЕТ СН'!$F$22</f>
        <v>1991.79146616</v>
      </c>
      <c r="K34" s="36">
        <f>SUMIFS(СВЦЭМ!$C$39:$C$782,СВЦЭМ!$A$39:$A$782,$A34,СВЦЭМ!$B$39:$B$782,K$11)+'СЕТ СН'!$F$12+СВЦЭМ!$D$10+'СЕТ СН'!$F$6-'СЕТ СН'!$F$22</f>
        <v>1953.05974182</v>
      </c>
      <c r="L34" s="36">
        <f>SUMIFS(СВЦЭМ!$C$39:$C$782,СВЦЭМ!$A$39:$A$782,$A34,СВЦЭМ!$B$39:$B$782,L$11)+'СЕТ СН'!$F$12+СВЦЭМ!$D$10+'СЕТ СН'!$F$6-'СЕТ СН'!$F$22</f>
        <v>1916.9445671199999</v>
      </c>
      <c r="M34" s="36">
        <f>SUMIFS(СВЦЭМ!$C$39:$C$782,СВЦЭМ!$A$39:$A$782,$A34,СВЦЭМ!$B$39:$B$782,M$11)+'СЕТ СН'!$F$12+СВЦЭМ!$D$10+'СЕТ СН'!$F$6-'СЕТ СН'!$F$22</f>
        <v>1906.8313768199998</v>
      </c>
      <c r="N34" s="36">
        <f>SUMIFS(СВЦЭМ!$C$39:$C$782,СВЦЭМ!$A$39:$A$782,$A34,СВЦЭМ!$B$39:$B$782,N$11)+'СЕТ СН'!$F$12+СВЦЭМ!$D$10+'СЕТ СН'!$F$6-'СЕТ СН'!$F$22</f>
        <v>1898.09969239</v>
      </c>
      <c r="O34" s="36">
        <f>SUMIFS(СВЦЭМ!$C$39:$C$782,СВЦЭМ!$A$39:$A$782,$A34,СВЦЭМ!$B$39:$B$782,O$11)+'СЕТ СН'!$F$12+СВЦЭМ!$D$10+'СЕТ СН'!$F$6-'СЕТ СН'!$F$22</f>
        <v>1895.3562690399999</v>
      </c>
      <c r="P34" s="36">
        <f>SUMIFS(СВЦЭМ!$C$39:$C$782,СВЦЭМ!$A$39:$A$782,$A34,СВЦЭМ!$B$39:$B$782,P$11)+'СЕТ СН'!$F$12+СВЦЭМ!$D$10+'СЕТ СН'!$F$6-'СЕТ СН'!$F$22</f>
        <v>1903.46894058</v>
      </c>
      <c r="Q34" s="36">
        <f>SUMIFS(СВЦЭМ!$C$39:$C$782,СВЦЭМ!$A$39:$A$782,$A34,СВЦЭМ!$B$39:$B$782,Q$11)+'СЕТ СН'!$F$12+СВЦЭМ!$D$10+'СЕТ СН'!$F$6-'СЕТ СН'!$F$22</f>
        <v>1918.3811126599999</v>
      </c>
      <c r="R34" s="36">
        <f>SUMIFS(СВЦЭМ!$C$39:$C$782,СВЦЭМ!$A$39:$A$782,$A34,СВЦЭМ!$B$39:$B$782,R$11)+'СЕТ СН'!$F$12+СВЦЭМ!$D$10+'СЕТ СН'!$F$6-'СЕТ СН'!$F$22</f>
        <v>1904.0222379099998</v>
      </c>
      <c r="S34" s="36">
        <f>SUMIFS(СВЦЭМ!$C$39:$C$782,СВЦЭМ!$A$39:$A$782,$A34,СВЦЭМ!$B$39:$B$782,S$11)+'СЕТ СН'!$F$12+СВЦЭМ!$D$10+'СЕТ СН'!$F$6-'СЕТ СН'!$F$22</f>
        <v>1872.3389306499998</v>
      </c>
      <c r="T34" s="36">
        <f>SUMIFS(СВЦЭМ!$C$39:$C$782,СВЦЭМ!$A$39:$A$782,$A34,СВЦЭМ!$B$39:$B$782,T$11)+'СЕТ СН'!$F$12+СВЦЭМ!$D$10+'СЕТ СН'!$F$6-'СЕТ СН'!$F$22</f>
        <v>1892.4344793599998</v>
      </c>
      <c r="U34" s="36">
        <f>SUMIFS(СВЦЭМ!$C$39:$C$782,СВЦЭМ!$A$39:$A$782,$A34,СВЦЭМ!$B$39:$B$782,U$11)+'СЕТ СН'!$F$12+СВЦЭМ!$D$10+'СЕТ СН'!$F$6-'СЕТ СН'!$F$22</f>
        <v>1906.27861605</v>
      </c>
      <c r="V34" s="36">
        <f>SUMIFS(СВЦЭМ!$C$39:$C$782,СВЦЭМ!$A$39:$A$782,$A34,СВЦЭМ!$B$39:$B$782,V$11)+'СЕТ СН'!$F$12+СВЦЭМ!$D$10+'СЕТ СН'!$F$6-'СЕТ СН'!$F$22</f>
        <v>1918.9273702599999</v>
      </c>
      <c r="W34" s="36">
        <f>SUMIFS(СВЦЭМ!$C$39:$C$782,СВЦЭМ!$A$39:$A$782,$A34,СВЦЭМ!$B$39:$B$782,W$11)+'СЕТ СН'!$F$12+СВЦЭМ!$D$10+'СЕТ СН'!$F$6-'СЕТ СН'!$F$22</f>
        <v>1928.0638606799998</v>
      </c>
      <c r="X34" s="36">
        <f>SUMIFS(СВЦЭМ!$C$39:$C$782,СВЦЭМ!$A$39:$A$782,$A34,СВЦЭМ!$B$39:$B$782,X$11)+'СЕТ СН'!$F$12+СВЦЭМ!$D$10+'СЕТ СН'!$F$6-'СЕТ СН'!$F$22</f>
        <v>1962.8920524399998</v>
      </c>
      <c r="Y34" s="36">
        <f>SUMIFS(СВЦЭМ!$C$39:$C$782,СВЦЭМ!$A$39:$A$782,$A34,СВЦЭМ!$B$39:$B$782,Y$11)+'СЕТ СН'!$F$12+СВЦЭМ!$D$10+'СЕТ СН'!$F$6-'СЕТ СН'!$F$22</f>
        <v>1973.4989233499998</v>
      </c>
    </row>
    <row r="35" spans="1:25" ht="15.75" x14ac:dyDescent="0.2">
      <c r="A35" s="35">
        <f t="shared" si="0"/>
        <v>45284</v>
      </c>
      <c r="B35" s="36">
        <f>SUMIFS(СВЦЭМ!$C$39:$C$782,СВЦЭМ!$A$39:$A$782,$A35,СВЦЭМ!$B$39:$B$782,B$11)+'СЕТ СН'!$F$12+СВЦЭМ!$D$10+'СЕТ СН'!$F$6-'СЕТ СН'!$F$22</f>
        <v>1869.88120766</v>
      </c>
      <c r="C35" s="36">
        <f>SUMIFS(СВЦЭМ!$C$39:$C$782,СВЦЭМ!$A$39:$A$782,$A35,СВЦЭМ!$B$39:$B$782,C$11)+'СЕТ СН'!$F$12+СВЦЭМ!$D$10+'СЕТ СН'!$F$6-'СЕТ СН'!$F$22</f>
        <v>1938.14808096</v>
      </c>
      <c r="D35" s="36">
        <f>SUMIFS(СВЦЭМ!$C$39:$C$782,СВЦЭМ!$A$39:$A$782,$A35,СВЦЭМ!$B$39:$B$782,D$11)+'СЕТ СН'!$F$12+СВЦЭМ!$D$10+'СЕТ СН'!$F$6-'СЕТ СН'!$F$22</f>
        <v>1993.6685998299999</v>
      </c>
      <c r="E35" s="36">
        <f>SUMIFS(СВЦЭМ!$C$39:$C$782,СВЦЭМ!$A$39:$A$782,$A35,СВЦЭМ!$B$39:$B$782,E$11)+'СЕТ СН'!$F$12+СВЦЭМ!$D$10+'СЕТ СН'!$F$6-'СЕТ СН'!$F$22</f>
        <v>2032.56375953</v>
      </c>
      <c r="F35" s="36">
        <f>SUMIFS(СВЦЭМ!$C$39:$C$782,СВЦЭМ!$A$39:$A$782,$A35,СВЦЭМ!$B$39:$B$782,F$11)+'СЕТ СН'!$F$12+СВЦЭМ!$D$10+'СЕТ СН'!$F$6-'СЕТ СН'!$F$22</f>
        <v>2042.8664700499999</v>
      </c>
      <c r="G35" s="36">
        <f>SUMIFS(СВЦЭМ!$C$39:$C$782,СВЦЭМ!$A$39:$A$782,$A35,СВЦЭМ!$B$39:$B$782,G$11)+'СЕТ СН'!$F$12+СВЦЭМ!$D$10+'СЕТ СН'!$F$6-'СЕТ СН'!$F$22</f>
        <v>2023.0609462899999</v>
      </c>
      <c r="H35" s="36">
        <f>SUMIFS(СВЦЭМ!$C$39:$C$782,СВЦЭМ!$A$39:$A$782,$A35,СВЦЭМ!$B$39:$B$782,H$11)+'СЕТ СН'!$F$12+СВЦЭМ!$D$10+'СЕТ СН'!$F$6-'СЕТ СН'!$F$22</f>
        <v>2011.3436898999998</v>
      </c>
      <c r="I35" s="36">
        <f>SUMIFS(СВЦЭМ!$C$39:$C$782,СВЦЭМ!$A$39:$A$782,$A35,СВЦЭМ!$B$39:$B$782,I$11)+'СЕТ СН'!$F$12+СВЦЭМ!$D$10+'СЕТ СН'!$F$6-'СЕТ СН'!$F$22</f>
        <v>1981.44185292</v>
      </c>
      <c r="J35" s="36">
        <f>SUMIFS(СВЦЭМ!$C$39:$C$782,СВЦЭМ!$A$39:$A$782,$A35,СВЦЭМ!$B$39:$B$782,J$11)+'СЕТ СН'!$F$12+СВЦЭМ!$D$10+'СЕТ СН'!$F$6-'СЕТ СН'!$F$22</f>
        <v>1943.41151937</v>
      </c>
      <c r="K35" s="36">
        <f>SUMIFS(СВЦЭМ!$C$39:$C$782,СВЦЭМ!$A$39:$A$782,$A35,СВЦЭМ!$B$39:$B$782,K$11)+'СЕТ СН'!$F$12+СВЦЭМ!$D$10+'СЕТ СН'!$F$6-'СЕТ СН'!$F$22</f>
        <v>1925.6802929799999</v>
      </c>
      <c r="L35" s="36">
        <f>SUMIFS(СВЦЭМ!$C$39:$C$782,СВЦЭМ!$A$39:$A$782,$A35,СВЦЭМ!$B$39:$B$782,L$11)+'СЕТ СН'!$F$12+СВЦЭМ!$D$10+'СЕТ СН'!$F$6-'СЕТ СН'!$F$22</f>
        <v>1864.2819239399998</v>
      </c>
      <c r="M35" s="36">
        <f>SUMIFS(СВЦЭМ!$C$39:$C$782,СВЦЭМ!$A$39:$A$782,$A35,СВЦЭМ!$B$39:$B$782,M$11)+'СЕТ СН'!$F$12+СВЦЭМ!$D$10+'СЕТ СН'!$F$6-'СЕТ СН'!$F$22</f>
        <v>1849.0367703099998</v>
      </c>
      <c r="N35" s="36">
        <f>SUMIFS(СВЦЭМ!$C$39:$C$782,СВЦЭМ!$A$39:$A$782,$A35,СВЦЭМ!$B$39:$B$782,N$11)+'СЕТ СН'!$F$12+СВЦЭМ!$D$10+'СЕТ СН'!$F$6-'СЕТ СН'!$F$22</f>
        <v>1858.23362565</v>
      </c>
      <c r="O35" s="36">
        <f>SUMIFS(СВЦЭМ!$C$39:$C$782,СВЦЭМ!$A$39:$A$782,$A35,СВЦЭМ!$B$39:$B$782,O$11)+'СЕТ СН'!$F$12+СВЦЭМ!$D$10+'СЕТ СН'!$F$6-'СЕТ СН'!$F$22</f>
        <v>1888.7324313699999</v>
      </c>
      <c r="P35" s="36">
        <f>SUMIFS(СВЦЭМ!$C$39:$C$782,СВЦЭМ!$A$39:$A$782,$A35,СВЦЭМ!$B$39:$B$782,P$11)+'СЕТ СН'!$F$12+СВЦЭМ!$D$10+'СЕТ СН'!$F$6-'СЕТ СН'!$F$22</f>
        <v>1875.8012795699999</v>
      </c>
      <c r="Q35" s="36">
        <f>SUMIFS(СВЦЭМ!$C$39:$C$782,СВЦЭМ!$A$39:$A$782,$A35,СВЦЭМ!$B$39:$B$782,Q$11)+'СЕТ СН'!$F$12+СВЦЭМ!$D$10+'СЕТ СН'!$F$6-'СЕТ СН'!$F$22</f>
        <v>1872.03468731</v>
      </c>
      <c r="R35" s="36">
        <f>SUMIFS(СВЦЭМ!$C$39:$C$782,СВЦЭМ!$A$39:$A$782,$A35,СВЦЭМ!$B$39:$B$782,R$11)+'СЕТ СН'!$F$12+СВЦЭМ!$D$10+'СЕТ СН'!$F$6-'СЕТ СН'!$F$22</f>
        <v>1874.1540510899999</v>
      </c>
      <c r="S35" s="36">
        <f>SUMIFS(СВЦЭМ!$C$39:$C$782,СВЦЭМ!$A$39:$A$782,$A35,СВЦЭМ!$B$39:$B$782,S$11)+'СЕТ СН'!$F$12+СВЦЭМ!$D$10+'СЕТ СН'!$F$6-'СЕТ СН'!$F$22</f>
        <v>1857.7865407099998</v>
      </c>
      <c r="T35" s="36">
        <f>SUMIFS(СВЦЭМ!$C$39:$C$782,СВЦЭМ!$A$39:$A$782,$A35,СВЦЭМ!$B$39:$B$782,T$11)+'СЕТ СН'!$F$12+СВЦЭМ!$D$10+'СЕТ СН'!$F$6-'СЕТ СН'!$F$22</f>
        <v>1833.50313188</v>
      </c>
      <c r="U35" s="36">
        <f>SUMIFS(СВЦЭМ!$C$39:$C$782,СВЦЭМ!$A$39:$A$782,$A35,СВЦЭМ!$B$39:$B$782,U$11)+'СЕТ СН'!$F$12+СВЦЭМ!$D$10+'СЕТ СН'!$F$6-'СЕТ СН'!$F$22</f>
        <v>1839.02061385</v>
      </c>
      <c r="V35" s="36">
        <f>SUMIFS(СВЦЭМ!$C$39:$C$782,СВЦЭМ!$A$39:$A$782,$A35,СВЦЭМ!$B$39:$B$782,V$11)+'СЕТ СН'!$F$12+СВЦЭМ!$D$10+'СЕТ СН'!$F$6-'СЕТ СН'!$F$22</f>
        <v>1864.4346018199999</v>
      </c>
      <c r="W35" s="36">
        <f>SUMIFS(СВЦЭМ!$C$39:$C$782,СВЦЭМ!$A$39:$A$782,$A35,СВЦЭМ!$B$39:$B$782,W$11)+'СЕТ СН'!$F$12+СВЦЭМ!$D$10+'СЕТ СН'!$F$6-'СЕТ СН'!$F$22</f>
        <v>1875.94611702</v>
      </c>
      <c r="X35" s="36">
        <f>SUMIFS(СВЦЭМ!$C$39:$C$782,СВЦЭМ!$A$39:$A$782,$A35,СВЦЭМ!$B$39:$B$782,X$11)+'СЕТ СН'!$F$12+СВЦЭМ!$D$10+'СЕТ СН'!$F$6-'СЕТ СН'!$F$22</f>
        <v>1905.8053038799999</v>
      </c>
      <c r="Y35" s="36">
        <f>SUMIFS(СВЦЭМ!$C$39:$C$782,СВЦЭМ!$A$39:$A$782,$A35,СВЦЭМ!$B$39:$B$782,Y$11)+'СЕТ СН'!$F$12+СВЦЭМ!$D$10+'СЕТ СН'!$F$6-'СЕТ СН'!$F$22</f>
        <v>1919.0493048599999</v>
      </c>
    </row>
    <row r="36" spans="1:25" ht="15.75" x14ac:dyDescent="0.2">
      <c r="A36" s="35">
        <f t="shared" si="0"/>
        <v>45285</v>
      </c>
      <c r="B36" s="36">
        <f>SUMIFS(СВЦЭМ!$C$39:$C$782,СВЦЭМ!$A$39:$A$782,$A36,СВЦЭМ!$B$39:$B$782,B$11)+'СЕТ СН'!$F$12+СВЦЭМ!$D$10+'СЕТ СН'!$F$6-'СЕТ СН'!$F$22</f>
        <v>1992.2084042899999</v>
      </c>
      <c r="C36" s="36">
        <f>SUMIFS(СВЦЭМ!$C$39:$C$782,СВЦЭМ!$A$39:$A$782,$A36,СВЦЭМ!$B$39:$B$782,C$11)+'СЕТ СН'!$F$12+СВЦЭМ!$D$10+'СЕТ СН'!$F$6-'СЕТ СН'!$F$22</f>
        <v>2035.91434839</v>
      </c>
      <c r="D36" s="36">
        <f>SUMIFS(СВЦЭМ!$C$39:$C$782,СВЦЭМ!$A$39:$A$782,$A36,СВЦЭМ!$B$39:$B$782,D$11)+'СЕТ СН'!$F$12+СВЦЭМ!$D$10+'СЕТ СН'!$F$6-'СЕТ СН'!$F$22</f>
        <v>2051.05159546</v>
      </c>
      <c r="E36" s="36">
        <f>SUMIFS(СВЦЭМ!$C$39:$C$782,СВЦЭМ!$A$39:$A$782,$A36,СВЦЭМ!$B$39:$B$782,E$11)+'СЕТ СН'!$F$12+СВЦЭМ!$D$10+'СЕТ СН'!$F$6-'СЕТ СН'!$F$22</f>
        <v>2059.1629699</v>
      </c>
      <c r="F36" s="36">
        <f>SUMIFS(СВЦЭМ!$C$39:$C$782,СВЦЭМ!$A$39:$A$782,$A36,СВЦЭМ!$B$39:$B$782,F$11)+'СЕТ СН'!$F$12+СВЦЭМ!$D$10+'СЕТ СН'!$F$6-'СЕТ СН'!$F$22</f>
        <v>2056.2189902200003</v>
      </c>
      <c r="G36" s="36">
        <f>SUMIFS(СВЦЭМ!$C$39:$C$782,СВЦЭМ!$A$39:$A$782,$A36,СВЦЭМ!$B$39:$B$782,G$11)+'СЕТ СН'!$F$12+СВЦЭМ!$D$10+'СЕТ СН'!$F$6-'СЕТ СН'!$F$22</f>
        <v>2026.6684094699999</v>
      </c>
      <c r="H36" s="36">
        <f>SUMIFS(СВЦЭМ!$C$39:$C$782,СВЦЭМ!$A$39:$A$782,$A36,СВЦЭМ!$B$39:$B$782,H$11)+'СЕТ СН'!$F$12+СВЦЭМ!$D$10+'СЕТ СН'!$F$6-'СЕТ СН'!$F$22</f>
        <v>1996.86164747</v>
      </c>
      <c r="I36" s="36">
        <f>SUMIFS(СВЦЭМ!$C$39:$C$782,СВЦЭМ!$A$39:$A$782,$A36,СВЦЭМ!$B$39:$B$782,I$11)+'СЕТ СН'!$F$12+СВЦЭМ!$D$10+'СЕТ СН'!$F$6-'СЕТ СН'!$F$22</f>
        <v>1949.7049795099999</v>
      </c>
      <c r="J36" s="36">
        <f>SUMIFS(СВЦЭМ!$C$39:$C$782,СВЦЭМ!$A$39:$A$782,$A36,СВЦЭМ!$B$39:$B$782,J$11)+'СЕТ СН'!$F$12+СВЦЭМ!$D$10+'СЕТ СН'!$F$6-'СЕТ СН'!$F$22</f>
        <v>1892.62895914</v>
      </c>
      <c r="K36" s="36">
        <f>SUMIFS(СВЦЭМ!$C$39:$C$782,СВЦЭМ!$A$39:$A$782,$A36,СВЦЭМ!$B$39:$B$782,K$11)+'СЕТ СН'!$F$12+СВЦЭМ!$D$10+'СЕТ СН'!$F$6-'СЕТ СН'!$F$22</f>
        <v>1859.4903918599998</v>
      </c>
      <c r="L36" s="36">
        <f>SUMIFS(СВЦЭМ!$C$39:$C$782,СВЦЭМ!$A$39:$A$782,$A36,СВЦЭМ!$B$39:$B$782,L$11)+'СЕТ СН'!$F$12+СВЦЭМ!$D$10+'СЕТ СН'!$F$6-'СЕТ СН'!$F$22</f>
        <v>1846.9293134699999</v>
      </c>
      <c r="M36" s="36">
        <f>SUMIFS(СВЦЭМ!$C$39:$C$782,СВЦЭМ!$A$39:$A$782,$A36,СВЦЭМ!$B$39:$B$782,M$11)+'СЕТ СН'!$F$12+СВЦЭМ!$D$10+'СЕТ СН'!$F$6-'СЕТ СН'!$F$22</f>
        <v>1864.53654553</v>
      </c>
      <c r="N36" s="36">
        <f>SUMIFS(СВЦЭМ!$C$39:$C$782,СВЦЭМ!$A$39:$A$782,$A36,СВЦЭМ!$B$39:$B$782,N$11)+'СЕТ СН'!$F$12+СВЦЭМ!$D$10+'СЕТ СН'!$F$6-'СЕТ СН'!$F$22</f>
        <v>1861.0821853599998</v>
      </c>
      <c r="O36" s="36">
        <f>SUMIFS(СВЦЭМ!$C$39:$C$782,СВЦЭМ!$A$39:$A$782,$A36,СВЦЭМ!$B$39:$B$782,O$11)+'СЕТ СН'!$F$12+СВЦЭМ!$D$10+'СЕТ СН'!$F$6-'СЕТ СН'!$F$22</f>
        <v>1869.2427667699999</v>
      </c>
      <c r="P36" s="36">
        <f>SUMIFS(СВЦЭМ!$C$39:$C$782,СВЦЭМ!$A$39:$A$782,$A36,СВЦЭМ!$B$39:$B$782,P$11)+'СЕТ СН'!$F$12+СВЦЭМ!$D$10+'СЕТ СН'!$F$6-'СЕТ СН'!$F$22</f>
        <v>1868.6892546199999</v>
      </c>
      <c r="Q36" s="36">
        <f>SUMIFS(СВЦЭМ!$C$39:$C$782,СВЦЭМ!$A$39:$A$782,$A36,СВЦЭМ!$B$39:$B$782,Q$11)+'СЕТ СН'!$F$12+СВЦЭМ!$D$10+'СЕТ СН'!$F$6-'СЕТ СН'!$F$22</f>
        <v>1878.4142447199999</v>
      </c>
      <c r="R36" s="36">
        <f>SUMIFS(СВЦЭМ!$C$39:$C$782,СВЦЭМ!$A$39:$A$782,$A36,СВЦЭМ!$B$39:$B$782,R$11)+'СЕТ СН'!$F$12+СВЦЭМ!$D$10+'СЕТ СН'!$F$6-'СЕТ СН'!$F$22</f>
        <v>1897.4769919</v>
      </c>
      <c r="S36" s="36">
        <f>SUMIFS(СВЦЭМ!$C$39:$C$782,СВЦЭМ!$A$39:$A$782,$A36,СВЦЭМ!$B$39:$B$782,S$11)+'СЕТ СН'!$F$12+СВЦЭМ!$D$10+'СЕТ СН'!$F$6-'СЕТ СН'!$F$22</f>
        <v>1867.2915368299998</v>
      </c>
      <c r="T36" s="36">
        <f>SUMIFS(СВЦЭМ!$C$39:$C$782,СВЦЭМ!$A$39:$A$782,$A36,СВЦЭМ!$B$39:$B$782,T$11)+'СЕТ СН'!$F$12+СВЦЭМ!$D$10+'СЕТ СН'!$F$6-'СЕТ СН'!$F$22</f>
        <v>1831.6222143699999</v>
      </c>
      <c r="U36" s="36">
        <f>SUMIFS(СВЦЭМ!$C$39:$C$782,СВЦЭМ!$A$39:$A$782,$A36,СВЦЭМ!$B$39:$B$782,U$11)+'СЕТ СН'!$F$12+СВЦЭМ!$D$10+'СЕТ СН'!$F$6-'СЕТ СН'!$F$22</f>
        <v>1843.5577477499999</v>
      </c>
      <c r="V36" s="36">
        <f>SUMIFS(СВЦЭМ!$C$39:$C$782,СВЦЭМ!$A$39:$A$782,$A36,СВЦЭМ!$B$39:$B$782,V$11)+'СЕТ СН'!$F$12+СВЦЭМ!$D$10+'СЕТ СН'!$F$6-'СЕТ СН'!$F$22</f>
        <v>1866.3635004</v>
      </c>
      <c r="W36" s="36">
        <f>SUMIFS(СВЦЭМ!$C$39:$C$782,СВЦЭМ!$A$39:$A$782,$A36,СВЦЭМ!$B$39:$B$782,W$11)+'СЕТ СН'!$F$12+СВЦЭМ!$D$10+'СЕТ СН'!$F$6-'СЕТ СН'!$F$22</f>
        <v>1887.3628586899999</v>
      </c>
      <c r="X36" s="36">
        <f>SUMIFS(СВЦЭМ!$C$39:$C$782,СВЦЭМ!$A$39:$A$782,$A36,СВЦЭМ!$B$39:$B$782,X$11)+'СЕТ СН'!$F$12+СВЦЭМ!$D$10+'СЕТ СН'!$F$6-'СЕТ СН'!$F$22</f>
        <v>1923.7633909799999</v>
      </c>
      <c r="Y36" s="36">
        <f>SUMIFS(СВЦЭМ!$C$39:$C$782,СВЦЭМ!$A$39:$A$782,$A36,СВЦЭМ!$B$39:$B$782,Y$11)+'СЕТ СН'!$F$12+СВЦЭМ!$D$10+'СЕТ СН'!$F$6-'СЕТ СН'!$F$22</f>
        <v>1940.6956999299998</v>
      </c>
    </row>
    <row r="37" spans="1:25" ht="15.75" x14ac:dyDescent="0.2">
      <c r="A37" s="35">
        <f t="shared" si="0"/>
        <v>45286</v>
      </c>
      <c r="B37" s="36">
        <f>SUMIFS(СВЦЭМ!$C$39:$C$782,СВЦЭМ!$A$39:$A$782,$A37,СВЦЭМ!$B$39:$B$782,B$11)+'СЕТ СН'!$F$12+СВЦЭМ!$D$10+'СЕТ СН'!$F$6-'СЕТ СН'!$F$22</f>
        <v>2161.6706965800004</v>
      </c>
      <c r="C37" s="36">
        <f>SUMIFS(СВЦЭМ!$C$39:$C$782,СВЦЭМ!$A$39:$A$782,$A37,СВЦЭМ!$B$39:$B$782,C$11)+'СЕТ СН'!$F$12+СВЦЭМ!$D$10+'СЕТ СН'!$F$6-'СЕТ СН'!$F$22</f>
        <v>2193.60208693</v>
      </c>
      <c r="D37" s="36">
        <f>SUMIFS(СВЦЭМ!$C$39:$C$782,СВЦЭМ!$A$39:$A$782,$A37,СВЦЭМ!$B$39:$B$782,D$11)+'СЕТ СН'!$F$12+СВЦЭМ!$D$10+'СЕТ СН'!$F$6-'СЕТ СН'!$F$22</f>
        <v>2201.0867461000003</v>
      </c>
      <c r="E37" s="36">
        <f>SUMIFS(СВЦЭМ!$C$39:$C$782,СВЦЭМ!$A$39:$A$782,$A37,СВЦЭМ!$B$39:$B$782,E$11)+'СЕТ СН'!$F$12+СВЦЭМ!$D$10+'СЕТ СН'!$F$6-'СЕТ СН'!$F$22</f>
        <v>2213.6803218100004</v>
      </c>
      <c r="F37" s="36">
        <f>SUMIFS(СВЦЭМ!$C$39:$C$782,СВЦЭМ!$A$39:$A$782,$A37,СВЦЭМ!$B$39:$B$782,F$11)+'СЕТ СН'!$F$12+СВЦЭМ!$D$10+'СЕТ СН'!$F$6-'СЕТ СН'!$F$22</f>
        <v>2214.7851526300001</v>
      </c>
      <c r="G37" s="36">
        <f>SUMIFS(СВЦЭМ!$C$39:$C$782,СВЦЭМ!$A$39:$A$782,$A37,СВЦЭМ!$B$39:$B$782,G$11)+'СЕТ СН'!$F$12+СВЦЭМ!$D$10+'СЕТ СН'!$F$6-'СЕТ СН'!$F$22</f>
        <v>2188.2171528200001</v>
      </c>
      <c r="H37" s="36">
        <f>SUMIFS(СВЦЭМ!$C$39:$C$782,СВЦЭМ!$A$39:$A$782,$A37,СВЦЭМ!$B$39:$B$782,H$11)+'СЕТ СН'!$F$12+СВЦЭМ!$D$10+'СЕТ СН'!$F$6-'СЕТ СН'!$F$22</f>
        <v>2141.8792256000002</v>
      </c>
      <c r="I37" s="36">
        <f>SUMIFS(СВЦЭМ!$C$39:$C$782,СВЦЭМ!$A$39:$A$782,$A37,СВЦЭМ!$B$39:$B$782,I$11)+'СЕТ СН'!$F$12+СВЦЭМ!$D$10+'СЕТ СН'!$F$6-'СЕТ СН'!$F$22</f>
        <v>2093.5414914799999</v>
      </c>
      <c r="J37" s="36">
        <f>SUMIFS(СВЦЭМ!$C$39:$C$782,СВЦЭМ!$A$39:$A$782,$A37,СВЦЭМ!$B$39:$B$782,J$11)+'СЕТ СН'!$F$12+СВЦЭМ!$D$10+'СЕТ СН'!$F$6-'СЕТ СН'!$F$22</f>
        <v>2042.3848817399999</v>
      </c>
      <c r="K37" s="36">
        <f>SUMIFS(СВЦЭМ!$C$39:$C$782,СВЦЭМ!$A$39:$A$782,$A37,СВЦЭМ!$B$39:$B$782,K$11)+'СЕТ СН'!$F$12+СВЦЭМ!$D$10+'СЕТ СН'!$F$6-'СЕТ СН'!$F$22</f>
        <v>2002.60951415</v>
      </c>
      <c r="L37" s="36">
        <f>SUMIFS(СВЦЭМ!$C$39:$C$782,СВЦЭМ!$A$39:$A$782,$A37,СВЦЭМ!$B$39:$B$782,L$11)+'СЕТ СН'!$F$12+СВЦЭМ!$D$10+'СЕТ СН'!$F$6-'СЕТ СН'!$F$22</f>
        <v>1990.84795489</v>
      </c>
      <c r="M37" s="36">
        <f>SUMIFS(СВЦЭМ!$C$39:$C$782,СВЦЭМ!$A$39:$A$782,$A37,СВЦЭМ!$B$39:$B$782,M$11)+'СЕТ СН'!$F$12+СВЦЭМ!$D$10+'СЕТ СН'!$F$6-'СЕТ СН'!$F$22</f>
        <v>2002.59600703</v>
      </c>
      <c r="N37" s="36">
        <f>SUMIFS(СВЦЭМ!$C$39:$C$782,СВЦЭМ!$A$39:$A$782,$A37,СВЦЭМ!$B$39:$B$782,N$11)+'СЕТ СН'!$F$12+СВЦЭМ!$D$10+'СЕТ СН'!$F$6-'СЕТ СН'!$F$22</f>
        <v>2047.7530690799999</v>
      </c>
      <c r="O37" s="36">
        <f>SUMIFS(СВЦЭМ!$C$39:$C$782,СВЦЭМ!$A$39:$A$782,$A37,СВЦЭМ!$B$39:$B$782,O$11)+'СЕТ СН'!$F$12+СВЦЭМ!$D$10+'СЕТ СН'!$F$6-'СЕТ СН'!$F$22</f>
        <v>2088.88534746</v>
      </c>
      <c r="P37" s="36">
        <f>SUMIFS(СВЦЭМ!$C$39:$C$782,СВЦЭМ!$A$39:$A$782,$A37,СВЦЭМ!$B$39:$B$782,P$11)+'СЕТ СН'!$F$12+СВЦЭМ!$D$10+'СЕТ СН'!$F$6-'СЕТ СН'!$F$22</f>
        <v>2115.3636830800001</v>
      </c>
      <c r="Q37" s="36">
        <f>SUMIFS(СВЦЭМ!$C$39:$C$782,СВЦЭМ!$A$39:$A$782,$A37,СВЦЭМ!$B$39:$B$782,Q$11)+'СЕТ СН'!$F$12+СВЦЭМ!$D$10+'СЕТ СН'!$F$6-'СЕТ СН'!$F$22</f>
        <v>2149.2224199300003</v>
      </c>
      <c r="R37" s="36">
        <f>SUMIFS(СВЦЭМ!$C$39:$C$782,СВЦЭМ!$A$39:$A$782,$A37,СВЦЭМ!$B$39:$B$782,R$11)+'СЕТ СН'!$F$12+СВЦЭМ!$D$10+'СЕТ СН'!$F$6-'СЕТ СН'!$F$22</f>
        <v>2134.1354614699999</v>
      </c>
      <c r="S37" s="36">
        <f>SUMIFS(СВЦЭМ!$C$39:$C$782,СВЦЭМ!$A$39:$A$782,$A37,СВЦЭМ!$B$39:$B$782,S$11)+'СЕТ СН'!$F$12+СВЦЭМ!$D$10+'СЕТ СН'!$F$6-'СЕТ СН'!$F$22</f>
        <v>2081.5544328300002</v>
      </c>
      <c r="T37" s="36">
        <f>SUMIFS(СВЦЭМ!$C$39:$C$782,СВЦЭМ!$A$39:$A$782,$A37,СВЦЭМ!$B$39:$B$782,T$11)+'СЕТ СН'!$F$12+СВЦЭМ!$D$10+'СЕТ СН'!$F$6-'СЕТ СН'!$F$22</f>
        <v>2061.3120567800001</v>
      </c>
      <c r="U37" s="36">
        <f>SUMIFS(СВЦЭМ!$C$39:$C$782,СВЦЭМ!$A$39:$A$782,$A37,СВЦЭМ!$B$39:$B$782,U$11)+'СЕТ СН'!$F$12+СВЦЭМ!$D$10+'СЕТ СН'!$F$6-'СЕТ СН'!$F$22</f>
        <v>2071.4443652499999</v>
      </c>
      <c r="V37" s="36">
        <f>SUMIFS(СВЦЭМ!$C$39:$C$782,СВЦЭМ!$A$39:$A$782,$A37,СВЦЭМ!$B$39:$B$782,V$11)+'СЕТ СН'!$F$12+СВЦЭМ!$D$10+'СЕТ СН'!$F$6-'СЕТ СН'!$F$22</f>
        <v>2097.3387573700002</v>
      </c>
      <c r="W37" s="36">
        <f>SUMIFS(СВЦЭМ!$C$39:$C$782,СВЦЭМ!$A$39:$A$782,$A37,СВЦЭМ!$B$39:$B$782,W$11)+'СЕТ СН'!$F$12+СВЦЭМ!$D$10+'СЕТ СН'!$F$6-'СЕТ СН'!$F$22</f>
        <v>2125.1479497000005</v>
      </c>
      <c r="X37" s="36">
        <f>SUMIFS(СВЦЭМ!$C$39:$C$782,СВЦЭМ!$A$39:$A$782,$A37,СВЦЭМ!$B$39:$B$782,X$11)+'СЕТ СН'!$F$12+СВЦЭМ!$D$10+'СЕТ СН'!$F$6-'СЕТ СН'!$F$22</f>
        <v>2152.9824110700001</v>
      </c>
      <c r="Y37" s="36">
        <f>SUMIFS(СВЦЭМ!$C$39:$C$782,СВЦЭМ!$A$39:$A$782,$A37,СВЦЭМ!$B$39:$B$782,Y$11)+'СЕТ СН'!$F$12+СВЦЭМ!$D$10+'СЕТ СН'!$F$6-'СЕТ СН'!$F$22</f>
        <v>2169.0214287100002</v>
      </c>
    </row>
    <row r="38" spans="1:25" ht="15.75" x14ac:dyDescent="0.2">
      <c r="A38" s="35">
        <f t="shared" si="0"/>
        <v>45287</v>
      </c>
      <c r="B38" s="36">
        <f>SUMIFS(СВЦЭМ!$C$39:$C$782,СВЦЭМ!$A$39:$A$782,$A38,СВЦЭМ!$B$39:$B$782,B$11)+'СЕТ СН'!$F$12+СВЦЭМ!$D$10+'СЕТ СН'!$F$6-'СЕТ СН'!$F$22</f>
        <v>2120.9091731700005</v>
      </c>
      <c r="C38" s="36">
        <f>SUMIFS(СВЦЭМ!$C$39:$C$782,СВЦЭМ!$A$39:$A$782,$A38,СВЦЭМ!$B$39:$B$782,C$11)+'СЕТ СН'!$F$12+СВЦЭМ!$D$10+'СЕТ СН'!$F$6-'СЕТ СН'!$F$22</f>
        <v>2108.9018695700001</v>
      </c>
      <c r="D38" s="36">
        <f>SUMIFS(СВЦЭМ!$C$39:$C$782,СВЦЭМ!$A$39:$A$782,$A38,СВЦЭМ!$B$39:$B$782,D$11)+'СЕТ СН'!$F$12+СВЦЭМ!$D$10+'СЕТ СН'!$F$6-'СЕТ СН'!$F$22</f>
        <v>2112.8597047100002</v>
      </c>
      <c r="E38" s="36">
        <f>SUMIFS(СВЦЭМ!$C$39:$C$782,СВЦЭМ!$A$39:$A$782,$A38,СВЦЭМ!$B$39:$B$782,E$11)+'СЕТ СН'!$F$12+СВЦЭМ!$D$10+'СЕТ СН'!$F$6-'СЕТ СН'!$F$22</f>
        <v>2129.0390687200002</v>
      </c>
      <c r="F38" s="36">
        <f>SUMIFS(СВЦЭМ!$C$39:$C$782,СВЦЭМ!$A$39:$A$782,$A38,СВЦЭМ!$B$39:$B$782,F$11)+'СЕТ СН'!$F$12+СВЦЭМ!$D$10+'СЕТ СН'!$F$6-'СЕТ СН'!$F$22</f>
        <v>2187.9843450200001</v>
      </c>
      <c r="G38" s="36">
        <f>SUMIFS(СВЦЭМ!$C$39:$C$782,СВЦЭМ!$A$39:$A$782,$A38,СВЦЭМ!$B$39:$B$782,G$11)+'СЕТ СН'!$F$12+СВЦЭМ!$D$10+'СЕТ СН'!$F$6-'СЕТ СН'!$F$22</f>
        <v>2182.6415492900001</v>
      </c>
      <c r="H38" s="36">
        <f>SUMIFS(СВЦЭМ!$C$39:$C$782,СВЦЭМ!$A$39:$A$782,$A38,СВЦЭМ!$B$39:$B$782,H$11)+'СЕТ СН'!$F$12+СВЦЭМ!$D$10+'СЕТ СН'!$F$6-'СЕТ СН'!$F$22</f>
        <v>2133.4687351600001</v>
      </c>
      <c r="I38" s="36">
        <f>SUMIFS(СВЦЭМ!$C$39:$C$782,СВЦЭМ!$A$39:$A$782,$A38,СВЦЭМ!$B$39:$B$782,I$11)+'СЕТ СН'!$F$12+СВЦЭМ!$D$10+'СЕТ СН'!$F$6-'СЕТ СН'!$F$22</f>
        <v>2073.7561826800002</v>
      </c>
      <c r="J38" s="36">
        <f>SUMIFS(СВЦЭМ!$C$39:$C$782,СВЦЭМ!$A$39:$A$782,$A38,СВЦЭМ!$B$39:$B$782,J$11)+'СЕТ СН'!$F$12+СВЦЭМ!$D$10+'СЕТ СН'!$F$6-'СЕТ СН'!$F$22</f>
        <v>2057.7210773400002</v>
      </c>
      <c r="K38" s="36">
        <f>SUMIFS(СВЦЭМ!$C$39:$C$782,СВЦЭМ!$A$39:$A$782,$A38,СВЦЭМ!$B$39:$B$782,K$11)+'СЕТ СН'!$F$12+СВЦЭМ!$D$10+'СЕТ СН'!$F$6-'СЕТ СН'!$F$22</f>
        <v>2047.55640202</v>
      </c>
      <c r="L38" s="36">
        <f>SUMIFS(СВЦЭМ!$C$39:$C$782,СВЦЭМ!$A$39:$A$782,$A38,СВЦЭМ!$B$39:$B$782,L$11)+'СЕТ СН'!$F$12+СВЦЭМ!$D$10+'СЕТ СН'!$F$6-'СЕТ СН'!$F$22</f>
        <v>2020.8222490399999</v>
      </c>
      <c r="M38" s="36">
        <f>SUMIFS(СВЦЭМ!$C$39:$C$782,СВЦЭМ!$A$39:$A$782,$A38,СВЦЭМ!$B$39:$B$782,M$11)+'СЕТ СН'!$F$12+СВЦЭМ!$D$10+'СЕТ СН'!$F$6-'СЕТ СН'!$F$22</f>
        <v>2024.90865416</v>
      </c>
      <c r="N38" s="36">
        <f>SUMIFS(СВЦЭМ!$C$39:$C$782,СВЦЭМ!$A$39:$A$782,$A38,СВЦЭМ!$B$39:$B$782,N$11)+'СЕТ СН'!$F$12+СВЦЭМ!$D$10+'СЕТ СН'!$F$6-'СЕТ СН'!$F$22</f>
        <v>2043.3353633499999</v>
      </c>
      <c r="O38" s="36">
        <f>SUMIFS(СВЦЭМ!$C$39:$C$782,СВЦЭМ!$A$39:$A$782,$A38,СВЦЭМ!$B$39:$B$782,O$11)+'СЕТ СН'!$F$12+СВЦЭМ!$D$10+'СЕТ СН'!$F$6-'СЕТ СН'!$F$22</f>
        <v>2042.9738644199999</v>
      </c>
      <c r="P38" s="36">
        <f>SUMIFS(СВЦЭМ!$C$39:$C$782,СВЦЭМ!$A$39:$A$782,$A38,СВЦЭМ!$B$39:$B$782,P$11)+'СЕТ СН'!$F$12+СВЦЭМ!$D$10+'СЕТ СН'!$F$6-'СЕТ СН'!$F$22</f>
        <v>2045.19957019</v>
      </c>
      <c r="Q38" s="36">
        <f>SUMIFS(СВЦЭМ!$C$39:$C$782,СВЦЭМ!$A$39:$A$782,$A38,СВЦЭМ!$B$39:$B$782,Q$11)+'СЕТ СН'!$F$12+СВЦЭМ!$D$10+'СЕТ СН'!$F$6-'СЕТ СН'!$F$22</f>
        <v>2023.11742897</v>
      </c>
      <c r="R38" s="36">
        <f>SUMIFS(СВЦЭМ!$C$39:$C$782,СВЦЭМ!$A$39:$A$782,$A38,СВЦЭМ!$B$39:$B$782,R$11)+'СЕТ СН'!$F$12+СВЦЭМ!$D$10+'СЕТ СН'!$F$6-'СЕТ СН'!$F$22</f>
        <v>2023.7642967899999</v>
      </c>
      <c r="S38" s="36">
        <f>SUMIFS(СВЦЭМ!$C$39:$C$782,СВЦЭМ!$A$39:$A$782,$A38,СВЦЭМ!$B$39:$B$782,S$11)+'СЕТ СН'!$F$12+СВЦЭМ!$D$10+'СЕТ СН'!$F$6-'СЕТ СН'!$F$22</f>
        <v>1983.7661455</v>
      </c>
      <c r="T38" s="36">
        <f>SUMIFS(СВЦЭМ!$C$39:$C$782,СВЦЭМ!$A$39:$A$782,$A38,СВЦЭМ!$B$39:$B$782,T$11)+'СЕТ СН'!$F$12+СВЦЭМ!$D$10+'СЕТ СН'!$F$6-'СЕТ СН'!$F$22</f>
        <v>2004.8808931199999</v>
      </c>
      <c r="U38" s="36">
        <f>SUMIFS(СВЦЭМ!$C$39:$C$782,СВЦЭМ!$A$39:$A$782,$A38,СВЦЭМ!$B$39:$B$782,U$11)+'СЕТ СН'!$F$12+СВЦЭМ!$D$10+'СЕТ СН'!$F$6-'СЕТ СН'!$F$22</f>
        <v>2011.8190704799999</v>
      </c>
      <c r="V38" s="36">
        <f>SUMIFS(СВЦЭМ!$C$39:$C$782,СВЦЭМ!$A$39:$A$782,$A38,СВЦЭМ!$B$39:$B$782,V$11)+'СЕТ СН'!$F$12+СВЦЭМ!$D$10+'СЕТ СН'!$F$6-'СЕТ СН'!$F$22</f>
        <v>2036.0344943499999</v>
      </c>
      <c r="W38" s="36">
        <f>SUMIFS(СВЦЭМ!$C$39:$C$782,СВЦЭМ!$A$39:$A$782,$A38,СВЦЭМ!$B$39:$B$782,W$11)+'СЕТ СН'!$F$12+СВЦЭМ!$D$10+'СЕТ СН'!$F$6-'СЕТ СН'!$F$22</f>
        <v>2028.18617649</v>
      </c>
      <c r="X38" s="36">
        <f>SUMIFS(СВЦЭМ!$C$39:$C$782,СВЦЭМ!$A$39:$A$782,$A38,СВЦЭМ!$B$39:$B$782,X$11)+'СЕТ СН'!$F$12+СВЦЭМ!$D$10+'СЕТ СН'!$F$6-'СЕТ СН'!$F$22</f>
        <v>2051.9828774000002</v>
      </c>
      <c r="Y38" s="36">
        <f>SUMIFS(СВЦЭМ!$C$39:$C$782,СВЦЭМ!$A$39:$A$782,$A38,СВЦЭМ!$B$39:$B$782,Y$11)+'СЕТ СН'!$F$12+СВЦЭМ!$D$10+'СЕТ СН'!$F$6-'СЕТ СН'!$F$22</f>
        <v>2069.96160375</v>
      </c>
    </row>
    <row r="39" spans="1:25" ht="15.75" x14ac:dyDescent="0.2">
      <c r="A39" s="35">
        <f t="shared" si="0"/>
        <v>45288</v>
      </c>
      <c r="B39" s="36">
        <f>SUMIFS(СВЦЭМ!$C$39:$C$782,СВЦЭМ!$A$39:$A$782,$A39,СВЦЭМ!$B$39:$B$782,B$11)+'СЕТ СН'!$F$12+СВЦЭМ!$D$10+'СЕТ СН'!$F$6-'СЕТ СН'!$F$22</f>
        <v>2033.7093242799999</v>
      </c>
      <c r="C39" s="36">
        <f>SUMIFS(СВЦЭМ!$C$39:$C$782,СВЦЭМ!$A$39:$A$782,$A39,СВЦЭМ!$B$39:$B$782,C$11)+'СЕТ СН'!$F$12+СВЦЭМ!$D$10+'СЕТ СН'!$F$6-'СЕТ СН'!$F$22</f>
        <v>2083.62088335</v>
      </c>
      <c r="D39" s="36">
        <f>SUMIFS(СВЦЭМ!$C$39:$C$782,СВЦЭМ!$A$39:$A$782,$A39,СВЦЭМ!$B$39:$B$782,D$11)+'СЕТ СН'!$F$12+СВЦЭМ!$D$10+'СЕТ СН'!$F$6-'СЕТ СН'!$F$22</f>
        <v>2100.9561051800001</v>
      </c>
      <c r="E39" s="36">
        <f>SUMIFS(СВЦЭМ!$C$39:$C$782,СВЦЭМ!$A$39:$A$782,$A39,СВЦЭМ!$B$39:$B$782,E$11)+'СЕТ СН'!$F$12+СВЦЭМ!$D$10+'СЕТ СН'!$F$6-'СЕТ СН'!$F$22</f>
        <v>2103.9474259400004</v>
      </c>
      <c r="F39" s="36">
        <f>SUMIFS(СВЦЭМ!$C$39:$C$782,СВЦЭМ!$A$39:$A$782,$A39,СВЦЭМ!$B$39:$B$782,F$11)+'СЕТ СН'!$F$12+СВЦЭМ!$D$10+'СЕТ СН'!$F$6-'СЕТ СН'!$F$22</f>
        <v>2105.3033784500003</v>
      </c>
      <c r="G39" s="36">
        <f>SUMIFS(СВЦЭМ!$C$39:$C$782,СВЦЭМ!$A$39:$A$782,$A39,СВЦЭМ!$B$39:$B$782,G$11)+'СЕТ СН'!$F$12+СВЦЭМ!$D$10+'СЕТ СН'!$F$6-'СЕТ СН'!$F$22</f>
        <v>2100.56872853</v>
      </c>
      <c r="H39" s="36">
        <f>SUMIFS(СВЦЭМ!$C$39:$C$782,СВЦЭМ!$A$39:$A$782,$A39,СВЦЭМ!$B$39:$B$782,H$11)+'СЕТ СН'!$F$12+СВЦЭМ!$D$10+'СЕТ СН'!$F$6-'СЕТ СН'!$F$22</f>
        <v>2045.9339584099998</v>
      </c>
      <c r="I39" s="36">
        <f>SUMIFS(СВЦЭМ!$C$39:$C$782,СВЦЭМ!$A$39:$A$782,$A39,СВЦЭМ!$B$39:$B$782,I$11)+'СЕТ СН'!$F$12+СВЦЭМ!$D$10+'СЕТ СН'!$F$6-'СЕТ СН'!$F$22</f>
        <v>1989.605996</v>
      </c>
      <c r="J39" s="36">
        <f>SUMIFS(СВЦЭМ!$C$39:$C$782,СВЦЭМ!$A$39:$A$782,$A39,СВЦЭМ!$B$39:$B$782,J$11)+'СЕТ СН'!$F$12+СВЦЭМ!$D$10+'СЕТ СН'!$F$6-'СЕТ СН'!$F$22</f>
        <v>1962.92021858</v>
      </c>
      <c r="K39" s="36">
        <f>SUMIFS(СВЦЭМ!$C$39:$C$782,СВЦЭМ!$A$39:$A$782,$A39,СВЦЭМ!$B$39:$B$782,K$11)+'СЕТ СН'!$F$12+СВЦЭМ!$D$10+'СЕТ СН'!$F$6-'СЕТ СН'!$F$22</f>
        <v>1945.6065550599999</v>
      </c>
      <c r="L39" s="36">
        <f>SUMIFS(СВЦЭМ!$C$39:$C$782,СВЦЭМ!$A$39:$A$782,$A39,СВЦЭМ!$B$39:$B$782,L$11)+'СЕТ СН'!$F$12+СВЦЭМ!$D$10+'СЕТ СН'!$F$6-'СЕТ СН'!$F$22</f>
        <v>1974.1712579299999</v>
      </c>
      <c r="M39" s="36">
        <f>SUMIFS(СВЦЭМ!$C$39:$C$782,СВЦЭМ!$A$39:$A$782,$A39,СВЦЭМ!$B$39:$B$782,M$11)+'СЕТ СН'!$F$12+СВЦЭМ!$D$10+'СЕТ СН'!$F$6-'СЕТ СН'!$F$22</f>
        <v>1999.9562812099998</v>
      </c>
      <c r="N39" s="36">
        <f>SUMIFS(СВЦЭМ!$C$39:$C$782,СВЦЭМ!$A$39:$A$782,$A39,СВЦЭМ!$B$39:$B$782,N$11)+'СЕТ СН'!$F$12+СВЦЭМ!$D$10+'СЕТ СН'!$F$6-'СЕТ СН'!$F$22</f>
        <v>1964.5946205999999</v>
      </c>
      <c r="O39" s="36">
        <f>SUMIFS(СВЦЭМ!$C$39:$C$782,СВЦЭМ!$A$39:$A$782,$A39,СВЦЭМ!$B$39:$B$782,O$11)+'СЕТ СН'!$F$12+СВЦЭМ!$D$10+'СЕТ СН'!$F$6-'СЕТ СН'!$F$22</f>
        <v>1970.98391614</v>
      </c>
      <c r="P39" s="36">
        <f>SUMIFS(СВЦЭМ!$C$39:$C$782,СВЦЭМ!$A$39:$A$782,$A39,СВЦЭМ!$B$39:$B$782,P$11)+'СЕТ СН'!$F$12+СВЦЭМ!$D$10+'СЕТ СН'!$F$6-'СЕТ СН'!$F$22</f>
        <v>1966.48066885</v>
      </c>
      <c r="Q39" s="36">
        <f>SUMIFS(СВЦЭМ!$C$39:$C$782,СВЦЭМ!$A$39:$A$782,$A39,СВЦЭМ!$B$39:$B$782,Q$11)+'СЕТ СН'!$F$12+СВЦЭМ!$D$10+'СЕТ СН'!$F$6-'СЕТ СН'!$F$22</f>
        <v>1908.2051547699998</v>
      </c>
      <c r="R39" s="36">
        <f>SUMIFS(СВЦЭМ!$C$39:$C$782,СВЦЭМ!$A$39:$A$782,$A39,СВЦЭМ!$B$39:$B$782,R$11)+'СЕТ СН'!$F$12+СВЦЭМ!$D$10+'СЕТ СН'!$F$6-'СЕТ СН'!$F$22</f>
        <v>1920.4028561299999</v>
      </c>
      <c r="S39" s="36">
        <f>SUMIFS(СВЦЭМ!$C$39:$C$782,СВЦЭМ!$A$39:$A$782,$A39,СВЦЭМ!$B$39:$B$782,S$11)+'СЕТ СН'!$F$12+СВЦЭМ!$D$10+'СЕТ СН'!$F$6-'СЕТ СН'!$F$22</f>
        <v>1949.72343157</v>
      </c>
      <c r="T39" s="36">
        <f>SUMIFS(СВЦЭМ!$C$39:$C$782,СВЦЭМ!$A$39:$A$782,$A39,СВЦЭМ!$B$39:$B$782,T$11)+'СЕТ СН'!$F$12+СВЦЭМ!$D$10+'СЕТ СН'!$F$6-'СЕТ СН'!$F$22</f>
        <v>1899.09848455</v>
      </c>
      <c r="U39" s="36">
        <f>SUMIFS(СВЦЭМ!$C$39:$C$782,СВЦЭМ!$A$39:$A$782,$A39,СВЦЭМ!$B$39:$B$782,U$11)+'СЕТ СН'!$F$12+СВЦЭМ!$D$10+'СЕТ СН'!$F$6-'СЕТ СН'!$F$22</f>
        <v>1940.0580930399999</v>
      </c>
      <c r="V39" s="36">
        <f>SUMIFS(СВЦЭМ!$C$39:$C$782,СВЦЭМ!$A$39:$A$782,$A39,СВЦЭМ!$B$39:$B$782,V$11)+'СЕТ СН'!$F$12+СВЦЭМ!$D$10+'СЕТ СН'!$F$6-'СЕТ СН'!$F$22</f>
        <v>1942.9398862599999</v>
      </c>
      <c r="W39" s="36">
        <f>SUMIFS(СВЦЭМ!$C$39:$C$782,СВЦЭМ!$A$39:$A$782,$A39,СВЦЭМ!$B$39:$B$782,W$11)+'СЕТ СН'!$F$12+СВЦЭМ!$D$10+'СЕТ СН'!$F$6-'СЕТ СН'!$F$22</f>
        <v>1968.6843412799999</v>
      </c>
      <c r="X39" s="36">
        <f>SUMIFS(СВЦЭМ!$C$39:$C$782,СВЦЭМ!$A$39:$A$782,$A39,СВЦЭМ!$B$39:$B$782,X$11)+'СЕТ СН'!$F$12+СВЦЭМ!$D$10+'СЕТ СН'!$F$6-'СЕТ СН'!$F$22</f>
        <v>1976.8184977899998</v>
      </c>
      <c r="Y39" s="36">
        <f>SUMIFS(СВЦЭМ!$C$39:$C$782,СВЦЭМ!$A$39:$A$782,$A39,СВЦЭМ!$B$39:$B$782,Y$11)+'СЕТ СН'!$F$12+СВЦЭМ!$D$10+'СЕТ СН'!$F$6-'СЕТ СН'!$F$22</f>
        <v>2014.4334408899999</v>
      </c>
    </row>
    <row r="40" spans="1:25" ht="15.75" x14ac:dyDescent="0.2">
      <c r="A40" s="35">
        <f t="shared" si="0"/>
        <v>45289</v>
      </c>
      <c r="B40" s="36">
        <f>SUMIFS(СВЦЭМ!$C$39:$C$782,СВЦЭМ!$A$39:$A$782,$A40,СВЦЭМ!$B$39:$B$782,B$11)+'СЕТ СН'!$F$12+СВЦЭМ!$D$10+'СЕТ СН'!$F$6-'СЕТ СН'!$F$22</f>
        <v>2136.8335907100004</v>
      </c>
      <c r="C40" s="36">
        <f>SUMIFS(СВЦЭМ!$C$39:$C$782,СВЦЭМ!$A$39:$A$782,$A40,СВЦЭМ!$B$39:$B$782,C$11)+'СЕТ СН'!$F$12+СВЦЭМ!$D$10+'СЕТ СН'!$F$6-'СЕТ СН'!$F$22</f>
        <v>2185.79618179</v>
      </c>
      <c r="D40" s="36">
        <f>SUMIFS(СВЦЭМ!$C$39:$C$782,СВЦЭМ!$A$39:$A$782,$A40,СВЦЭМ!$B$39:$B$782,D$11)+'СЕТ СН'!$F$12+СВЦЭМ!$D$10+'СЕТ СН'!$F$6-'СЕТ СН'!$F$22</f>
        <v>2154.7042771700003</v>
      </c>
      <c r="E40" s="36">
        <f>SUMIFS(СВЦЭМ!$C$39:$C$782,СВЦЭМ!$A$39:$A$782,$A40,СВЦЭМ!$B$39:$B$782,E$11)+'СЕТ СН'!$F$12+СВЦЭМ!$D$10+'СЕТ СН'!$F$6-'СЕТ СН'!$F$22</f>
        <v>2152.5794708500002</v>
      </c>
      <c r="F40" s="36">
        <f>SUMIFS(СВЦЭМ!$C$39:$C$782,СВЦЭМ!$A$39:$A$782,$A40,СВЦЭМ!$B$39:$B$782,F$11)+'СЕТ СН'!$F$12+СВЦЭМ!$D$10+'СЕТ СН'!$F$6-'СЕТ СН'!$F$22</f>
        <v>2154.0776980700002</v>
      </c>
      <c r="G40" s="36">
        <f>SUMIFS(СВЦЭМ!$C$39:$C$782,СВЦЭМ!$A$39:$A$782,$A40,СВЦЭМ!$B$39:$B$782,G$11)+'СЕТ СН'!$F$12+СВЦЭМ!$D$10+'СЕТ СН'!$F$6-'СЕТ СН'!$F$22</f>
        <v>2072.5859253100002</v>
      </c>
      <c r="H40" s="36">
        <f>SUMIFS(СВЦЭМ!$C$39:$C$782,СВЦЭМ!$A$39:$A$782,$A40,СВЦЭМ!$B$39:$B$782,H$11)+'СЕТ СН'!$F$12+СВЦЭМ!$D$10+'СЕТ СН'!$F$6-'СЕТ СН'!$F$22</f>
        <v>2097.8060619600001</v>
      </c>
      <c r="I40" s="36">
        <f>SUMIFS(СВЦЭМ!$C$39:$C$782,СВЦЭМ!$A$39:$A$782,$A40,СВЦЭМ!$B$39:$B$782,I$11)+'СЕТ СН'!$F$12+СВЦЭМ!$D$10+'СЕТ СН'!$F$6-'СЕТ СН'!$F$22</f>
        <v>2064.3168480600002</v>
      </c>
      <c r="J40" s="36">
        <f>SUMIFS(СВЦЭМ!$C$39:$C$782,СВЦЭМ!$A$39:$A$782,$A40,СВЦЭМ!$B$39:$B$782,J$11)+'СЕТ СН'!$F$12+СВЦЭМ!$D$10+'СЕТ СН'!$F$6-'СЕТ СН'!$F$22</f>
        <v>2061.1036008800002</v>
      </c>
      <c r="K40" s="36">
        <f>SUMIFS(СВЦЭМ!$C$39:$C$782,СВЦЭМ!$A$39:$A$782,$A40,СВЦЭМ!$B$39:$B$782,K$11)+'СЕТ СН'!$F$12+СВЦЭМ!$D$10+'СЕТ СН'!$F$6-'СЕТ СН'!$F$22</f>
        <v>2039.5723937</v>
      </c>
      <c r="L40" s="36">
        <f>SUMIFS(СВЦЭМ!$C$39:$C$782,СВЦЭМ!$A$39:$A$782,$A40,СВЦЭМ!$B$39:$B$782,L$11)+'СЕТ СН'!$F$12+СВЦЭМ!$D$10+'СЕТ СН'!$F$6-'СЕТ СН'!$F$22</f>
        <v>2050.2660160800001</v>
      </c>
      <c r="M40" s="36">
        <f>SUMIFS(СВЦЭМ!$C$39:$C$782,СВЦЭМ!$A$39:$A$782,$A40,СВЦЭМ!$B$39:$B$782,M$11)+'СЕТ СН'!$F$12+СВЦЭМ!$D$10+'СЕТ СН'!$F$6-'СЕТ СН'!$F$22</f>
        <v>2074.0552154000002</v>
      </c>
      <c r="N40" s="36">
        <f>SUMIFS(СВЦЭМ!$C$39:$C$782,СВЦЭМ!$A$39:$A$782,$A40,СВЦЭМ!$B$39:$B$782,N$11)+'СЕТ СН'!$F$12+СВЦЭМ!$D$10+'СЕТ СН'!$F$6-'СЕТ СН'!$F$22</f>
        <v>2068.5279427</v>
      </c>
      <c r="O40" s="36">
        <f>SUMIFS(СВЦЭМ!$C$39:$C$782,СВЦЭМ!$A$39:$A$782,$A40,СВЦЭМ!$B$39:$B$782,O$11)+'СЕТ СН'!$F$12+СВЦЭМ!$D$10+'СЕТ СН'!$F$6-'СЕТ СН'!$F$22</f>
        <v>2056.5287192000001</v>
      </c>
      <c r="P40" s="36">
        <f>SUMIFS(СВЦЭМ!$C$39:$C$782,СВЦЭМ!$A$39:$A$782,$A40,СВЦЭМ!$B$39:$B$782,P$11)+'СЕТ СН'!$F$12+СВЦЭМ!$D$10+'СЕТ СН'!$F$6-'СЕТ СН'!$F$22</f>
        <v>2069.1972502799999</v>
      </c>
      <c r="Q40" s="36">
        <f>SUMIFS(СВЦЭМ!$C$39:$C$782,СВЦЭМ!$A$39:$A$782,$A40,СВЦЭМ!$B$39:$B$782,Q$11)+'СЕТ СН'!$F$12+СВЦЭМ!$D$10+'СЕТ СН'!$F$6-'СЕТ СН'!$F$22</f>
        <v>2079.8245998799998</v>
      </c>
      <c r="R40" s="36">
        <f>SUMIFS(СВЦЭМ!$C$39:$C$782,СВЦЭМ!$A$39:$A$782,$A40,СВЦЭМ!$B$39:$B$782,R$11)+'СЕТ СН'!$F$12+СВЦЭМ!$D$10+'СЕТ СН'!$F$6-'СЕТ СН'!$F$22</f>
        <v>2075.5586200100001</v>
      </c>
      <c r="S40" s="36">
        <f>SUMIFS(СВЦЭМ!$C$39:$C$782,СВЦЭМ!$A$39:$A$782,$A40,СВЦЭМ!$B$39:$B$782,S$11)+'СЕТ СН'!$F$12+СВЦЭМ!$D$10+'СЕТ СН'!$F$6-'СЕТ СН'!$F$22</f>
        <v>2030.7285056999999</v>
      </c>
      <c r="T40" s="36">
        <f>SUMIFS(СВЦЭМ!$C$39:$C$782,СВЦЭМ!$A$39:$A$782,$A40,СВЦЭМ!$B$39:$B$782,T$11)+'СЕТ СН'!$F$12+СВЦЭМ!$D$10+'СЕТ СН'!$F$6-'СЕТ СН'!$F$22</f>
        <v>2044.6545398799999</v>
      </c>
      <c r="U40" s="36">
        <f>SUMIFS(СВЦЭМ!$C$39:$C$782,СВЦЭМ!$A$39:$A$782,$A40,СВЦЭМ!$B$39:$B$782,U$11)+'СЕТ СН'!$F$12+СВЦЭМ!$D$10+'СЕТ СН'!$F$6-'СЕТ СН'!$F$22</f>
        <v>2055.9401039899999</v>
      </c>
      <c r="V40" s="36">
        <f>SUMIFS(СВЦЭМ!$C$39:$C$782,СВЦЭМ!$A$39:$A$782,$A40,СВЦЭМ!$B$39:$B$782,V$11)+'СЕТ СН'!$F$12+СВЦЭМ!$D$10+'СЕТ СН'!$F$6-'СЕТ СН'!$F$22</f>
        <v>2083.9628872200001</v>
      </c>
      <c r="W40" s="36">
        <f>SUMIFS(СВЦЭМ!$C$39:$C$782,СВЦЭМ!$A$39:$A$782,$A40,СВЦЭМ!$B$39:$B$782,W$11)+'СЕТ СН'!$F$12+СВЦЭМ!$D$10+'СЕТ СН'!$F$6-'СЕТ СН'!$F$22</f>
        <v>2084.9162468600002</v>
      </c>
      <c r="X40" s="36">
        <f>SUMIFS(СВЦЭМ!$C$39:$C$782,СВЦЭМ!$A$39:$A$782,$A40,СВЦЭМ!$B$39:$B$782,X$11)+'СЕТ СН'!$F$12+СВЦЭМ!$D$10+'СЕТ СН'!$F$6-'СЕТ СН'!$F$22</f>
        <v>2083.4935105</v>
      </c>
      <c r="Y40" s="36">
        <f>SUMIFS(СВЦЭМ!$C$39:$C$782,СВЦЭМ!$A$39:$A$782,$A40,СВЦЭМ!$B$39:$B$782,Y$11)+'СЕТ СН'!$F$12+СВЦЭМ!$D$10+'СЕТ СН'!$F$6-'СЕТ СН'!$F$22</f>
        <v>2137.13165635</v>
      </c>
    </row>
    <row r="41" spans="1:25" ht="15.75" x14ac:dyDescent="0.2">
      <c r="A41" s="35">
        <f t="shared" si="0"/>
        <v>45290</v>
      </c>
      <c r="B41" s="36">
        <f>SUMIFS(СВЦЭМ!$C$39:$C$782,СВЦЭМ!$A$39:$A$782,$A41,СВЦЭМ!$B$39:$B$782,B$11)+'СЕТ СН'!$F$12+СВЦЭМ!$D$10+'СЕТ СН'!$F$6-'СЕТ СН'!$F$22</f>
        <v>2226.4007497400003</v>
      </c>
      <c r="C41" s="36">
        <f>SUMIFS(СВЦЭМ!$C$39:$C$782,СВЦЭМ!$A$39:$A$782,$A41,СВЦЭМ!$B$39:$B$782,C$11)+'СЕТ СН'!$F$12+СВЦЭМ!$D$10+'СЕТ СН'!$F$6-'СЕТ СН'!$F$22</f>
        <v>2271.2663510000002</v>
      </c>
      <c r="D41" s="36">
        <f>SUMIFS(СВЦЭМ!$C$39:$C$782,СВЦЭМ!$A$39:$A$782,$A41,СВЦЭМ!$B$39:$B$782,D$11)+'СЕТ СН'!$F$12+СВЦЭМ!$D$10+'СЕТ СН'!$F$6-'СЕТ СН'!$F$22</f>
        <v>2291.1272708800002</v>
      </c>
      <c r="E41" s="36">
        <f>SUMIFS(СВЦЭМ!$C$39:$C$782,СВЦЭМ!$A$39:$A$782,$A41,СВЦЭМ!$B$39:$B$782,E$11)+'СЕТ СН'!$F$12+СВЦЭМ!$D$10+'СЕТ СН'!$F$6-'СЕТ СН'!$F$22</f>
        <v>2289.0236876399999</v>
      </c>
      <c r="F41" s="36">
        <f>SUMIFS(СВЦЭМ!$C$39:$C$782,СВЦЭМ!$A$39:$A$782,$A41,СВЦЭМ!$B$39:$B$782,F$11)+'СЕТ СН'!$F$12+СВЦЭМ!$D$10+'СЕТ СН'!$F$6-'СЕТ СН'!$F$22</f>
        <v>2303.07097071</v>
      </c>
      <c r="G41" s="36">
        <f>SUMIFS(СВЦЭМ!$C$39:$C$782,СВЦЭМ!$A$39:$A$782,$A41,СВЦЭМ!$B$39:$B$782,G$11)+'СЕТ СН'!$F$12+СВЦЭМ!$D$10+'СЕТ СН'!$F$6-'СЕТ СН'!$F$22</f>
        <v>2288.4383118400001</v>
      </c>
      <c r="H41" s="36">
        <f>SUMIFS(СВЦЭМ!$C$39:$C$782,СВЦЭМ!$A$39:$A$782,$A41,СВЦЭМ!$B$39:$B$782,H$11)+'СЕТ СН'!$F$12+СВЦЭМ!$D$10+'СЕТ СН'!$F$6-'СЕТ СН'!$F$22</f>
        <v>2279.0494290800002</v>
      </c>
      <c r="I41" s="36">
        <f>SUMIFS(СВЦЭМ!$C$39:$C$782,СВЦЭМ!$A$39:$A$782,$A41,СВЦЭМ!$B$39:$B$782,I$11)+'СЕТ СН'!$F$12+СВЦЭМ!$D$10+'СЕТ СН'!$F$6-'СЕТ СН'!$F$22</f>
        <v>2214.4708494700003</v>
      </c>
      <c r="J41" s="36">
        <f>SUMIFS(СВЦЭМ!$C$39:$C$782,СВЦЭМ!$A$39:$A$782,$A41,СВЦЭМ!$B$39:$B$782,J$11)+'СЕТ СН'!$F$12+СВЦЭМ!$D$10+'СЕТ СН'!$F$6-'СЕТ СН'!$F$22</f>
        <v>2144.4966389699998</v>
      </c>
      <c r="K41" s="36">
        <f>SUMIFS(СВЦЭМ!$C$39:$C$782,СВЦЭМ!$A$39:$A$782,$A41,СВЦЭМ!$B$39:$B$782,K$11)+'СЕТ СН'!$F$12+СВЦЭМ!$D$10+'СЕТ СН'!$F$6-'СЕТ СН'!$F$22</f>
        <v>2147.8084159200002</v>
      </c>
      <c r="L41" s="36">
        <f>SUMIFS(СВЦЭМ!$C$39:$C$782,СВЦЭМ!$A$39:$A$782,$A41,СВЦЭМ!$B$39:$B$782,L$11)+'СЕТ СН'!$F$12+СВЦЭМ!$D$10+'СЕТ СН'!$F$6-'СЕТ СН'!$F$22</f>
        <v>2135.3877352300001</v>
      </c>
      <c r="M41" s="36">
        <f>SUMIFS(СВЦЭМ!$C$39:$C$782,СВЦЭМ!$A$39:$A$782,$A41,СВЦЭМ!$B$39:$B$782,M$11)+'СЕТ СН'!$F$12+СВЦЭМ!$D$10+'СЕТ СН'!$F$6-'СЕТ СН'!$F$22</f>
        <v>2166.5934679700003</v>
      </c>
      <c r="N41" s="36">
        <f>SUMIFS(СВЦЭМ!$C$39:$C$782,СВЦЭМ!$A$39:$A$782,$A41,СВЦЭМ!$B$39:$B$782,N$11)+'СЕТ СН'!$F$12+СВЦЭМ!$D$10+'СЕТ СН'!$F$6-'СЕТ СН'!$F$22</f>
        <v>2174.6475770500001</v>
      </c>
      <c r="O41" s="36">
        <f>SUMIFS(СВЦЭМ!$C$39:$C$782,СВЦЭМ!$A$39:$A$782,$A41,СВЦЭМ!$B$39:$B$782,O$11)+'СЕТ СН'!$F$12+СВЦЭМ!$D$10+'СЕТ СН'!$F$6-'СЕТ СН'!$F$22</f>
        <v>2188.9588262100001</v>
      </c>
      <c r="P41" s="36">
        <f>SUMIFS(СВЦЭМ!$C$39:$C$782,СВЦЭМ!$A$39:$A$782,$A41,СВЦЭМ!$B$39:$B$782,P$11)+'СЕТ СН'!$F$12+СВЦЭМ!$D$10+'СЕТ СН'!$F$6-'СЕТ СН'!$F$22</f>
        <v>2214.5361856900004</v>
      </c>
      <c r="Q41" s="36">
        <f>SUMIFS(СВЦЭМ!$C$39:$C$782,СВЦЭМ!$A$39:$A$782,$A41,СВЦЭМ!$B$39:$B$782,Q$11)+'СЕТ СН'!$F$12+СВЦЭМ!$D$10+'СЕТ СН'!$F$6-'СЕТ СН'!$F$22</f>
        <v>2225.3493571900003</v>
      </c>
      <c r="R41" s="36">
        <f>SUMIFS(СВЦЭМ!$C$39:$C$782,СВЦЭМ!$A$39:$A$782,$A41,СВЦЭМ!$B$39:$B$782,R$11)+'СЕТ СН'!$F$12+СВЦЭМ!$D$10+'СЕТ СН'!$F$6-'СЕТ СН'!$F$22</f>
        <v>2230.9980125100001</v>
      </c>
      <c r="S41" s="36">
        <f>SUMIFS(СВЦЭМ!$C$39:$C$782,СВЦЭМ!$A$39:$A$782,$A41,СВЦЭМ!$B$39:$B$782,S$11)+'СЕТ СН'!$F$12+СВЦЭМ!$D$10+'СЕТ СН'!$F$6-'СЕТ СН'!$F$22</f>
        <v>2207.7586614500001</v>
      </c>
      <c r="T41" s="36">
        <f>SUMIFS(СВЦЭМ!$C$39:$C$782,СВЦЭМ!$A$39:$A$782,$A41,СВЦЭМ!$B$39:$B$782,T$11)+'СЕТ СН'!$F$12+СВЦЭМ!$D$10+'СЕТ СН'!$F$6-'СЕТ СН'!$F$22</f>
        <v>2131.6841187000005</v>
      </c>
      <c r="U41" s="36">
        <f>SUMIFS(СВЦЭМ!$C$39:$C$782,СВЦЭМ!$A$39:$A$782,$A41,СВЦЭМ!$B$39:$B$782,U$11)+'СЕТ СН'!$F$12+СВЦЭМ!$D$10+'СЕТ СН'!$F$6-'СЕТ СН'!$F$22</f>
        <v>2168.2785223800001</v>
      </c>
      <c r="V41" s="36">
        <f>SUMIFS(СВЦЭМ!$C$39:$C$782,СВЦЭМ!$A$39:$A$782,$A41,СВЦЭМ!$B$39:$B$782,V$11)+'СЕТ СН'!$F$12+СВЦЭМ!$D$10+'СЕТ СН'!$F$6-'СЕТ СН'!$F$22</f>
        <v>2177.9314486100002</v>
      </c>
      <c r="W41" s="36">
        <f>SUMIFS(СВЦЭМ!$C$39:$C$782,СВЦЭМ!$A$39:$A$782,$A41,СВЦЭМ!$B$39:$B$782,W$11)+'СЕТ СН'!$F$12+СВЦЭМ!$D$10+'СЕТ СН'!$F$6-'СЕТ СН'!$F$22</f>
        <v>2186.6976020800003</v>
      </c>
      <c r="X41" s="36">
        <f>SUMIFS(СВЦЭМ!$C$39:$C$782,СВЦЭМ!$A$39:$A$782,$A41,СВЦЭМ!$B$39:$B$782,X$11)+'СЕТ СН'!$F$12+СВЦЭМ!$D$10+'СЕТ СН'!$F$6-'СЕТ СН'!$F$22</f>
        <v>2215.0405217900002</v>
      </c>
      <c r="Y41" s="36">
        <f>SUMIFS(СВЦЭМ!$C$39:$C$782,СВЦЭМ!$A$39:$A$782,$A41,СВЦЭМ!$B$39:$B$782,Y$11)+'СЕТ СН'!$F$12+СВЦЭМ!$D$10+'СЕТ СН'!$F$6-'СЕТ СН'!$F$22</f>
        <v>2232.13385358</v>
      </c>
    </row>
    <row r="42" spans="1:25" ht="15.75" x14ac:dyDescent="0.2">
      <c r="A42" s="35">
        <f t="shared" si="0"/>
        <v>45291</v>
      </c>
      <c r="B42" s="36">
        <f>SUMIFS(СВЦЭМ!$C$39:$C$782,СВЦЭМ!$A$39:$A$782,$A42,СВЦЭМ!$B$39:$B$782,B$11)+'СЕТ СН'!$F$12+СВЦЭМ!$D$10+'СЕТ СН'!$F$6-'СЕТ СН'!$F$22</f>
        <v>2180.2284487400002</v>
      </c>
      <c r="C42" s="36">
        <f>SUMIFS(СВЦЭМ!$C$39:$C$782,СВЦЭМ!$A$39:$A$782,$A42,СВЦЭМ!$B$39:$B$782,C$11)+'СЕТ СН'!$F$12+СВЦЭМ!$D$10+'СЕТ СН'!$F$6-'СЕТ СН'!$F$22</f>
        <v>2161.7019930200004</v>
      </c>
      <c r="D42" s="36">
        <f>SUMIFS(СВЦЭМ!$C$39:$C$782,СВЦЭМ!$A$39:$A$782,$A42,СВЦЭМ!$B$39:$B$782,D$11)+'СЕТ СН'!$F$12+СВЦЭМ!$D$10+'СЕТ СН'!$F$6-'СЕТ СН'!$F$22</f>
        <v>2184.0701817700001</v>
      </c>
      <c r="E42" s="36">
        <f>SUMIFS(СВЦЭМ!$C$39:$C$782,СВЦЭМ!$A$39:$A$782,$A42,СВЦЭМ!$B$39:$B$782,E$11)+'СЕТ СН'!$F$12+СВЦЭМ!$D$10+'СЕТ СН'!$F$6-'СЕТ СН'!$F$22</f>
        <v>2187.8896535900003</v>
      </c>
      <c r="F42" s="36">
        <f>SUMIFS(СВЦЭМ!$C$39:$C$782,СВЦЭМ!$A$39:$A$782,$A42,СВЦЭМ!$B$39:$B$782,F$11)+'СЕТ СН'!$F$12+СВЦЭМ!$D$10+'СЕТ СН'!$F$6-'СЕТ СН'!$F$22</f>
        <v>2183.3027551700002</v>
      </c>
      <c r="G42" s="36">
        <f>SUMIFS(СВЦЭМ!$C$39:$C$782,СВЦЭМ!$A$39:$A$782,$A42,СВЦЭМ!$B$39:$B$782,G$11)+'СЕТ СН'!$F$12+СВЦЭМ!$D$10+'СЕТ СН'!$F$6-'СЕТ СН'!$F$22</f>
        <v>2135.8517679400002</v>
      </c>
      <c r="H42" s="36">
        <f>SUMIFS(СВЦЭМ!$C$39:$C$782,СВЦЭМ!$A$39:$A$782,$A42,СВЦЭМ!$B$39:$B$782,H$11)+'СЕТ СН'!$F$12+СВЦЭМ!$D$10+'СЕТ СН'!$F$6-'СЕТ СН'!$F$22</f>
        <v>2133.72659591</v>
      </c>
      <c r="I42" s="36">
        <f>SUMIFS(СВЦЭМ!$C$39:$C$782,СВЦЭМ!$A$39:$A$782,$A42,СВЦЭМ!$B$39:$B$782,I$11)+'СЕТ СН'!$F$12+СВЦЭМ!$D$10+'СЕТ СН'!$F$6-'СЕТ СН'!$F$22</f>
        <v>2136.5462839200004</v>
      </c>
      <c r="J42" s="36">
        <f>SUMIFS(СВЦЭМ!$C$39:$C$782,СВЦЭМ!$A$39:$A$782,$A42,СВЦЭМ!$B$39:$B$782,J$11)+'СЕТ СН'!$F$12+СВЦЭМ!$D$10+'СЕТ СН'!$F$6-'СЕТ СН'!$F$22</f>
        <v>2107.5470588500002</v>
      </c>
      <c r="K42" s="36">
        <f>SUMIFS(СВЦЭМ!$C$39:$C$782,СВЦЭМ!$A$39:$A$782,$A42,СВЦЭМ!$B$39:$B$782,K$11)+'СЕТ СН'!$F$12+СВЦЭМ!$D$10+'СЕТ СН'!$F$6-'СЕТ СН'!$F$22</f>
        <v>2067.63046601</v>
      </c>
      <c r="L42" s="36">
        <f>SUMIFS(СВЦЭМ!$C$39:$C$782,СВЦЭМ!$A$39:$A$782,$A42,СВЦЭМ!$B$39:$B$782,L$11)+'СЕТ СН'!$F$12+СВЦЭМ!$D$10+'СЕТ СН'!$F$6-'СЕТ СН'!$F$22</f>
        <v>2048.2727271899998</v>
      </c>
      <c r="M42" s="36">
        <f>SUMIFS(СВЦЭМ!$C$39:$C$782,СВЦЭМ!$A$39:$A$782,$A42,СВЦЭМ!$B$39:$B$782,M$11)+'СЕТ СН'!$F$12+СВЦЭМ!$D$10+'СЕТ СН'!$F$6-'СЕТ СН'!$F$22</f>
        <v>2033.4134827599999</v>
      </c>
      <c r="N42" s="36">
        <f>SUMIFS(СВЦЭМ!$C$39:$C$782,СВЦЭМ!$A$39:$A$782,$A42,СВЦЭМ!$B$39:$B$782,N$11)+'СЕТ СН'!$F$12+СВЦЭМ!$D$10+'СЕТ СН'!$F$6-'СЕТ СН'!$F$22</f>
        <v>2040.194945</v>
      </c>
      <c r="O42" s="36">
        <f>SUMIFS(СВЦЭМ!$C$39:$C$782,СВЦЭМ!$A$39:$A$782,$A42,СВЦЭМ!$B$39:$B$782,O$11)+'СЕТ СН'!$F$12+СВЦЭМ!$D$10+'СЕТ СН'!$F$6-'СЕТ СН'!$F$22</f>
        <v>2050.0132918499999</v>
      </c>
      <c r="P42" s="36">
        <f>SUMIFS(СВЦЭМ!$C$39:$C$782,СВЦЭМ!$A$39:$A$782,$A42,СВЦЭМ!$B$39:$B$782,P$11)+'СЕТ СН'!$F$12+СВЦЭМ!$D$10+'СЕТ СН'!$F$6-'СЕТ СН'!$F$22</f>
        <v>2077.9550848200001</v>
      </c>
      <c r="Q42" s="36">
        <f>SUMIFS(СВЦЭМ!$C$39:$C$782,СВЦЭМ!$A$39:$A$782,$A42,СВЦЭМ!$B$39:$B$782,Q$11)+'СЕТ СН'!$F$12+СВЦЭМ!$D$10+'СЕТ СН'!$F$6-'СЕТ СН'!$F$22</f>
        <v>2057.4950402700001</v>
      </c>
      <c r="R42" s="36">
        <f>SUMIFS(СВЦЭМ!$C$39:$C$782,СВЦЭМ!$A$39:$A$782,$A42,СВЦЭМ!$B$39:$B$782,R$11)+'СЕТ СН'!$F$12+СВЦЭМ!$D$10+'СЕТ СН'!$F$6-'СЕТ СН'!$F$22</f>
        <v>2073.9413249300001</v>
      </c>
      <c r="S42" s="36">
        <f>SUMIFS(СВЦЭМ!$C$39:$C$782,СВЦЭМ!$A$39:$A$782,$A42,СВЦЭМ!$B$39:$B$782,S$11)+'СЕТ СН'!$F$12+СВЦЭМ!$D$10+'СЕТ СН'!$F$6-'СЕТ СН'!$F$22</f>
        <v>2033.1824046299998</v>
      </c>
      <c r="T42" s="36">
        <f>SUMIFS(СВЦЭМ!$C$39:$C$782,СВЦЭМ!$A$39:$A$782,$A42,СВЦЭМ!$B$39:$B$782,T$11)+'СЕТ СН'!$F$12+СВЦЭМ!$D$10+'СЕТ СН'!$F$6-'СЕТ СН'!$F$22</f>
        <v>1966.84818473</v>
      </c>
      <c r="U42" s="36">
        <f>SUMIFS(СВЦЭМ!$C$39:$C$782,СВЦЭМ!$A$39:$A$782,$A42,СВЦЭМ!$B$39:$B$782,U$11)+'СЕТ СН'!$F$12+СВЦЭМ!$D$10+'СЕТ СН'!$F$6-'СЕТ СН'!$F$22</f>
        <v>1944.2336298499999</v>
      </c>
      <c r="V42" s="36">
        <f>SUMIFS(СВЦЭМ!$C$39:$C$782,СВЦЭМ!$A$39:$A$782,$A42,СВЦЭМ!$B$39:$B$782,V$11)+'СЕТ СН'!$F$12+СВЦЭМ!$D$10+'СЕТ СН'!$F$6-'СЕТ СН'!$F$22</f>
        <v>1985.4148723799999</v>
      </c>
      <c r="W42" s="36">
        <f>SUMIFS(СВЦЭМ!$C$39:$C$782,СВЦЭМ!$A$39:$A$782,$A42,СВЦЭМ!$B$39:$B$782,W$11)+'СЕТ СН'!$F$12+СВЦЭМ!$D$10+'СЕТ СН'!$F$6-'СЕТ СН'!$F$22</f>
        <v>2041.4878979399998</v>
      </c>
      <c r="X42" s="36">
        <f>SUMIFS(СВЦЭМ!$C$39:$C$782,СВЦЭМ!$A$39:$A$782,$A42,СВЦЭМ!$B$39:$B$782,X$11)+'СЕТ СН'!$F$12+СВЦЭМ!$D$10+'СЕТ СН'!$F$6-'СЕТ СН'!$F$22</f>
        <v>2103.8621708500004</v>
      </c>
      <c r="Y42" s="36">
        <f>SUMIFS(СВЦЭМ!$C$39:$C$782,СВЦЭМ!$A$39:$A$782,$A42,СВЦЭМ!$B$39:$B$782,Y$11)+'СЕТ СН'!$F$12+СВЦЭМ!$D$10+'СЕТ СН'!$F$6-'СЕТ СН'!$F$22</f>
        <v>2153.60528492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01.12.2023</v>
      </c>
      <c r="B48" s="36">
        <f>SUMIFS(СВЦЭМ!$C$39:$C$782,СВЦЭМ!$A$39:$A$782,$A48,СВЦЭМ!$B$39:$B$782,B$47)+'СЕТ СН'!$G$12+СВЦЭМ!$D$10+'СЕТ СН'!$G$6-'СЕТ СН'!$G$22</f>
        <v>2065.1110637799998</v>
      </c>
      <c r="C48" s="36">
        <f>SUMIFS(СВЦЭМ!$C$39:$C$782,СВЦЭМ!$A$39:$A$782,$A48,СВЦЭМ!$B$39:$B$782,C$47)+'СЕТ СН'!$G$12+СВЦЭМ!$D$10+'СЕТ СН'!$G$6-'СЕТ СН'!$G$22</f>
        <v>2104.8472781599999</v>
      </c>
      <c r="D48" s="36">
        <f>SUMIFS(СВЦЭМ!$C$39:$C$782,СВЦЭМ!$A$39:$A$782,$A48,СВЦЭМ!$B$39:$B$782,D$47)+'СЕТ СН'!$G$12+СВЦЭМ!$D$10+'СЕТ СН'!$G$6-'СЕТ СН'!$G$22</f>
        <v>2138.5426490999998</v>
      </c>
      <c r="E48" s="36">
        <f>SUMIFS(СВЦЭМ!$C$39:$C$782,СВЦЭМ!$A$39:$A$782,$A48,СВЦЭМ!$B$39:$B$782,E$47)+'СЕТ СН'!$G$12+СВЦЭМ!$D$10+'СЕТ СН'!$G$6-'СЕТ СН'!$G$22</f>
        <v>2142.79337141</v>
      </c>
      <c r="F48" s="36">
        <f>SUMIFS(СВЦЭМ!$C$39:$C$782,СВЦЭМ!$A$39:$A$782,$A48,СВЦЭМ!$B$39:$B$782,F$47)+'СЕТ СН'!$G$12+СВЦЭМ!$D$10+'СЕТ СН'!$G$6-'СЕТ СН'!$G$22</f>
        <v>2151.3518778299999</v>
      </c>
      <c r="G48" s="36">
        <f>SUMIFS(СВЦЭМ!$C$39:$C$782,СВЦЭМ!$A$39:$A$782,$A48,СВЦЭМ!$B$39:$B$782,G$47)+'СЕТ СН'!$G$12+СВЦЭМ!$D$10+'СЕТ СН'!$G$6-'СЕТ СН'!$G$22</f>
        <v>2127.10240372</v>
      </c>
      <c r="H48" s="36">
        <f>SUMIFS(СВЦЭМ!$C$39:$C$782,СВЦЭМ!$A$39:$A$782,$A48,СВЦЭМ!$B$39:$B$782,H$47)+'СЕТ СН'!$G$12+СВЦЭМ!$D$10+'СЕТ СН'!$G$6-'СЕТ СН'!$G$22</f>
        <v>2080.65688791</v>
      </c>
      <c r="I48" s="36">
        <f>SUMIFS(СВЦЭМ!$C$39:$C$782,СВЦЭМ!$A$39:$A$782,$A48,СВЦЭМ!$B$39:$B$782,I$47)+'СЕТ СН'!$G$12+СВЦЭМ!$D$10+'СЕТ СН'!$G$6-'СЕТ СН'!$G$22</f>
        <v>2033.5401059800001</v>
      </c>
      <c r="J48" s="36">
        <f>SUMIFS(СВЦЭМ!$C$39:$C$782,СВЦЭМ!$A$39:$A$782,$A48,СВЦЭМ!$B$39:$B$782,J$47)+'СЕТ СН'!$G$12+СВЦЭМ!$D$10+'СЕТ СН'!$G$6-'СЕТ СН'!$G$22</f>
        <v>1984.2453281100002</v>
      </c>
      <c r="K48" s="36">
        <f>SUMIFS(СВЦЭМ!$C$39:$C$782,СВЦЭМ!$A$39:$A$782,$A48,СВЦЭМ!$B$39:$B$782,K$47)+'СЕТ СН'!$G$12+СВЦЭМ!$D$10+'СЕТ СН'!$G$6-'СЕТ СН'!$G$22</f>
        <v>1966.72223592</v>
      </c>
      <c r="L48" s="36">
        <f>SUMIFS(СВЦЭМ!$C$39:$C$782,СВЦЭМ!$A$39:$A$782,$A48,СВЦЭМ!$B$39:$B$782,L$47)+'СЕТ СН'!$G$12+СВЦЭМ!$D$10+'СЕТ СН'!$G$6-'СЕТ СН'!$G$22</f>
        <v>1963.47953319</v>
      </c>
      <c r="M48" s="36">
        <f>SUMIFS(СВЦЭМ!$C$39:$C$782,СВЦЭМ!$A$39:$A$782,$A48,СВЦЭМ!$B$39:$B$782,M$47)+'СЕТ СН'!$G$12+СВЦЭМ!$D$10+'СЕТ СН'!$G$6-'СЕТ СН'!$G$22</f>
        <v>1987.4923150899999</v>
      </c>
      <c r="N48" s="36">
        <f>SUMIFS(СВЦЭМ!$C$39:$C$782,СВЦЭМ!$A$39:$A$782,$A48,СВЦЭМ!$B$39:$B$782,N$47)+'СЕТ СН'!$G$12+СВЦЭМ!$D$10+'СЕТ СН'!$G$6-'СЕТ СН'!$G$22</f>
        <v>2002.6690651899999</v>
      </c>
      <c r="O48" s="36">
        <f>SUMIFS(СВЦЭМ!$C$39:$C$782,СВЦЭМ!$A$39:$A$782,$A48,СВЦЭМ!$B$39:$B$782,O$47)+'СЕТ СН'!$G$12+СВЦЭМ!$D$10+'СЕТ СН'!$G$6-'СЕТ СН'!$G$22</f>
        <v>2006.7906005499999</v>
      </c>
      <c r="P48" s="36">
        <f>SUMIFS(СВЦЭМ!$C$39:$C$782,СВЦЭМ!$A$39:$A$782,$A48,СВЦЭМ!$B$39:$B$782,P$47)+'СЕТ СН'!$G$12+СВЦЭМ!$D$10+'СЕТ СН'!$G$6-'СЕТ СН'!$G$22</f>
        <v>2020.2212657199998</v>
      </c>
      <c r="Q48" s="36">
        <f>SUMIFS(СВЦЭМ!$C$39:$C$782,СВЦЭМ!$A$39:$A$782,$A48,СВЦЭМ!$B$39:$B$782,Q$47)+'СЕТ СН'!$G$12+СВЦЭМ!$D$10+'СЕТ СН'!$G$6-'СЕТ СН'!$G$22</f>
        <v>1998.7507175999999</v>
      </c>
      <c r="R48" s="36">
        <f>SUMIFS(СВЦЭМ!$C$39:$C$782,СВЦЭМ!$A$39:$A$782,$A48,СВЦЭМ!$B$39:$B$782,R$47)+'СЕТ СН'!$G$12+СВЦЭМ!$D$10+'СЕТ СН'!$G$6-'СЕТ СН'!$G$22</f>
        <v>2004.6709471700001</v>
      </c>
      <c r="S48" s="36">
        <f>SUMIFS(СВЦЭМ!$C$39:$C$782,СВЦЭМ!$A$39:$A$782,$A48,СВЦЭМ!$B$39:$B$782,S$47)+'СЕТ СН'!$G$12+СВЦЭМ!$D$10+'СЕТ СН'!$G$6-'СЕТ СН'!$G$22</f>
        <v>1970.1152568799998</v>
      </c>
      <c r="T48" s="36">
        <f>SUMIFS(СВЦЭМ!$C$39:$C$782,СВЦЭМ!$A$39:$A$782,$A48,СВЦЭМ!$B$39:$B$782,T$47)+'СЕТ СН'!$G$12+СВЦЭМ!$D$10+'СЕТ СН'!$G$6-'СЕТ СН'!$G$22</f>
        <v>1924.0761125200002</v>
      </c>
      <c r="U48" s="36">
        <f>SUMIFS(СВЦЭМ!$C$39:$C$782,СВЦЭМ!$A$39:$A$782,$A48,СВЦЭМ!$B$39:$B$782,U$47)+'СЕТ СН'!$G$12+СВЦЭМ!$D$10+'СЕТ СН'!$G$6-'СЕТ СН'!$G$22</f>
        <v>1933.2255509299998</v>
      </c>
      <c r="V48" s="36">
        <f>SUMIFS(СВЦЭМ!$C$39:$C$782,СВЦЭМ!$A$39:$A$782,$A48,СВЦЭМ!$B$39:$B$782,V$47)+'СЕТ СН'!$G$12+СВЦЭМ!$D$10+'СЕТ СН'!$G$6-'СЕТ СН'!$G$22</f>
        <v>1965.12520249</v>
      </c>
      <c r="W48" s="36">
        <f>SUMIFS(СВЦЭМ!$C$39:$C$782,СВЦЭМ!$A$39:$A$782,$A48,СВЦЭМ!$B$39:$B$782,W$47)+'СЕТ СН'!$G$12+СВЦЭМ!$D$10+'СЕТ СН'!$G$6-'СЕТ СН'!$G$22</f>
        <v>1979.8304409100001</v>
      </c>
      <c r="X48" s="36">
        <f>SUMIFS(СВЦЭМ!$C$39:$C$782,СВЦЭМ!$A$39:$A$782,$A48,СВЦЭМ!$B$39:$B$782,X$47)+'СЕТ СН'!$G$12+СВЦЭМ!$D$10+'СЕТ СН'!$G$6-'СЕТ СН'!$G$22</f>
        <v>1983.22306832</v>
      </c>
      <c r="Y48" s="36">
        <f>SUMIFS(СВЦЭМ!$C$39:$C$782,СВЦЭМ!$A$39:$A$782,$A48,СВЦЭМ!$B$39:$B$782,Y$47)+'СЕТ СН'!$G$12+СВЦЭМ!$D$10+'СЕТ СН'!$G$6-'СЕТ СН'!$G$22</f>
        <v>2007.97691923</v>
      </c>
    </row>
    <row r="49" spans="1:25" ht="15.75" x14ac:dyDescent="0.2">
      <c r="A49" s="35">
        <f>A48+1</f>
        <v>45262</v>
      </c>
      <c r="B49" s="36">
        <f>SUMIFS(СВЦЭМ!$C$39:$C$782,СВЦЭМ!$A$39:$A$782,$A49,СВЦЭМ!$B$39:$B$782,B$47)+'СЕТ СН'!$G$12+СВЦЭМ!$D$10+'СЕТ СН'!$G$6-'СЕТ СН'!$G$22</f>
        <v>2134.5172523599999</v>
      </c>
      <c r="C49" s="36">
        <f>SUMIFS(СВЦЭМ!$C$39:$C$782,СВЦЭМ!$A$39:$A$782,$A49,СВЦЭМ!$B$39:$B$782,C$47)+'СЕТ СН'!$G$12+СВЦЭМ!$D$10+'СЕТ СН'!$G$6-'СЕТ СН'!$G$22</f>
        <v>2131.42712175</v>
      </c>
      <c r="D49" s="36">
        <f>SUMIFS(СВЦЭМ!$C$39:$C$782,СВЦЭМ!$A$39:$A$782,$A49,СВЦЭМ!$B$39:$B$782,D$47)+'СЕТ СН'!$G$12+СВЦЭМ!$D$10+'СЕТ СН'!$G$6-'СЕТ СН'!$G$22</f>
        <v>2143.8646342900001</v>
      </c>
      <c r="E49" s="36">
        <f>SUMIFS(СВЦЭМ!$C$39:$C$782,СВЦЭМ!$A$39:$A$782,$A49,СВЦЭМ!$B$39:$B$782,E$47)+'СЕТ СН'!$G$12+СВЦЭМ!$D$10+'СЕТ СН'!$G$6-'СЕТ СН'!$G$22</f>
        <v>2159.9322597599999</v>
      </c>
      <c r="F49" s="36">
        <f>SUMIFS(СВЦЭМ!$C$39:$C$782,СВЦЭМ!$A$39:$A$782,$A49,СВЦЭМ!$B$39:$B$782,F$47)+'СЕТ СН'!$G$12+СВЦЭМ!$D$10+'СЕТ СН'!$G$6-'СЕТ СН'!$G$22</f>
        <v>2166.8066012899999</v>
      </c>
      <c r="G49" s="36">
        <f>SUMIFS(СВЦЭМ!$C$39:$C$782,СВЦЭМ!$A$39:$A$782,$A49,СВЦЭМ!$B$39:$B$782,G$47)+'СЕТ СН'!$G$12+СВЦЭМ!$D$10+'СЕТ СН'!$G$6-'СЕТ СН'!$G$22</f>
        <v>2169.45118207</v>
      </c>
      <c r="H49" s="36">
        <f>SUMIFS(СВЦЭМ!$C$39:$C$782,СВЦЭМ!$A$39:$A$782,$A49,СВЦЭМ!$B$39:$B$782,H$47)+'СЕТ СН'!$G$12+СВЦЭМ!$D$10+'СЕТ СН'!$G$6-'СЕТ СН'!$G$22</f>
        <v>2165.9374816099998</v>
      </c>
      <c r="I49" s="36">
        <f>SUMIFS(СВЦЭМ!$C$39:$C$782,СВЦЭМ!$A$39:$A$782,$A49,СВЦЭМ!$B$39:$B$782,I$47)+'СЕТ СН'!$G$12+СВЦЭМ!$D$10+'СЕТ СН'!$G$6-'СЕТ СН'!$G$22</f>
        <v>2122.6930293999999</v>
      </c>
      <c r="J49" s="36">
        <f>SUMIFS(СВЦЭМ!$C$39:$C$782,СВЦЭМ!$A$39:$A$782,$A49,СВЦЭМ!$B$39:$B$782,J$47)+'СЕТ СН'!$G$12+СВЦЭМ!$D$10+'СЕТ СН'!$G$6-'СЕТ СН'!$G$22</f>
        <v>2081.8525949899999</v>
      </c>
      <c r="K49" s="36">
        <f>SUMIFS(СВЦЭМ!$C$39:$C$782,СВЦЭМ!$A$39:$A$782,$A49,СВЦЭМ!$B$39:$B$782,K$47)+'СЕТ СН'!$G$12+СВЦЭМ!$D$10+'СЕТ СН'!$G$6-'СЕТ СН'!$G$22</f>
        <v>2042.4818033299998</v>
      </c>
      <c r="L49" s="36">
        <f>SUMIFS(СВЦЭМ!$C$39:$C$782,СВЦЭМ!$A$39:$A$782,$A49,СВЦЭМ!$B$39:$B$782,L$47)+'СЕТ СН'!$G$12+СВЦЭМ!$D$10+'СЕТ СН'!$G$6-'СЕТ СН'!$G$22</f>
        <v>2008.8440523700001</v>
      </c>
      <c r="M49" s="36">
        <f>SUMIFS(СВЦЭМ!$C$39:$C$782,СВЦЭМ!$A$39:$A$782,$A49,СВЦЭМ!$B$39:$B$782,M$47)+'СЕТ СН'!$G$12+СВЦЭМ!$D$10+'СЕТ СН'!$G$6-'СЕТ СН'!$G$22</f>
        <v>2001.26996315</v>
      </c>
      <c r="N49" s="36">
        <f>SUMIFS(СВЦЭМ!$C$39:$C$782,СВЦЭМ!$A$39:$A$782,$A49,СВЦЭМ!$B$39:$B$782,N$47)+'СЕТ СН'!$G$12+СВЦЭМ!$D$10+'СЕТ СН'!$G$6-'СЕТ СН'!$G$22</f>
        <v>2022.50106319</v>
      </c>
      <c r="O49" s="36">
        <f>SUMIFS(СВЦЭМ!$C$39:$C$782,СВЦЭМ!$A$39:$A$782,$A49,СВЦЭМ!$B$39:$B$782,O$47)+'СЕТ СН'!$G$12+СВЦЭМ!$D$10+'СЕТ СН'!$G$6-'СЕТ СН'!$G$22</f>
        <v>2046.1736896299999</v>
      </c>
      <c r="P49" s="36">
        <f>SUMIFS(СВЦЭМ!$C$39:$C$782,СВЦЭМ!$A$39:$A$782,$A49,СВЦЭМ!$B$39:$B$782,P$47)+'СЕТ СН'!$G$12+СВЦЭМ!$D$10+'СЕТ СН'!$G$6-'СЕТ СН'!$G$22</f>
        <v>2056.4131906100001</v>
      </c>
      <c r="Q49" s="36">
        <f>SUMIFS(СВЦЭМ!$C$39:$C$782,СВЦЭМ!$A$39:$A$782,$A49,СВЦЭМ!$B$39:$B$782,Q$47)+'СЕТ СН'!$G$12+СВЦЭМ!$D$10+'СЕТ СН'!$G$6-'СЕТ СН'!$G$22</f>
        <v>2064.1371315400002</v>
      </c>
      <c r="R49" s="36">
        <f>SUMIFS(СВЦЭМ!$C$39:$C$782,СВЦЭМ!$A$39:$A$782,$A49,СВЦЭМ!$B$39:$B$782,R$47)+'СЕТ СН'!$G$12+СВЦЭМ!$D$10+'СЕТ СН'!$G$6-'СЕТ СН'!$G$22</f>
        <v>2040.7761793</v>
      </c>
      <c r="S49" s="36">
        <f>SUMIFS(СВЦЭМ!$C$39:$C$782,СВЦЭМ!$A$39:$A$782,$A49,СВЦЭМ!$B$39:$B$782,S$47)+'СЕТ СН'!$G$12+СВЦЭМ!$D$10+'СЕТ СН'!$G$6-'СЕТ СН'!$G$22</f>
        <v>1999.9738563699998</v>
      </c>
      <c r="T49" s="36">
        <f>SUMIFS(СВЦЭМ!$C$39:$C$782,СВЦЭМ!$A$39:$A$782,$A49,СВЦЭМ!$B$39:$B$782,T$47)+'СЕТ СН'!$G$12+СВЦЭМ!$D$10+'СЕТ СН'!$G$6-'СЕТ СН'!$G$22</f>
        <v>1964.3916561400001</v>
      </c>
      <c r="U49" s="36">
        <f>SUMIFS(СВЦЭМ!$C$39:$C$782,СВЦЭМ!$A$39:$A$782,$A49,СВЦЭМ!$B$39:$B$782,U$47)+'СЕТ СН'!$G$12+СВЦЭМ!$D$10+'СЕТ СН'!$G$6-'СЕТ СН'!$G$22</f>
        <v>1974.8352801400001</v>
      </c>
      <c r="V49" s="36">
        <f>SUMIFS(СВЦЭМ!$C$39:$C$782,СВЦЭМ!$A$39:$A$782,$A49,СВЦЭМ!$B$39:$B$782,V$47)+'СЕТ СН'!$G$12+СВЦЭМ!$D$10+'СЕТ СН'!$G$6-'СЕТ СН'!$G$22</f>
        <v>2003.7491802499999</v>
      </c>
      <c r="W49" s="36">
        <f>SUMIFS(СВЦЭМ!$C$39:$C$782,СВЦЭМ!$A$39:$A$782,$A49,СВЦЭМ!$B$39:$B$782,W$47)+'СЕТ СН'!$G$12+СВЦЭМ!$D$10+'СЕТ СН'!$G$6-'СЕТ СН'!$G$22</f>
        <v>2013.4252068400001</v>
      </c>
      <c r="X49" s="36">
        <f>SUMIFS(СВЦЭМ!$C$39:$C$782,СВЦЭМ!$A$39:$A$782,$A49,СВЦЭМ!$B$39:$B$782,X$47)+'СЕТ СН'!$G$12+СВЦЭМ!$D$10+'СЕТ СН'!$G$6-'СЕТ СН'!$G$22</f>
        <v>2050.2242680099998</v>
      </c>
      <c r="Y49" s="36">
        <f>SUMIFS(СВЦЭМ!$C$39:$C$782,СВЦЭМ!$A$39:$A$782,$A49,СВЦЭМ!$B$39:$B$782,Y$47)+'СЕТ СН'!$G$12+СВЦЭМ!$D$10+'СЕТ СН'!$G$6-'СЕТ СН'!$G$22</f>
        <v>2075.2613384599999</v>
      </c>
    </row>
    <row r="50" spans="1:25" ht="15.75" x14ac:dyDescent="0.2">
      <c r="A50" s="35">
        <f t="shared" ref="A50:A78" si="1">A49+1</f>
        <v>45263</v>
      </c>
      <c r="B50" s="36">
        <f>SUMIFS(СВЦЭМ!$C$39:$C$782,СВЦЭМ!$A$39:$A$782,$A50,СВЦЭМ!$B$39:$B$782,B$47)+'СЕТ СН'!$G$12+СВЦЭМ!$D$10+'СЕТ СН'!$G$6-'СЕТ СН'!$G$22</f>
        <v>2029.8184420399998</v>
      </c>
      <c r="C50" s="36">
        <f>SUMIFS(СВЦЭМ!$C$39:$C$782,СВЦЭМ!$A$39:$A$782,$A50,СВЦЭМ!$B$39:$B$782,C$47)+'СЕТ СН'!$G$12+СВЦЭМ!$D$10+'СЕТ СН'!$G$6-'СЕТ СН'!$G$22</f>
        <v>2080.3034540899998</v>
      </c>
      <c r="D50" s="36">
        <f>SUMIFS(СВЦЭМ!$C$39:$C$782,СВЦЭМ!$A$39:$A$782,$A50,СВЦЭМ!$B$39:$B$782,D$47)+'СЕТ СН'!$G$12+СВЦЭМ!$D$10+'СЕТ СН'!$G$6-'СЕТ СН'!$G$22</f>
        <v>2127.2812837400002</v>
      </c>
      <c r="E50" s="36">
        <f>SUMIFS(СВЦЭМ!$C$39:$C$782,СВЦЭМ!$A$39:$A$782,$A50,СВЦЭМ!$B$39:$B$782,E$47)+'СЕТ СН'!$G$12+СВЦЭМ!$D$10+'СЕТ СН'!$G$6-'СЕТ СН'!$G$22</f>
        <v>2122.9623217799999</v>
      </c>
      <c r="F50" s="36">
        <f>SUMIFS(СВЦЭМ!$C$39:$C$782,СВЦЭМ!$A$39:$A$782,$A50,СВЦЭМ!$B$39:$B$782,F$47)+'СЕТ СН'!$G$12+СВЦЭМ!$D$10+'СЕТ СН'!$G$6-'СЕТ СН'!$G$22</f>
        <v>2119.1947270999999</v>
      </c>
      <c r="G50" s="36">
        <f>SUMIFS(СВЦЭМ!$C$39:$C$782,СВЦЭМ!$A$39:$A$782,$A50,СВЦЭМ!$B$39:$B$782,G$47)+'СЕТ СН'!$G$12+СВЦЭМ!$D$10+'СЕТ СН'!$G$6-'СЕТ СН'!$G$22</f>
        <v>2129.51850156</v>
      </c>
      <c r="H50" s="36">
        <f>SUMIFS(СВЦЭМ!$C$39:$C$782,СВЦЭМ!$A$39:$A$782,$A50,СВЦЭМ!$B$39:$B$782,H$47)+'СЕТ СН'!$G$12+СВЦЭМ!$D$10+'СЕТ СН'!$G$6-'СЕТ СН'!$G$22</f>
        <v>2116.4624531300001</v>
      </c>
      <c r="I50" s="36">
        <f>SUMIFS(СВЦЭМ!$C$39:$C$782,СВЦЭМ!$A$39:$A$782,$A50,СВЦЭМ!$B$39:$B$782,I$47)+'СЕТ СН'!$G$12+СВЦЭМ!$D$10+'СЕТ СН'!$G$6-'СЕТ СН'!$G$22</f>
        <v>2122.8839502000001</v>
      </c>
      <c r="J50" s="36">
        <f>SUMIFS(СВЦЭМ!$C$39:$C$782,СВЦЭМ!$A$39:$A$782,$A50,СВЦЭМ!$B$39:$B$782,J$47)+'СЕТ СН'!$G$12+СВЦЭМ!$D$10+'СЕТ СН'!$G$6-'СЕТ СН'!$G$22</f>
        <v>2086.4563655399998</v>
      </c>
      <c r="K50" s="36">
        <f>SUMIFS(СВЦЭМ!$C$39:$C$782,СВЦЭМ!$A$39:$A$782,$A50,СВЦЭМ!$B$39:$B$782,K$47)+'СЕТ СН'!$G$12+СВЦЭМ!$D$10+'СЕТ СН'!$G$6-'СЕТ СН'!$G$22</f>
        <v>2049.4350526600001</v>
      </c>
      <c r="L50" s="36">
        <f>SUMIFS(СВЦЭМ!$C$39:$C$782,СВЦЭМ!$A$39:$A$782,$A50,СВЦЭМ!$B$39:$B$782,L$47)+'СЕТ СН'!$G$12+СВЦЭМ!$D$10+'СЕТ СН'!$G$6-'СЕТ СН'!$G$22</f>
        <v>2007.90904778</v>
      </c>
      <c r="M50" s="36">
        <f>SUMIFS(СВЦЭМ!$C$39:$C$782,СВЦЭМ!$A$39:$A$782,$A50,СВЦЭМ!$B$39:$B$782,M$47)+'СЕТ СН'!$G$12+СВЦЭМ!$D$10+'СЕТ СН'!$G$6-'СЕТ СН'!$G$22</f>
        <v>2005.96365277</v>
      </c>
      <c r="N50" s="36">
        <f>SUMIFS(СВЦЭМ!$C$39:$C$782,СВЦЭМ!$A$39:$A$782,$A50,СВЦЭМ!$B$39:$B$782,N$47)+'СЕТ СН'!$G$12+СВЦЭМ!$D$10+'СЕТ СН'!$G$6-'СЕТ СН'!$G$22</f>
        <v>2021.9460874500001</v>
      </c>
      <c r="O50" s="36">
        <f>SUMIFS(СВЦЭМ!$C$39:$C$782,СВЦЭМ!$A$39:$A$782,$A50,СВЦЭМ!$B$39:$B$782,O$47)+'СЕТ СН'!$G$12+СВЦЭМ!$D$10+'СЕТ СН'!$G$6-'СЕТ СН'!$G$22</f>
        <v>2043.60643837</v>
      </c>
      <c r="P50" s="36">
        <f>SUMIFS(СВЦЭМ!$C$39:$C$782,СВЦЭМ!$A$39:$A$782,$A50,СВЦЭМ!$B$39:$B$782,P$47)+'СЕТ СН'!$G$12+СВЦЭМ!$D$10+'СЕТ СН'!$G$6-'СЕТ СН'!$G$22</f>
        <v>2047.53239274</v>
      </c>
      <c r="Q50" s="36">
        <f>SUMIFS(СВЦЭМ!$C$39:$C$782,СВЦЭМ!$A$39:$A$782,$A50,СВЦЭМ!$B$39:$B$782,Q$47)+'СЕТ СН'!$G$12+СВЦЭМ!$D$10+'СЕТ СН'!$G$6-'СЕТ СН'!$G$22</f>
        <v>2057.9323827200001</v>
      </c>
      <c r="R50" s="36">
        <f>SUMIFS(СВЦЭМ!$C$39:$C$782,СВЦЭМ!$A$39:$A$782,$A50,СВЦЭМ!$B$39:$B$782,R$47)+'СЕТ СН'!$G$12+СВЦЭМ!$D$10+'СЕТ СН'!$G$6-'СЕТ СН'!$G$22</f>
        <v>2039.7149531599998</v>
      </c>
      <c r="S50" s="36">
        <f>SUMIFS(СВЦЭМ!$C$39:$C$782,СВЦЭМ!$A$39:$A$782,$A50,СВЦЭМ!$B$39:$B$782,S$47)+'СЕТ СН'!$G$12+СВЦЭМ!$D$10+'СЕТ СН'!$G$6-'СЕТ СН'!$G$22</f>
        <v>1987.6743880700001</v>
      </c>
      <c r="T50" s="36">
        <f>SUMIFS(СВЦЭМ!$C$39:$C$782,СВЦЭМ!$A$39:$A$782,$A50,СВЦЭМ!$B$39:$B$782,T$47)+'СЕТ СН'!$G$12+СВЦЭМ!$D$10+'СЕТ СН'!$G$6-'СЕТ СН'!$G$22</f>
        <v>1940.55657058</v>
      </c>
      <c r="U50" s="36">
        <f>SUMIFS(СВЦЭМ!$C$39:$C$782,СВЦЭМ!$A$39:$A$782,$A50,СВЦЭМ!$B$39:$B$782,U$47)+'СЕТ СН'!$G$12+СВЦЭМ!$D$10+'СЕТ СН'!$G$6-'СЕТ СН'!$G$22</f>
        <v>1952.5640412299999</v>
      </c>
      <c r="V50" s="36">
        <f>SUMIFS(СВЦЭМ!$C$39:$C$782,СВЦЭМ!$A$39:$A$782,$A50,СВЦЭМ!$B$39:$B$782,V$47)+'СЕТ СН'!$G$12+СВЦЭМ!$D$10+'СЕТ СН'!$G$6-'СЕТ СН'!$G$22</f>
        <v>1981.3199025899999</v>
      </c>
      <c r="W50" s="36">
        <f>SUMIFS(СВЦЭМ!$C$39:$C$782,СВЦЭМ!$A$39:$A$782,$A50,СВЦЭМ!$B$39:$B$782,W$47)+'СЕТ СН'!$G$12+СВЦЭМ!$D$10+'СЕТ СН'!$G$6-'СЕТ СН'!$G$22</f>
        <v>1991.50395002</v>
      </c>
      <c r="X50" s="36">
        <f>SUMIFS(СВЦЭМ!$C$39:$C$782,СВЦЭМ!$A$39:$A$782,$A50,СВЦЭМ!$B$39:$B$782,X$47)+'СЕТ СН'!$G$12+СВЦЭМ!$D$10+'СЕТ СН'!$G$6-'СЕТ СН'!$G$22</f>
        <v>2023.1861764699997</v>
      </c>
      <c r="Y50" s="36">
        <f>SUMIFS(СВЦЭМ!$C$39:$C$782,СВЦЭМ!$A$39:$A$782,$A50,СВЦЭМ!$B$39:$B$782,Y$47)+'СЕТ СН'!$G$12+СВЦЭМ!$D$10+'СЕТ СН'!$G$6-'СЕТ СН'!$G$22</f>
        <v>2074.3527110700002</v>
      </c>
    </row>
    <row r="51" spans="1:25" ht="15.75" x14ac:dyDescent="0.2">
      <c r="A51" s="35">
        <f t="shared" si="1"/>
        <v>45264</v>
      </c>
      <c r="B51" s="36">
        <f>SUMIFS(СВЦЭМ!$C$39:$C$782,СВЦЭМ!$A$39:$A$782,$A51,СВЦЭМ!$B$39:$B$782,B$47)+'СЕТ СН'!$G$12+СВЦЭМ!$D$10+'СЕТ СН'!$G$6-'СЕТ СН'!$G$22</f>
        <v>2063.0845793799999</v>
      </c>
      <c r="C51" s="36">
        <f>SUMIFS(СВЦЭМ!$C$39:$C$782,СВЦЭМ!$A$39:$A$782,$A51,СВЦЭМ!$B$39:$B$782,C$47)+'СЕТ СН'!$G$12+СВЦЭМ!$D$10+'СЕТ СН'!$G$6-'СЕТ СН'!$G$22</f>
        <v>2106.8291378600002</v>
      </c>
      <c r="D51" s="36">
        <f>SUMIFS(СВЦЭМ!$C$39:$C$782,СВЦЭМ!$A$39:$A$782,$A51,СВЦЭМ!$B$39:$B$782,D$47)+'СЕТ СН'!$G$12+СВЦЭМ!$D$10+'СЕТ СН'!$G$6-'СЕТ СН'!$G$22</f>
        <v>2102.4721760299999</v>
      </c>
      <c r="E51" s="36">
        <f>SUMIFS(СВЦЭМ!$C$39:$C$782,СВЦЭМ!$A$39:$A$782,$A51,СВЦЭМ!$B$39:$B$782,E$47)+'СЕТ СН'!$G$12+СВЦЭМ!$D$10+'СЕТ СН'!$G$6-'СЕТ СН'!$G$22</f>
        <v>2103.4714617300001</v>
      </c>
      <c r="F51" s="36">
        <f>SUMIFS(СВЦЭМ!$C$39:$C$782,СВЦЭМ!$A$39:$A$782,$A51,СВЦЭМ!$B$39:$B$782,F$47)+'СЕТ СН'!$G$12+СВЦЭМ!$D$10+'СЕТ СН'!$G$6-'СЕТ СН'!$G$22</f>
        <v>2106.7259373100001</v>
      </c>
      <c r="G51" s="36">
        <f>SUMIFS(СВЦЭМ!$C$39:$C$782,СВЦЭМ!$A$39:$A$782,$A51,СВЦЭМ!$B$39:$B$782,G$47)+'СЕТ СН'!$G$12+СВЦЭМ!$D$10+'СЕТ СН'!$G$6-'СЕТ СН'!$G$22</f>
        <v>2094.95437343</v>
      </c>
      <c r="H51" s="36">
        <f>SUMIFS(СВЦЭМ!$C$39:$C$782,СВЦЭМ!$A$39:$A$782,$A51,СВЦЭМ!$B$39:$B$782,H$47)+'СЕТ СН'!$G$12+СВЦЭМ!$D$10+'СЕТ СН'!$G$6-'СЕТ СН'!$G$22</f>
        <v>2063.4636945500001</v>
      </c>
      <c r="I51" s="36">
        <f>SUMIFS(СВЦЭМ!$C$39:$C$782,СВЦЭМ!$A$39:$A$782,$A51,СВЦЭМ!$B$39:$B$782,I$47)+'СЕТ СН'!$G$12+СВЦЭМ!$D$10+'СЕТ СН'!$G$6-'СЕТ СН'!$G$22</f>
        <v>1989.3637403299999</v>
      </c>
      <c r="J51" s="36">
        <f>SUMIFS(СВЦЭМ!$C$39:$C$782,СВЦЭМ!$A$39:$A$782,$A51,СВЦЭМ!$B$39:$B$782,J$47)+'СЕТ СН'!$G$12+СВЦЭМ!$D$10+'СЕТ СН'!$G$6-'СЕТ СН'!$G$22</f>
        <v>1968.3699445299999</v>
      </c>
      <c r="K51" s="36">
        <f>SUMIFS(СВЦЭМ!$C$39:$C$782,СВЦЭМ!$A$39:$A$782,$A51,СВЦЭМ!$B$39:$B$782,K$47)+'СЕТ СН'!$G$12+СВЦЭМ!$D$10+'СЕТ СН'!$G$6-'СЕТ СН'!$G$22</f>
        <v>1954.3369290800001</v>
      </c>
      <c r="L51" s="36">
        <f>SUMIFS(СВЦЭМ!$C$39:$C$782,СВЦЭМ!$A$39:$A$782,$A51,СВЦЭМ!$B$39:$B$782,L$47)+'СЕТ СН'!$G$12+СВЦЭМ!$D$10+'СЕТ СН'!$G$6-'СЕТ СН'!$G$22</f>
        <v>1949.9653630299999</v>
      </c>
      <c r="M51" s="36">
        <f>SUMIFS(СВЦЭМ!$C$39:$C$782,СВЦЭМ!$A$39:$A$782,$A51,СВЦЭМ!$B$39:$B$782,M$47)+'СЕТ СН'!$G$12+СВЦЭМ!$D$10+'СЕТ СН'!$G$6-'СЕТ СН'!$G$22</f>
        <v>1958.3492471700001</v>
      </c>
      <c r="N51" s="36">
        <f>SUMIFS(СВЦЭМ!$C$39:$C$782,СВЦЭМ!$A$39:$A$782,$A51,СВЦЭМ!$B$39:$B$782,N$47)+'СЕТ СН'!$G$12+СВЦЭМ!$D$10+'СЕТ СН'!$G$6-'СЕТ СН'!$G$22</f>
        <v>1971.3521368799998</v>
      </c>
      <c r="O51" s="36">
        <f>SUMIFS(СВЦЭМ!$C$39:$C$782,СВЦЭМ!$A$39:$A$782,$A51,СВЦЭМ!$B$39:$B$782,O$47)+'СЕТ СН'!$G$12+СВЦЭМ!$D$10+'СЕТ СН'!$G$6-'СЕТ СН'!$G$22</f>
        <v>1980.4303667999998</v>
      </c>
      <c r="P51" s="36">
        <f>SUMIFS(СВЦЭМ!$C$39:$C$782,СВЦЭМ!$A$39:$A$782,$A51,СВЦЭМ!$B$39:$B$782,P$47)+'СЕТ СН'!$G$12+СВЦЭМ!$D$10+'СЕТ СН'!$G$6-'СЕТ СН'!$G$22</f>
        <v>1992.9135578099999</v>
      </c>
      <c r="Q51" s="36">
        <f>SUMIFS(СВЦЭМ!$C$39:$C$782,СВЦЭМ!$A$39:$A$782,$A51,СВЦЭМ!$B$39:$B$782,Q$47)+'СЕТ СН'!$G$12+СВЦЭМ!$D$10+'СЕТ СН'!$G$6-'СЕТ СН'!$G$22</f>
        <v>1996.2136570100001</v>
      </c>
      <c r="R51" s="36">
        <f>SUMIFS(СВЦЭМ!$C$39:$C$782,СВЦЭМ!$A$39:$A$782,$A51,СВЦЭМ!$B$39:$B$782,R$47)+'СЕТ СН'!$G$12+СВЦЭМ!$D$10+'СЕТ СН'!$G$6-'СЕТ СН'!$G$22</f>
        <v>1983.7649619999997</v>
      </c>
      <c r="S51" s="36">
        <f>SUMIFS(СВЦЭМ!$C$39:$C$782,СВЦЭМ!$A$39:$A$782,$A51,СВЦЭМ!$B$39:$B$782,S$47)+'СЕТ СН'!$G$12+СВЦЭМ!$D$10+'СЕТ СН'!$G$6-'СЕТ СН'!$G$22</f>
        <v>1941.4564412</v>
      </c>
      <c r="T51" s="36">
        <f>SUMIFS(СВЦЭМ!$C$39:$C$782,СВЦЭМ!$A$39:$A$782,$A51,СВЦЭМ!$B$39:$B$782,T$47)+'СЕТ СН'!$G$12+СВЦЭМ!$D$10+'СЕТ СН'!$G$6-'СЕТ СН'!$G$22</f>
        <v>1916.2307043000001</v>
      </c>
      <c r="U51" s="36">
        <f>SUMIFS(СВЦЭМ!$C$39:$C$782,СВЦЭМ!$A$39:$A$782,$A51,СВЦЭМ!$B$39:$B$782,U$47)+'СЕТ СН'!$G$12+СВЦЭМ!$D$10+'СЕТ СН'!$G$6-'СЕТ СН'!$G$22</f>
        <v>1931.895524</v>
      </c>
      <c r="V51" s="36">
        <f>SUMIFS(СВЦЭМ!$C$39:$C$782,СВЦЭМ!$A$39:$A$782,$A51,СВЦЭМ!$B$39:$B$782,V$47)+'СЕТ СН'!$G$12+СВЦЭМ!$D$10+'СЕТ СН'!$G$6-'СЕТ СН'!$G$22</f>
        <v>1953.6414205299998</v>
      </c>
      <c r="W51" s="36">
        <f>SUMIFS(СВЦЭМ!$C$39:$C$782,СВЦЭМ!$A$39:$A$782,$A51,СВЦЭМ!$B$39:$B$782,W$47)+'СЕТ СН'!$G$12+СВЦЭМ!$D$10+'СЕТ СН'!$G$6-'СЕТ СН'!$G$22</f>
        <v>1964.0481784399999</v>
      </c>
      <c r="X51" s="36">
        <f>SUMIFS(СВЦЭМ!$C$39:$C$782,СВЦЭМ!$A$39:$A$782,$A51,СВЦЭМ!$B$39:$B$782,X$47)+'СЕТ СН'!$G$12+СВЦЭМ!$D$10+'СЕТ СН'!$G$6-'СЕТ СН'!$G$22</f>
        <v>2006.0728156800001</v>
      </c>
      <c r="Y51" s="36">
        <f>SUMIFS(СВЦЭМ!$C$39:$C$782,СВЦЭМ!$A$39:$A$782,$A51,СВЦЭМ!$B$39:$B$782,Y$47)+'СЕТ СН'!$G$12+СВЦЭМ!$D$10+'СЕТ СН'!$G$6-'СЕТ СН'!$G$22</f>
        <v>2025.32214557</v>
      </c>
    </row>
    <row r="52" spans="1:25" ht="15.75" x14ac:dyDescent="0.2">
      <c r="A52" s="35">
        <f t="shared" si="1"/>
        <v>45265</v>
      </c>
      <c r="B52" s="36">
        <f>SUMIFS(СВЦЭМ!$C$39:$C$782,СВЦЭМ!$A$39:$A$782,$A52,СВЦЭМ!$B$39:$B$782,B$47)+'СЕТ СН'!$G$12+СВЦЭМ!$D$10+'СЕТ СН'!$G$6-'СЕТ СН'!$G$22</f>
        <v>2162.4272076799998</v>
      </c>
      <c r="C52" s="36">
        <f>SUMIFS(СВЦЭМ!$C$39:$C$782,СВЦЭМ!$A$39:$A$782,$A52,СВЦЭМ!$B$39:$B$782,C$47)+'СЕТ СН'!$G$12+СВЦЭМ!$D$10+'СЕТ СН'!$G$6-'СЕТ СН'!$G$22</f>
        <v>2185.77284844</v>
      </c>
      <c r="D52" s="36">
        <f>SUMIFS(СВЦЭМ!$C$39:$C$782,СВЦЭМ!$A$39:$A$782,$A52,СВЦЭМ!$B$39:$B$782,D$47)+'СЕТ СН'!$G$12+СВЦЭМ!$D$10+'СЕТ СН'!$G$6-'СЕТ СН'!$G$22</f>
        <v>2226.09934845</v>
      </c>
      <c r="E52" s="36">
        <f>SUMIFS(СВЦЭМ!$C$39:$C$782,СВЦЭМ!$A$39:$A$782,$A52,СВЦЭМ!$B$39:$B$782,E$47)+'СЕТ СН'!$G$12+СВЦЭМ!$D$10+'СЕТ СН'!$G$6-'СЕТ СН'!$G$22</f>
        <v>2191.39005077</v>
      </c>
      <c r="F52" s="36">
        <f>SUMIFS(СВЦЭМ!$C$39:$C$782,СВЦЭМ!$A$39:$A$782,$A52,СВЦЭМ!$B$39:$B$782,F$47)+'СЕТ СН'!$G$12+СВЦЭМ!$D$10+'СЕТ СН'!$G$6-'СЕТ СН'!$G$22</f>
        <v>2186.5250952599999</v>
      </c>
      <c r="G52" s="36">
        <f>SUMIFS(СВЦЭМ!$C$39:$C$782,СВЦЭМ!$A$39:$A$782,$A52,СВЦЭМ!$B$39:$B$782,G$47)+'СЕТ СН'!$G$12+СВЦЭМ!$D$10+'СЕТ СН'!$G$6-'СЕТ СН'!$G$22</f>
        <v>2183.9228920099999</v>
      </c>
      <c r="H52" s="36">
        <f>SUMIFS(СВЦЭМ!$C$39:$C$782,СВЦЭМ!$A$39:$A$782,$A52,СВЦЭМ!$B$39:$B$782,H$47)+'СЕТ СН'!$G$12+СВЦЭМ!$D$10+'СЕТ СН'!$G$6-'СЕТ СН'!$G$22</f>
        <v>2139.1626184100001</v>
      </c>
      <c r="I52" s="36">
        <f>SUMIFS(СВЦЭМ!$C$39:$C$782,СВЦЭМ!$A$39:$A$782,$A52,СВЦЭМ!$B$39:$B$782,I$47)+'СЕТ СН'!$G$12+СВЦЭМ!$D$10+'СЕТ СН'!$G$6-'СЕТ СН'!$G$22</f>
        <v>2093.65000801</v>
      </c>
      <c r="J52" s="36">
        <f>SUMIFS(СВЦЭМ!$C$39:$C$782,СВЦЭМ!$A$39:$A$782,$A52,СВЦЭМ!$B$39:$B$782,J$47)+'СЕТ СН'!$G$12+СВЦЭМ!$D$10+'СЕТ СН'!$G$6-'СЕТ СН'!$G$22</f>
        <v>2050.4952800599999</v>
      </c>
      <c r="K52" s="36">
        <f>SUMIFS(СВЦЭМ!$C$39:$C$782,СВЦЭМ!$A$39:$A$782,$A52,СВЦЭМ!$B$39:$B$782,K$47)+'СЕТ СН'!$G$12+СВЦЭМ!$D$10+'СЕТ СН'!$G$6-'СЕТ СН'!$G$22</f>
        <v>2041.7538563600001</v>
      </c>
      <c r="L52" s="36">
        <f>SUMIFS(СВЦЭМ!$C$39:$C$782,СВЦЭМ!$A$39:$A$782,$A52,СВЦЭМ!$B$39:$B$782,L$47)+'СЕТ СН'!$G$12+СВЦЭМ!$D$10+'СЕТ СН'!$G$6-'СЕТ СН'!$G$22</f>
        <v>2083.0646066499999</v>
      </c>
      <c r="M52" s="36">
        <f>SUMIFS(СВЦЭМ!$C$39:$C$782,СВЦЭМ!$A$39:$A$782,$A52,СВЦЭМ!$B$39:$B$782,M$47)+'СЕТ СН'!$G$12+СВЦЭМ!$D$10+'СЕТ СН'!$G$6-'СЕТ СН'!$G$22</f>
        <v>2151.61025926</v>
      </c>
      <c r="N52" s="36">
        <f>SUMIFS(СВЦЭМ!$C$39:$C$782,СВЦЭМ!$A$39:$A$782,$A52,СВЦЭМ!$B$39:$B$782,N$47)+'СЕТ СН'!$G$12+СВЦЭМ!$D$10+'СЕТ СН'!$G$6-'СЕТ СН'!$G$22</f>
        <v>2166.5889987400001</v>
      </c>
      <c r="O52" s="36">
        <f>SUMIFS(СВЦЭМ!$C$39:$C$782,СВЦЭМ!$A$39:$A$782,$A52,СВЦЭМ!$B$39:$B$782,O$47)+'СЕТ СН'!$G$12+СВЦЭМ!$D$10+'СЕТ СН'!$G$6-'СЕТ СН'!$G$22</f>
        <v>2165.21742619</v>
      </c>
      <c r="P52" s="36">
        <f>SUMIFS(СВЦЭМ!$C$39:$C$782,СВЦЭМ!$A$39:$A$782,$A52,СВЦЭМ!$B$39:$B$782,P$47)+'СЕТ СН'!$G$12+СВЦЭМ!$D$10+'СЕТ СН'!$G$6-'СЕТ СН'!$G$22</f>
        <v>2164.5594749699999</v>
      </c>
      <c r="Q52" s="36">
        <f>SUMIFS(СВЦЭМ!$C$39:$C$782,СВЦЭМ!$A$39:$A$782,$A52,СВЦЭМ!$B$39:$B$782,Q$47)+'СЕТ СН'!$G$12+СВЦЭМ!$D$10+'СЕТ СН'!$G$6-'СЕТ СН'!$G$22</f>
        <v>2159.52268181</v>
      </c>
      <c r="R52" s="36">
        <f>SUMIFS(СВЦЭМ!$C$39:$C$782,СВЦЭМ!$A$39:$A$782,$A52,СВЦЭМ!$B$39:$B$782,R$47)+'СЕТ СН'!$G$12+СВЦЭМ!$D$10+'СЕТ СН'!$G$6-'СЕТ СН'!$G$22</f>
        <v>2111.3937325000002</v>
      </c>
      <c r="S52" s="36">
        <f>SUMIFS(СВЦЭМ!$C$39:$C$782,СВЦЭМ!$A$39:$A$782,$A52,СВЦЭМ!$B$39:$B$782,S$47)+'СЕТ СН'!$G$12+СВЦЭМ!$D$10+'СЕТ СН'!$G$6-'СЕТ СН'!$G$22</f>
        <v>2051.0447139100002</v>
      </c>
      <c r="T52" s="36">
        <f>SUMIFS(СВЦЭМ!$C$39:$C$782,СВЦЭМ!$A$39:$A$782,$A52,СВЦЭМ!$B$39:$B$782,T$47)+'СЕТ СН'!$G$12+СВЦЭМ!$D$10+'СЕТ СН'!$G$6-'СЕТ СН'!$G$22</f>
        <v>2024.3606527500001</v>
      </c>
      <c r="U52" s="36">
        <f>SUMIFS(СВЦЭМ!$C$39:$C$782,СВЦЭМ!$A$39:$A$782,$A52,СВЦЭМ!$B$39:$B$782,U$47)+'СЕТ СН'!$G$12+СВЦЭМ!$D$10+'СЕТ СН'!$G$6-'СЕТ СН'!$G$22</f>
        <v>2038.3791595799999</v>
      </c>
      <c r="V52" s="36">
        <f>SUMIFS(СВЦЭМ!$C$39:$C$782,СВЦЭМ!$A$39:$A$782,$A52,СВЦЭМ!$B$39:$B$782,V$47)+'СЕТ СН'!$G$12+СВЦЭМ!$D$10+'СЕТ СН'!$G$6-'СЕТ СН'!$G$22</f>
        <v>2077.3212122599998</v>
      </c>
      <c r="W52" s="36">
        <f>SUMIFS(СВЦЭМ!$C$39:$C$782,СВЦЭМ!$A$39:$A$782,$A52,СВЦЭМ!$B$39:$B$782,W$47)+'СЕТ СН'!$G$12+СВЦЭМ!$D$10+'СЕТ СН'!$G$6-'СЕТ СН'!$G$22</f>
        <v>2080.9230434000001</v>
      </c>
      <c r="X52" s="36">
        <f>SUMIFS(СВЦЭМ!$C$39:$C$782,СВЦЭМ!$A$39:$A$782,$A52,СВЦЭМ!$B$39:$B$782,X$47)+'СЕТ СН'!$G$12+СВЦЭМ!$D$10+'СЕТ СН'!$G$6-'СЕТ СН'!$G$22</f>
        <v>2104.37989066</v>
      </c>
      <c r="Y52" s="36">
        <f>SUMIFS(СВЦЭМ!$C$39:$C$782,СВЦЭМ!$A$39:$A$782,$A52,СВЦЭМ!$B$39:$B$782,Y$47)+'СЕТ СН'!$G$12+СВЦЭМ!$D$10+'СЕТ СН'!$G$6-'СЕТ СН'!$G$22</f>
        <v>2136.12124472</v>
      </c>
    </row>
    <row r="53" spans="1:25" ht="15.75" x14ac:dyDescent="0.2">
      <c r="A53" s="35">
        <f t="shared" si="1"/>
        <v>45266</v>
      </c>
      <c r="B53" s="36">
        <f>SUMIFS(СВЦЭМ!$C$39:$C$782,СВЦЭМ!$A$39:$A$782,$A53,СВЦЭМ!$B$39:$B$782,B$47)+'СЕТ СН'!$G$12+СВЦЭМ!$D$10+'СЕТ СН'!$G$6-'СЕТ СН'!$G$22</f>
        <v>2049.1256033300001</v>
      </c>
      <c r="C53" s="36">
        <f>SUMIFS(СВЦЭМ!$C$39:$C$782,СВЦЭМ!$A$39:$A$782,$A53,СВЦЭМ!$B$39:$B$782,C$47)+'СЕТ СН'!$G$12+СВЦЭМ!$D$10+'СЕТ СН'!$G$6-'СЕТ СН'!$G$22</f>
        <v>2062.0770191699999</v>
      </c>
      <c r="D53" s="36">
        <f>SUMIFS(СВЦЭМ!$C$39:$C$782,СВЦЭМ!$A$39:$A$782,$A53,СВЦЭМ!$B$39:$B$782,D$47)+'СЕТ СН'!$G$12+СВЦЭМ!$D$10+'СЕТ СН'!$G$6-'СЕТ СН'!$G$22</f>
        <v>2091.2269675500002</v>
      </c>
      <c r="E53" s="36">
        <f>SUMIFS(СВЦЭМ!$C$39:$C$782,СВЦЭМ!$A$39:$A$782,$A53,СВЦЭМ!$B$39:$B$782,E$47)+'СЕТ СН'!$G$12+СВЦЭМ!$D$10+'СЕТ СН'!$G$6-'СЕТ СН'!$G$22</f>
        <v>2098.8067405799998</v>
      </c>
      <c r="F53" s="36">
        <f>SUMIFS(СВЦЭМ!$C$39:$C$782,СВЦЭМ!$A$39:$A$782,$A53,СВЦЭМ!$B$39:$B$782,F$47)+'СЕТ СН'!$G$12+СВЦЭМ!$D$10+'СЕТ СН'!$G$6-'СЕТ СН'!$G$22</f>
        <v>2087.1724038500001</v>
      </c>
      <c r="G53" s="36">
        <f>SUMIFS(СВЦЭМ!$C$39:$C$782,СВЦЭМ!$A$39:$A$782,$A53,СВЦЭМ!$B$39:$B$782,G$47)+'СЕТ СН'!$G$12+СВЦЭМ!$D$10+'СЕТ СН'!$G$6-'СЕТ СН'!$G$22</f>
        <v>2058.85382037</v>
      </c>
      <c r="H53" s="36">
        <f>SUMIFS(СВЦЭМ!$C$39:$C$782,СВЦЭМ!$A$39:$A$782,$A53,СВЦЭМ!$B$39:$B$782,H$47)+'СЕТ СН'!$G$12+СВЦЭМ!$D$10+'СЕТ СН'!$G$6-'СЕТ СН'!$G$22</f>
        <v>2008.83649074</v>
      </c>
      <c r="I53" s="36">
        <f>SUMIFS(СВЦЭМ!$C$39:$C$782,СВЦЭМ!$A$39:$A$782,$A53,СВЦЭМ!$B$39:$B$782,I$47)+'СЕТ СН'!$G$12+СВЦЭМ!$D$10+'СЕТ СН'!$G$6-'СЕТ СН'!$G$22</f>
        <v>1950.44882181</v>
      </c>
      <c r="J53" s="36">
        <f>SUMIFS(СВЦЭМ!$C$39:$C$782,СВЦЭМ!$A$39:$A$782,$A53,СВЦЭМ!$B$39:$B$782,J$47)+'СЕТ СН'!$G$12+СВЦЭМ!$D$10+'СЕТ СН'!$G$6-'СЕТ СН'!$G$22</f>
        <v>1945.3139540900002</v>
      </c>
      <c r="K53" s="36">
        <f>SUMIFS(СВЦЭМ!$C$39:$C$782,СВЦЭМ!$A$39:$A$782,$A53,СВЦЭМ!$B$39:$B$782,K$47)+'СЕТ СН'!$G$12+СВЦЭМ!$D$10+'СЕТ СН'!$G$6-'СЕТ СН'!$G$22</f>
        <v>1924.9478014599999</v>
      </c>
      <c r="L53" s="36">
        <f>SUMIFS(СВЦЭМ!$C$39:$C$782,СВЦЭМ!$A$39:$A$782,$A53,СВЦЭМ!$B$39:$B$782,L$47)+'СЕТ СН'!$G$12+СВЦЭМ!$D$10+'СЕТ СН'!$G$6-'СЕТ СН'!$G$22</f>
        <v>1898.8214724499999</v>
      </c>
      <c r="M53" s="36">
        <f>SUMIFS(СВЦЭМ!$C$39:$C$782,СВЦЭМ!$A$39:$A$782,$A53,СВЦЭМ!$B$39:$B$782,M$47)+'СЕТ СН'!$G$12+СВЦЭМ!$D$10+'СЕТ СН'!$G$6-'СЕТ СН'!$G$22</f>
        <v>1914.2612658499997</v>
      </c>
      <c r="N53" s="36">
        <f>SUMIFS(СВЦЭМ!$C$39:$C$782,СВЦЭМ!$A$39:$A$782,$A53,СВЦЭМ!$B$39:$B$782,N$47)+'СЕТ СН'!$G$12+СВЦЭМ!$D$10+'СЕТ СН'!$G$6-'СЕТ СН'!$G$22</f>
        <v>1952.46737493</v>
      </c>
      <c r="O53" s="36">
        <f>SUMIFS(СВЦЭМ!$C$39:$C$782,СВЦЭМ!$A$39:$A$782,$A53,СВЦЭМ!$B$39:$B$782,O$47)+'СЕТ СН'!$G$12+СВЦЭМ!$D$10+'СЕТ СН'!$G$6-'СЕТ СН'!$G$22</f>
        <v>1951.3357038999998</v>
      </c>
      <c r="P53" s="36">
        <f>SUMIFS(СВЦЭМ!$C$39:$C$782,СВЦЭМ!$A$39:$A$782,$A53,СВЦЭМ!$B$39:$B$782,P$47)+'СЕТ СН'!$G$12+СВЦЭМ!$D$10+'СЕТ СН'!$G$6-'СЕТ СН'!$G$22</f>
        <v>1963.2936417400001</v>
      </c>
      <c r="Q53" s="36">
        <f>SUMIFS(СВЦЭМ!$C$39:$C$782,СВЦЭМ!$A$39:$A$782,$A53,СВЦЭМ!$B$39:$B$782,Q$47)+'СЕТ СН'!$G$12+СВЦЭМ!$D$10+'СЕТ СН'!$G$6-'СЕТ СН'!$G$22</f>
        <v>1969.7709914500001</v>
      </c>
      <c r="R53" s="36">
        <f>SUMIFS(СВЦЭМ!$C$39:$C$782,СВЦЭМ!$A$39:$A$782,$A53,СВЦЭМ!$B$39:$B$782,R$47)+'СЕТ СН'!$G$12+СВЦЭМ!$D$10+'СЕТ СН'!$G$6-'СЕТ СН'!$G$22</f>
        <v>1961.67552802</v>
      </c>
      <c r="S53" s="36">
        <f>SUMIFS(СВЦЭМ!$C$39:$C$782,СВЦЭМ!$A$39:$A$782,$A53,СВЦЭМ!$B$39:$B$782,S$47)+'СЕТ СН'!$G$12+СВЦЭМ!$D$10+'СЕТ СН'!$G$6-'СЕТ СН'!$G$22</f>
        <v>1922.7165659100001</v>
      </c>
      <c r="T53" s="36">
        <f>SUMIFS(СВЦЭМ!$C$39:$C$782,СВЦЭМ!$A$39:$A$782,$A53,СВЦЭМ!$B$39:$B$782,T$47)+'СЕТ СН'!$G$12+СВЦЭМ!$D$10+'СЕТ СН'!$G$6-'СЕТ СН'!$G$22</f>
        <v>1901.1313664300001</v>
      </c>
      <c r="U53" s="36">
        <f>SUMIFS(СВЦЭМ!$C$39:$C$782,СВЦЭМ!$A$39:$A$782,$A53,СВЦЭМ!$B$39:$B$782,U$47)+'СЕТ СН'!$G$12+СВЦЭМ!$D$10+'СЕТ СН'!$G$6-'СЕТ СН'!$G$22</f>
        <v>1913.5995015799999</v>
      </c>
      <c r="V53" s="36">
        <f>SUMIFS(СВЦЭМ!$C$39:$C$782,СВЦЭМ!$A$39:$A$782,$A53,СВЦЭМ!$B$39:$B$782,V$47)+'СЕТ СН'!$G$12+СВЦЭМ!$D$10+'СЕТ СН'!$G$6-'СЕТ СН'!$G$22</f>
        <v>1946.4248702999998</v>
      </c>
      <c r="W53" s="36">
        <f>SUMIFS(СВЦЭМ!$C$39:$C$782,СВЦЭМ!$A$39:$A$782,$A53,СВЦЭМ!$B$39:$B$782,W$47)+'СЕТ СН'!$G$12+СВЦЭМ!$D$10+'СЕТ СН'!$G$6-'СЕТ СН'!$G$22</f>
        <v>1948.0832598299999</v>
      </c>
      <c r="X53" s="36">
        <f>SUMIFS(СВЦЭМ!$C$39:$C$782,СВЦЭМ!$A$39:$A$782,$A53,СВЦЭМ!$B$39:$B$782,X$47)+'СЕТ СН'!$G$12+СВЦЭМ!$D$10+'СЕТ СН'!$G$6-'СЕТ СН'!$G$22</f>
        <v>1976.47617356</v>
      </c>
      <c r="Y53" s="36">
        <f>SUMIFS(СВЦЭМ!$C$39:$C$782,СВЦЭМ!$A$39:$A$782,$A53,СВЦЭМ!$B$39:$B$782,Y$47)+'СЕТ СН'!$G$12+СВЦЭМ!$D$10+'СЕТ СН'!$G$6-'СЕТ СН'!$G$22</f>
        <v>1998.6359488499997</v>
      </c>
    </row>
    <row r="54" spans="1:25" ht="15.75" x14ac:dyDescent="0.2">
      <c r="A54" s="35">
        <f t="shared" si="1"/>
        <v>45267</v>
      </c>
      <c r="B54" s="36">
        <f>SUMIFS(СВЦЭМ!$C$39:$C$782,СВЦЭМ!$A$39:$A$782,$A54,СВЦЭМ!$B$39:$B$782,B$47)+'СЕТ СН'!$G$12+СВЦЭМ!$D$10+'СЕТ СН'!$G$6-'СЕТ СН'!$G$22</f>
        <v>2002.9817587399998</v>
      </c>
      <c r="C54" s="36">
        <f>SUMIFS(СВЦЭМ!$C$39:$C$782,СВЦЭМ!$A$39:$A$782,$A54,СВЦЭМ!$B$39:$B$782,C$47)+'СЕТ СН'!$G$12+СВЦЭМ!$D$10+'СЕТ СН'!$G$6-'СЕТ СН'!$G$22</f>
        <v>2021.6087270499997</v>
      </c>
      <c r="D54" s="36">
        <f>SUMIFS(СВЦЭМ!$C$39:$C$782,СВЦЭМ!$A$39:$A$782,$A54,СВЦЭМ!$B$39:$B$782,D$47)+'СЕТ СН'!$G$12+СВЦЭМ!$D$10+'СЕТ СН'!$G$6-'СЕТ СН'!$G$22</f>
        <v>2076.11801173</v>
      </c>
      <c r="E54" s="36">
        <f>SUMIFS(СВЦЭМ!$C$39:$C$782,СВЦЭМ!$A$39:$A$782,$A54,СВЦЭМ!$B$39:$B$782,E$47)+'СЕТ СН'!$G$12+СВЦЭМ!$D$10+'СЕТ СН'!$G$6-'СЕТ СН'!$G$22</f>
        <v>2064.5080250400001</v>
      </c>
      <c r="F54" s="36">
        <f>SUMIFS(СВЦЭМ!$C$39:$C$782,СВЦЭМ!$A$39:$A$782,$A54,СВЦЭМ!$B$39:$B$782,F$47)+'СЕТ СН'!$G$12+СВЦЭМ!$D$10+'СЕТ СН'!$G$6-'СЕТ СН'!$G$22</f>
        <v>2063.2443238599999</v>
      </c>
      <c r="G54" s="36">
        <f>SUMIFS(СВЦЭМ!$C$39:$C$782,СВЦЭМ!$A$39:$A$782,$A54,СВЦЭМ!$B$39:$B$782,G$47)+'СЕТ СН'!$G$12+СВЦЭМ!$D$10+'СЕТ СН'!$G$6-'СЕТ СН'!$G$22</f>
        <v>2067.4314979699998</v>
      </c>
      <c r="H54" s="36">
        <f>SUMIFS(СВЦЭМ!$C$39:$C$782,СВЦЭМ!$A$39:$A$782,$A54,СВЦЭМ!$B$39:$B$782,H$47)+'СЕТ СН'!$G$12+СВЦЭМ!$D$10+'СЕТ СН'!$G$6-'СЕТ СН'!$G$22</f>
        <v>2018.7442643599998</v>
      </c>
      <c r="I54" s="36">
        <f>SUMIFS(СВЦЭМ!$C$39:$C$782,СВЦЭМ!$A$39:$A$782,$A54,СВЦЭМ!$B$39:$B$782,I$47)+'СЕТ СН'!$G$12+СВЦЭМ!$D$10+'СЕТ СН'!$G$6-'СЕТ СН'!$G$22</f>
        <v>1970.1697622699999</v>
      </c>
      <c r="J54" s="36">
        <f>SUMIFS(СВЦЭМ!$C$39:$C$782,СВЦЭМ!$A$39:$A$782,$A54,СВЦЭМ!$B$39:$B$782,J$47)+'СЕТ СН'!$G$12+СВЦЭМ!$D$10+'СЕТ СН'!$G$6-'СЕТ СН'!$G$22</f>
        <v>1940.4317736799999</v>
      </c>
      <c r="K54" s="36">
        <f>SUMIFS(СВЦЭМ!$C$39:$C$782,СВЦЭМ!$A$39:$A$782,$A54,СВЦЭМ!$B$39:$B$782,K$47)+'СЕТ СН'!$G$12+СВЦЭМ!$D$10+'СЕТ СН'!$G$6-'СЕТ СН'!$G$22</f>
        <v>1934.5540392600001</v>
      </c>
      <c r="L54" s="36">
        <f>SUMIFS(СВЦЭМ!$C$39:$C$782,СВЦЭМ!$A$39:$A$782,$A54,СВЦЭМ!$B$39:$B$782,L$47)+'СЕТ СН'!$G$12+СВЦЭМ!$D$10+'СЕТ СН'!$G$6-'СЕТ СН'!$G$22</f>
        <v>1939.0438288099999</v>
      </c>
      <c r="M54" s="36">
        <f>SUMIFS(СВЦЭМ!$C$39:$C$782,СВЦЭМ!$A$39:$A$782,$A54,СВЦЭМ!$B$39:$B$782,M$47)+'СЕТ СН'!$G$12+СВЦЭМ!$D$10+'СЕТ СН'!$G$6-'СЕТ СН'!$G$22</f>
        <v>1978.8670107100002</v>
      </c>
      <c r="N54" s="36">
        <f>SUMIFS(СВЦЭМ!$C$39:$C$782,СВЦЭМ!$A$39:$A$782,$A54,СВЦЭМ!$B$39:$B$782,N$47)+'СЕТ СН'!$G$12+СВЦЭМ!$D$10+'СЕТ СН'!$G$6-'СЕТ СН'!$G$22</f>
        <v>2014.90789374</v>
      </c>
      <c r="O54" s="36">
        <f>SUMIFS(СВЦЭМ!$C$39:$C$782,СВЦЭМ!$A$39:$A$782,$A54,СВЦЭМ!$B$39:$B$782,O$47)+'СЕТ СН'!$G$12+СВЦЭМ!$D$10+'СЕТ СН'!$G$6-'СЕТ СН'!$G$22</f>
        <v>2056.5782138099999</v>
      </c>
      <c r="P54" s="36">
        <f>SUMIFS(СВЦЭМ!$C$39:$C$782,СВЦЭМ!$A$39:$A$782,$A54,СВЦЭМ!$B$39:$B$782,P$47)+'СЕТ СН'!$G$12+СВЦЭМ!$D$10+'СЕТ СН'!$G$6-'СЕТ СН'!$G$22</f>
        <v>2059.7880074300001</v>
      </c>
      <c r="Q54" s="36">
        <f>SUMIFS(СВЦЭМ!$C$39:$C$782,СВЦЭМ!$A$39:$A$782,$A54,СВЦЭМ!$B$39:$B$782,Q$47)+'СЕТ СН'!$G$12+СВЦЭМ!$D$10+'СЕТ СН'!$G$6-'СЕТ СН'!$G$22</f>
        <v>2062.4147321699998</v>
      </c>
      <c r="R54" s="36">
        <f>SUMIFS(СВЦЭМ!$C$39:$C$782,СВЦЭМ!$A$39:$A$782,$A54,СВЦЭМ!$B$39:$B$782,R$47)+'СЕТ СН'!$G$12+СВЦЭМ!$D$10+'СЕТ СН'!$G$6-'СЕТ СН'!$G$22</f>
        <v>2052.99626214</v>
      </c>
      <c r="S54" s="36">
        <f>SUMIFS(СВЦЭМ!$C$39:$C$782,СВЦЭМ!$A$39:$A$782,$A54,СВЦЭМ!$B$39:$B$782,S$47)+'СЕТ СН'!$G$12+СВЦЭМ!$D$10+'СЕТ СН'!$G$6-'СЕТ СН'!$G$22</f>
        <v>2015.4257575299998</v>
      </c>
      <c r="T54" s="36">
        <f>SUMIFS(СВЦЭМ!$C$39:$C$782,СВЦЭМ!$A$39:$A$782,$A54,СВЦЭМ!$B$39:$B$782,T$47)+'СЕТ СН'!$G$12+СВЦЭМ!$D$10+'СЕТ СН'!$G$6-'СЕТ СН'!$G$22</f>
        <v>1972.52974692</v>
      </c>
      <c r="U54" s="36">
        <f>SUMIFS(СВЦЭМ!$C$39:$C$782,СВЦЭМ!$A$39:$A$782,$A54,СВЦЭМ!$B$39:$B$782,U$47)+'СЕТ СН'!$G$12+СВЦЭМ!$D$10+'СЕТ СН'!$G$6-'СЕТ СН'!$G$22</f>
        <v>1978.79087742</v>
      </c>
      <c r="V54" s="36">
        <f>SUMIFS(СВЦЭМ!$C$39:$C$782,СВЦЭМ!$A$39:$A$782,$A54,СВЦЭМ!$B$39:$B$782,V$47)+'СЕТ СН'!$G$12+СВЦЭМ!$D$10+'СЕТ СН'!$G$6-'СЕТ СН'!$G$22</f>
        <v>2038.2501940399998</v>
      </c>
      <c r="W54" s="36">
        <f>SUMIFS(СВЦЭМ!$C$39:$C$782,СВЦЭМ!$A$39:$A$782,$A54,СВЦЭМ!$B$39:$B$782,W$47)+'СЕТ СН'!$G$12+СВЦЭМ!$D$10+'СЕТ СН'!$G$6-'СЕТ СН'!$G$22</f>
        <v>2063.9129394199999</v>
      </c>
      <c r="X54" s="36">
        <f>SUMIFS(СВЦЭМ!$C$39:$C$782,СВЦЭМ!$A$39:$A$782,$A54,СВЦЭМ!$B$39:$B$782,X$47)+'СЕТ СН'!$G$12+СВЦЭМ!$D$10+'СЕТ СН'!$G$6-'СЕТ СН'!$G$22</f>
        <v>2091.3892517200002</v>
      </c>
      <c r="Y54" s="36">
        <f>SUMIFS(СВЦЭМ!$C$39:$C$782,СВЦЭМ!$A$39:$A$782,$A54,СВЦЭМ!$B$39:$B$782,Y$47)+'СЕТ СН'!$G$12+СВЦЭМ!$D$10+'СЕТ СН'!$G$6-'СЕТ СН'!$G$22</f>
        <v>2124.6481644599999</v>
      </c>
    </row>
    <row r="55" spans="1:25" ht="15.75" x14ac:dyDescent="0.2">
      <c r="A55" s="35">
        <f t="shared" si="1"/>
        <v>45268</v>
      </c>
      <c r="B55" s="36">
        <f>SUMIFS(СВЦЭМ!$C$39:$C$782,СВЦЭМ!$A$39:$A$782,$A55,СВЦЭМ!$B$39:$B$782,B$47)+'СЕТ СН'!$G$12+СВЦЭМ!$D$10+'СЕТ СН'!$G$6-'СЕТ СН'!$G$22</f>
        <v>2058.4861522000001</v>
      </c>
      <c r="C55" s="36">
        <f>SUMIFS(СВЦЭМ!$C$39:$C$782,СВЦЭМ!$A$39:$A$782,$A55,СВЦЭМ!$B$39:$B$782,C$47)+'СЕТ СН'!$G$12+СВЦЭМ!$D$10+'СЕТ СН'!$G$6-'СЕТ СН'!$G$22</f>
        <v>2092.49124502</v>
      </c>
      <c r="D55" s="36">
        <f>SUMIFS(СВЦЭМ!$C$39:$C$782,СВЦЭМ!$A$39:$A$782,$A55,СВЦЭМ!$B$39:$B$782,D$47)+'СЕТ СН'!$G$12+СВЦЭМ!$D$10+'СЕТ СН'!$G$6-'СЕТ СН'!$G$22</f>
        <v>2098.45767892</v>
      </c>
      <c r="E55" s="36">
        <f>SUMIFS(СВЦЭМ!$C$39:$C$782,СВЦЭМ!$A$39:$A$782,$A55,СВЦЭМ!$B$39:$B$782,E$47)+'СЕТ СН'!$G$12+СВЦЭМ!$D$10+'СЕТ СН'!$G$6-'СЕТ СН'!$G$22</f>
        <v>2099.7667158099998</v>
      </c>
      <c r="F55" s="36">
        <f>SUMIFS(СВЦЭМ!$C$39:$C$782,СВЦЭМ!$A$39:$A$782,$A55,СВЦЭМ!$B$39:$B$782,F$47)+'СЕТ СН'!$G$12+СВЦЭМ!$D$10+'СЕТ СН'!$G$6-'СЕТ СН'!$G$22</f>
        <v>2097.7785171999999</v>
      </c>
      <c r="G55" s="36">
        <f>SUMIFS(СВЦЭМ!$C$39:$C$782,СВЦЭМ!$A$39:$A$782,$A55,СВЦЭМ!$B$39:$B$782,G$47)+'СЕТ СН'!$G$12+СВЦЭМ!$D$10+'СЕТ СН'!$G$6-'СЕТ СН'!$G$22</f>
        <v>2091.7722929299998</v>
      </c>
      <c r="H55" s="36">
        <f>SUMIFS(СВЦЭМ!$C$39:$C$782,СВЦЭМ!$A$39:$A$782,$A55,СВЦЭМ!$B$39:$B$782,H$47)+'СЕТ СН'!$G$12+СВЦЭМ!$D$10+'СЕТ СН'!$G$6-'СЕТ СН'!$G$22</f>
        <v>2044.78544784</v>
      </c>
      <c r="I55" s="36">
        <f>SUMIFS(СВЦЭМ!$C$39:$C$782,СВЦЭМ!$A$39:$A$782,$A55,СВЦЭМ!$B$39:$B$782,I$47)+'СЕТ СН'!$G$12+СВЦЭМ!$D$10+'СЕТ СН'!$G$6-'СЕТ СН'!$G$22</f>
        <v>1981.3263328200001</v>
      </c>
      <c r="J55" s="36">
        <f>SUMIFS(СВЦЭМ!$C$39:$C$782,СВЦЭМ!$A$39:$A$782,$A55,СВЦЭМ!$B$39:$B$782,J$47)+'СЕТ СН'!$G$12+СВЦЭМ!$D$10+'СЕТ СН'!$G$6-'СЕТ СН'!$G$22</f>
        <v>1941.1120929600002</v>
      </c>
      <c r="K55" s="36">
        <f>SUMIFS(СВЦЭМ!$C$39:$C$782,СВЦЭМ!$A$39:$A$782,$A55,СВЦЭМ!$B$39:$B$782,K$47)+'СЕТ СН'!$G$12+СВЦЭМ!$D$10+'СЕТ СН'!$G$6-'СЕТ СН'!$G$22</f>
        <v>1926.16785089</v>
      </c>
      <c r="L55" s="36">
        <f>SUMIFS(СВЦЭМ!$C$39:$C$782,СВЦЭМ!$A$39:$A$782,$A55,СВЦЭМ!$B$39:$B$782,L$47)+'СЕТ СН'!$G$12+СВЦЭМ!$D$10+'СЕТ СН'!$G$6-'СЕТ СН'!$G$22</f>
        <v>1922.9025753199999</v>
      </c>
      <c r="M55" s="36">
        <f>SUMIFS(СВЦЭМ!$C$39:$C$782,СВЦЭМ!$A$39:$A$782,$A55,СВЦЭМ!$B$39:$B$782,M$47)+'СЕТ СН'!$G$12+СВЦЭМ!$D$10+'СЕТ СН'!$G$6-'СЕТ СН'!$G$22</f>
        <v>1936.6358198899998</v>
      </c>
      <c r="N55" s="36">
        <f>SUMIFS(СВЦЭМ!$C$39:$C$782,СВЦЭМ!$A$39:$A$782,$A55,СВЦЭМ!$B$39:$B$782,N$47)+'СЕТ СН'!$G$12+СВЦЭМ!$D$10+'СЕТ СН'!$G$6-'СЕТ СН'!$G$22</f>
        <v>1937.1561005799999</v>
      </c>
      <c r="O55" s="36">
        <f>SUMIFS(СВЦЭМ!$C$39:$C$782,СВЦЭМ!$A$39:$A$782,$A55,СВЦЭМ!$B$39:$B$782,O$47)+'СЕТ СН'!$G$12+СВЦЭМ!$D$10+'СЕТ СН'!$G$6-'СЕТ СН'!$G$22</f>
        <v>1944.0851610999998</v>
      </c>
      <c r="P55" s="36">
        <f>SUMIFS(СВЦЭМ!$C$39:$C$782,СВЦЭМ!$A$39:$A$782,$A55,СВЦЭМ!$B$39:$B$782,P$47)+'СЕТ СН'!$G$12+СВЦЭМ!$D$10+'СЕТ СН'!$G$6-'СЕТ СН'!$G$22</f>
        <v>1958.0789573000002</v>
      </c>
      <c r="Q55" s="36">
        <f>SUMIFS(СВЦЭМ!$C$39:$C$782,СВЦЭМ!$A$39:$A$782,$A55,СВЦЭМ!$B$39:$B$782,Q$47)+'СЕТ СН'!$G$12+СВЦЭМ!$D$10+'СЕТ СН'!$G$6-'СЕТ СН'!$G$22</f>
        <v>1963.0938752399998</v>
      </c>
      <c r="R55" s="36">
        <f>SUMIFS(СВЦЭМ!$C$39:$C$782,СВЦЭМ!$A$39:$A$782,$A55,СВЦЭМ!$B$39:$B$782,R$47)+'СЕТ СН'!$G$12+СВЦЭМ!$D$10+'СЕТ СН'!$G$6-'СЕТ СН'!$G$22</f>
        <v>1951.5979328499998</v>
      </c>
      <c r="S55" s="36">
        <f>SUMIFS(СВЦЭМ!$C$39:$C$782,СВЦЭМ!$A$39:$A$782,$A55,СВЦЭМ!$B$39:$B$782,S$47)+'СЕТ СН'!$G$12+СВЦЭМ!$D$10+'СЕТ СН'!$G$6-'СЕТ СН'!$G$22</f>
        <v>1900.71640501</v>
      </c>
      <c r="T55" s="36">
        <f>SUMIFS(СВЦЭМ!$C$39:$C$782,СВЦЭМ!$A$39:$A$782,$A55,СВЦЭМ!$B$39:$B$782,T$47)+'СЕТ СН'!$G$12+СВЦЭМ!$D$10+'СЕТ СН'!$G$6-'СЕТ СН'!$G$22</f>
        <v>1889.6039000699998</v>
      </c>
      <c r="U55" s="36">
        <f>SUMIFS(СВЦЭМ!$C$39:$C$782,СВЦЭМ!$A$39:$A$782,$A55,СВЦЭМ!$B$39:$B$782,U$47)+'СЕТ СН'!$G$12+СВЦЭМ!$D$10+'СЕТ СН'!$G$6-'СЕТ СН'!$G$22</f>
        <v>1893.5865419400002</v>
      </c>
      <c r="V55" s="36">
        <f>SUMIFS(СВЦЭМ!$C$39:$C$782,СВЦЭМ!$A$39:$A$782,$A55,СВЦЭМ!$B$39:$B$782,V$47)+'СЕТ СН'!$G$12+СВЦЭМ!$D$10+'СЕТ СН'!$G$6-'СЕТ СН'!$G$22</f>
        <v>1903.5532367699998</v>
      </c>
      <c r="W55" s="36">
        <f>SUMIFS(СВЦЭМ!$C$39:$C$782,СВЦЭМ!$A$39:$A$782,$A55,СВЦЭМ!$B$39:$B$782,W$47)+'СЕТ СН'!$G$12+СВЦЭМ!$D$10+'СЕТ СН'!$G$6-'СЕТ СН'!$G$22</f>
        <v>1918.47919581</v>
      </c>
      <c r="X55" s="36">
        <f>SUMIFS(СВЦЭМ!$C$39:$C$782,СВЦЭМ!$A$39:$A$782,$A55,СВЦЭМ!$B$39:$B$782,X$47)+'СЕТ СН'!$G$12+СВЦЭМ!$D$10+'СЕТ СН'!$G$6-'СЕТ СН'!$G$22</f>
        <v>1950.57598749</v>
      </c>
      <c r="Y55" s="36">
        <f>SUMIFS(СВЦЭМ!$C$39:$C$782,СВЦЭМ!$A$39:$A$782,$A55,СВЦЭМ!$B$39:$B$782,Y$47)+'СЕТ СН'!$G$12+СВЦЭМ!$D$10+'СЕТ СН'!$G$6-'СЕТ СН'!$G$22</f>
        <v>1981.5060125</v>
      </c>
    </row>
    <row r="56" spans="1:25" ht="15.75" x14ac:dyDescent="0.2">
      <c r="A56" s="35">
        <f t="shared" si="1"/>
        <v>45269</v>
      </c>
      <c r="B56" s="36">
        <f>SUMIFS(СВЦЭМ!$C$39:$C$782,СВЦЭМ!$A$39:$A$782,$A56,СВЦЭМ!$B$39:$B$782,B$47)+'СЕТ СН'!$G$12+СВЦЭМ!$D$10+'СЕТ СН'!$G$6-'СЕТ СН'!$G$22</f>
        <v>2156.5590123299999</v>
      </c>
      <c r="C56" s="36">
        <f>SUMIFS(СВЦЭМ!$C$39:$C$782,СВЦЭМ!$A$39:$A$782,$A56,СВЦЭМ!$B$39:$B$782,C$47)+'СЕТ СН'!$G$12+СВЦЭМ!$D$10+'СЕТ СН'!$G$6-'СЕТ СН'!$G$22</f>
        <v>2205.6800261200001</v>
      </c>
      <c r="D56" s="36">
        <f>SUMIFS(СВЦЭМ!$C$39:$C$782,СВЦЭМ!$A$39:$A$782,$A56,СВЦЭМ!$B$39:$B$782,D$47)+'СЕТ СН'!$G$12+СВЦЭМ!$D$10+'СЕТ СН'!$G$6-'СЕТ СН'!$G$22</f>
        <v>2271.3916382699999</v>
      </c>
      <c r="E56" s="36">
        <f>SUMIFS(СВЦЭМ!$C$39:$C$782,СВЦЭМ!$A$39:$A$782,$A56,СВЦЭМ!$B$39:$B$782,E$47)+'СЕТ СН'!$G$12+СВЦЭМ!$D$10+'СЕТ СН'!$G$6-'СЕТ СН'!$G$22</f>
        <v>2279.7189921499998</v>
      </c>
      <c r="F56" s="36">
        <f>SUMIFS(СВЦЭМ!$C$39:$C$782,СВЦЭМ!$A$39:$A$782,$A56,СВЦЭМ!$B$39:$B$782,F$47)+'СЕТ СН'!$G$12+СВЦЭМ!$D$10+'СЕТ СН'!$G$6-'СЕТ СН'!$G$22</f>
        <v>2283.6492823399999</v>
      </c>
      <c r="G56" s="36">
        <f>SUMIFS(СВЦЭМ!$C$39:$C$782,СВЦЭМ!$A$39:$A$782,$A56,СВЦЭМ!$B$39:$B$782,G$47)+'СЕТ СН'!$G$12+СВЦЭМ!$D$10+'СЕТ СН'!$G$6-'СЕТ СН'!$G$22</f>
        <v>2268.9230158</v>
      </c>
      <c r="H56" s="36">
        <f>SUMIFS(СВЦЭМ!$C$39:$C$782,СВЦЭМ!$A$39:$A$782,$A56,СВЦЭМ!$B$39:$B$782,H$47)+'СЕТ СН'!$G$12+СВЦЭМ!$D$10+'СЕТ СН'!$G$6-'СЕТ СН'!$G$22</f>
        <v>2251.1951500800001</v>
      </c>
      <c r="I56" s="36">
        <f>SUMIFS(СВЦЭМ!$C$39:$C$782,СВЦЭМ!$A$39:$A$782,$A56,СВЦЭМ!$B$39:$B$782,I$47)+'СЕТ СН'!$G$12+СВЦЭМ!$D$10+'СЕТ СН'!$G$6-'СЕТ СН'!$G$22</f>
        <v>2218.1179041599999</v>
      </c>
      <c r="J56" s="36">
        <f>SUMIFS(СВЦЭМ!$C$39:$C$782,СВЦЭМ!$A$39:$A$782,$A56,СВЦЭМ!$B$39:$B$782,J$47)+'СЕТ СН'!$G$12+СВЦЭМ!$D$10+'СЕТ СН'!$G$6-'СЕТ СН'!$G$22</f>
        <v>2176.9720332299999</v>
      </c>
      <c r="K56" s="36">
        <f>SUMIFS(СВЦЭМ!$C$39:$C$782,СВЦЭМ!$A$39:$A$782,$A56,СВЦЭМ!$B$39:$B$782,K$47)+'СЕТ СН'!$G$12+СВЦЭМ!$D$10+'СЕТ СН'!$G$6-'СЕТ СН'!$G$22</f>
        <v>2136.7715840999999</v>
      </c>
      <c r="L56" s="36">
        <f>SUMIFS(СВЦЭМ!$C$39:$C$782,СВЦЭМ!$A$39:$A$782,$A56,СВЦЭМ!$B$39:$B$782,L$47)+'СЕТ СН'!$G$12+СВЦЭМ!$D$10+'СЕТ СН'!$G$6-'СЕТ СН'!$G$22</f>
        <v>2092.0637704400001</v>
      </c>
      <c r="M56" s="36">
        <f>SUMIFS(СВЦЭМ!$C$39:$C$782,СВЦЭМ!$A$39:$A$782,$A56,СВЦЭМ!$B$39:$B$782,M$47)+'СЕТ СН'!$G$12+СВЦЭМ!$D$10+'СЕТ СН'!$G$6-'СЕТ СН'!$G$22</f>
        <v>2087.6894987800001</v>
      </c>
      <c r="N56" s="36">
        <f>SUMIFS(СВЦЭМ!$C$39:$C$782,СВЦЭМ!$A$39:$A$782,$A56,СВЦЭМ!$B$39:$B$782,N$47)+'СЕТ СН'!$G$12+СВЦЭМ!$D$10+'СЕТ СН'!$G$6-'СЕТ СН'!$G$22</f>
        <v>2113.3445047499999</v>
      </c>
      <c r="O56" s="36">
        <f>SUMIFS(СВЦЭМ!$C$39:$C$782,СВЦЭМ!$A$39:$A$782,$A56,СВЦЭМ!$B$39:$B$782,O$47)+'СЕТ СН'!$G$12+СВЦЭМ!$D$10+'СЕТ СН'!$G$6-'СЕТ СН'!$G$22</f>
        <v>2108.45429023</v>
      </c>
      <c r="P56" s="36">
        <f>SUMIFS(СВЦЭМ!$C$39:$C$782,СВЦЭМ!$A$39:$A$782,$A56,СВЦЭМ!$B$39:$B$782,P$47)+'СЕТ СН'!$G$12+СВЦЭМ!$D$10+'СЕТ СН'!$G$6-'СЕТ СН'!$G$22</f>
        <v>2125.14765889</v>
      </c>
      <c r="Q56" s="36">
        <f>SUMIFS(СВЦЭМ!$C$39:$C$782,СВЦЭМ!$A$39:$A$782,$A56,СВЦЭМ!$B$39:$B$782,Q$47)+'СЕТ СН'!$G$12+СВЦЭМ!$D$10+'СЕТ СН'!$G$6-'СЕТ СН'!$G$22</f>
        <v>2141.0346405999999</v>
      </c>
      <c r="R56" s="36">
        <f>SUMIFS(СВЦЭМ!$C$39:$C$782,СВЦЭМ!$A$39:$A$782,$A56,СВЦЭМ!$B$39:$B$782,R$47)+'СЕТ СН'!$G$12+СВЦЭМ!$D$10+'СЕТ СН'!$G$6-'СЕТ СН'!$G$22</f>
        <v>2143.6973027600002</v>
      </c>
      <c r="S56" s="36">
        <f>SUMIFS(СВЦЭМ!$C$39:$C$782,СВЦЭМ!$A$39:$A$782,$A56,СВЦЭМ!$B$39:$B$782,S$47)+'СЕТ СН'!$G$12+СВЦЭМ!$D$10+'СЕТ СН'!$G$6-'СЕТ СН'!$G$22</f>
        <v>2134.9297459999998</v>
      </c>
      <c r="T56" s="36">
        <f>SUMIFS(СВЦЭМ!$C$39:$C$782,СВЦЭМ!$A$39:$A$782,$A56,СВЦЭМ!$B$39:$B$782,T$47)+'СЕТ СН'!$G$12+СВЦЭМ!$D$10+'СЕТ СН'!$G$6-'СЕТ СН'!$G$22</f>
        <v>2092.1672948300002</v>
      </c>
      <c r="U56" s="36">
        <f>SUMIFS(СВЦЭМ!$C$39:$C$782,СВЦЭМ!$A$39:$A$782,$A56,СВЦЭМ!$B$39:$B$782,U$47)+'СЕТ СН'!$G$12+СВЦЭМ!$D$10+'СЕТ СН'!$G$6-'СЕТ СН'!$G$22</f>
        <v>2114.55290255</v>
      </c>
      <c r="V56" s="36">
        <f>SUMIFS(СВЦЭМ!$C$39:$C$782,СВЦЭМ!$A$39:$A$782,$A56,СВЦЭМ!$B$39:$B$782,V$47)+'СЕТ СН'!$G$12+СВЦЭМ!$D$10+'СЕТ СН'!$G$6-'СЕТ СН'!$G$22</f>
        <v>2140.6402069199999</v>
      </c>
      <c r="W56" s="36">
        <f>SUMIFS(СВЦЭМ!$C$39:$C$782,СВЦЭМ!$A$39:$A$782,$A56,СВЦЭМ!$B$39:$B$782,W$47)+'СЕТ СН'!$G$12+СВЦЭМ!$D$10+'СЕТ СН'!$G$6-'СЕТ СН'!$G$22</f>
        <v>2123.0206311299999</v>
      </c>
      <c r="X56" s="36">
        <f>SUMIFS(СВЦЭМ!$C$39:$C$782,СВЦЭМ!$A$39:$A$782,$A56,СВЦЭМ!$B$39:$B$782,X$47)+'СЕТ СН'!$G$12+СВЦЭМ!$D$10+'СЕТ СН'!$G$6-'СЕТ СН'!$G$22</f>
        <v>2162.3454365799998</v>
      </c>
      <c r="Y56" s="36">
        <f>SUMIFS(СВЦЭМ!$C$39:$C$782,СВЦЭМ!$A$39:$A$782,$A56,СВЦЭМ!$B$39:$B$782,Y$47)+'СЕТ СН'!$G$12+СВЦЭМ!$D$10+'СЕТ СН'!$G$6-'СЕТ СН'!$G$22</f>
        <v>2200.8882788999999</v>
      </c>
    </row>
    <row r="57" spans="1:25" ht="15.75" x14ac:dyDescent="0.2">
      <c r="A57" s="35">
        <f t="shared" si="1"/>
        <v>45270</v>
      </c>
      <c r="B57" s="36">
        <f>SUMIFS(СВЦЭМ!$C$39:$C$782,СВЦЭМ!$A$39:$A$782,$A57,СВЦЭМ!$B$39:$B$782,B$47)+'СЕТ СН'!$G$12+СВЦЭМ!$D$10+'СЕТ СН'!$G$6-'СЕТ СН'!$G$22</f>
        <v>2139.9459567700001</v>
      </c>
      <c r="C57" s="36">
        <f>SUMIFS(СВЦЭМ!$C$39:$C$782,СВЦЭМ!$A$39:$A$782,$A57,СВЦЭМ!$B$39:$B$782,C$47)+'СЕТ СН'!$G$12+СВЦЭМ!$D$10+'СЕТ СН'!$G$6-'СЕТ СН'!$G$22</f>
        <v>2185.10199229</v>
      </c>
      <c r="D57" s="36">
        <f>SUMIFS(СВЦЭМ!$C$39:$C$782,СВЦЭМ!$A$39:$A$782,$A57,СВЦЭМ!$B$39:$B$782,D$47)+'СЕТ СН'!$G$12+СВЦЭМ!$D$10+'СЕТ СН'!$G$6-'СЕТ СН'!$G$22</f>
        <v>2205.60391764</v>
      </c>
      <c r="E57" s="36">
        <f>SUMIFS(СВЦЭМ!$C$39:$C$782,СВЦЭМ!$A$39:$A$782,$A57,СВЦЭМ!$B$39:$B$782,E$47)+'СЕТ СН'!$G$12+СВЦЭМ!$D$10+'СЕТ СН'!$G$6-'СЕТ СН'!$G$22</f>
        <v>2222.5423551600002</v>
      </c>
      <c r="F57" s="36">
        <f>SUMIFS(СВЦЭМ!$C$39:$C$782,СВЦЭМ!$A$39:$A$782,$A57,СВЦЭМ!$B$39:$B$782,F$47)+'СЕТ СН'!$G$12+СВЦЭМ!$D$10+'СЕТ СН'!$G$6-'СЕТ СН'!$G$22</f>
        <v>2217.4753310400001</v>
      </c>
      <c r="G57" s="36">
        <f>SUMIFS(СВЦЭМ!$C$39:$C$782,СВЦЭМ!$A$39:$A$782,$A57,СВЦЭМ!$B$39:$B$782,G$47)+'СЕТ СН'!$G$12+СВЦЭМ!$D$10+'СЕТ СН'!$G$6-'СЕТ СН'!$G$22</f>
        <v>2189.45814109</v>
      </c>
      <c r="H57" s="36">
        <f>SUMIFS(СВЦЭМ!$C$39:$C$782,СВЦЭМ!$A$39:$A$782,$A57,СВЦЭМ!$B$39:$B$782,H$47)+'СЕТ СН'!$G$12+СВЦЭМ!$D$10+'СЕТ СН'!$G$6-'СЕТ СН'!$G$22</f>
        <v>2207.0035784500001</v>
      </c>
      <c r="I57" s="36">
        <f>SUMIFS(СВЦЭМ!$C$39:$C$782,СВЦЭМ!$A$39:$A$782,$A57,СВЦЭМ!$B$39:$B$782,I$47)+'СЕТ СН'!$G$12+СВЦЭМ!$D$10+'СЕТ СН'!$G$6-'СЕТ СН'!$G$22</f>
        <v>2188.9546090999997</v>
      </c>
      <c r="J57" s="36">
        <f>SUMIFS(СВЦЭМ!$C$39:$C$782,СВЦЭМ!$A$39:$A$782,$A57,СВЦЭМ!$B$39:$B$782,J$47)+'СЕТ СН'!$G$12+СВЦЭМ!$D$10+'СЕТ СН'!$G$6-'СЕТ СН'!$G$22</f>
        <v>2141.0298105100001</v>
      </c>
      <c r="K57" s="36">
        <f>SUMIFS(СВЦЭМ!$C$39:$C$782,СВЦЭМ!$A$39:$A$782,$A57,СВЦЭМ!$B$39:$B$782,K$47)+'СЕТ СН'!$G$12+СВЦЭМ!$D$10+'СЕТ СН'!$G$6-'СЕТ СН'!$G$22</f>
        <v>2073.8945855500001</v>
      </c>
      <c r="L57" s="36">
        <f>SUMIFS(СВЦЭМ!$C$39:$C$782,СВЦЭМ!$A$39:$A$782,$A57,СВЦЭМ!$B$39:$B$782,L$47)+'СЕТ СН'!$G$12+СВЦЭМ!$D$10+'СЕТ СН'!$G$6-'СЕТ СН'!$G$22</f>
        <v>2038.2070504799999</v>
      </c>
      <c r="M57" s="36">
        <f>SUMIFS(СВЦЭМ!$C$39:$C$782,СВЦЭМ!$A$39:$A$782,$A57,СВЦЭМ!$B$39:$B$782,M$47)+'СЕТ СН'!$G$12+СВЦЭМ!$D$10+'СЕТ СН'!$G$6-'СЕТ СН'!$G$22</f>
        <v>2033.7094418900001</v>
      </c>
      <c r="N57" s="36">
        <f>SUMIFS(СВЦЭМ!$C$39:$C$782,СВЦЭМ!$A$39:$A$782,$A57,СВЦЭМ!$B$39:$B$782,N$47)+'СЕТ СН'!$G$12+СВЦЭМ!$D$10+'СЕТ СН'!$G$6-'СЕТ СН'!$G$22</f>
        <v>2038.2449095699999</v>
      </c>
      <c r="O57" s="36">
        <f>SUMIFS(СВЦЭМ!$C$39:$C$782,СВЦЭМ!$A$39:$A$782,$A57,СВЦЭМ!$B$39:$B$782,O$47)+'СЕТ СН'!$G$12+СВЦЭМ!$D$10+'СЕТ СН'!$G$6-'СЕТ СН'!$G$22</f>
        <v>2074.8581285800001</v>
      </c>
      <c r="P57" s="36">
        <f>SUMIFS(СВЦЭМ!$C$39:$C$782,СВЦЭМ!$A$39:$A$782,$A57,СВЦЭМ!$B$39:$B$782,P$47)+'СЕТ СН'!$G$12+СВЦЭМ!$D$10+'СЕТ СН'!$G$6-'СЕТ СН'!$G$22</f>
        <v>2092.6208141399998</v>
      </c>
      <c r="Q57" s="36">
        <f>SUMIFS(СВЦЭМ!$C$39:$C$782,СВЦЭМ!$A$39:$A$782,$A57,СВЦЭМ!$B$39:$B$782,Q$47)+'СЕТ СН'!$G$12+СВЦЭМ!$D$10+'СЕТ СН'!$G$6-'СЕТ СН'!$G$22</f>
        <v>2092.9398804900002</v>
      </c>
      <c r="R57" s="36">
        <f>SUMIFS(СВЦЭМ!$C$39:$C$782,СВЦЭМ!$A$39:$A$782,$A57,СВЦЭМ!$B$39:$B$782,R$47)+'СЕТ СН'!$G$12+СВЦЭМ!$D$10+'СЕТ СН'!$G$6-'СЕТ СН'!$G$22</f>
        <v>2086.7656127099999</v>
      </c>
      <c r="S57" s="36">
        <f>SUMIFS(СВЦЭМ!$C$39:$C$782,СВЦЭМ!$A$39:$A$782,$A57,СВЦЭМ!$B$39:$B$782,S$47)+'СЕТ СН'!$G$12+СВЦЭМ!$D$10+'СЕТ СН'!$G$6-'СЕТ СН'!$G$22</f>
        <v>2030.6963280499999</v>
      </c>
      <c r="T57" s="36">
        <f>SUMIFS(СВЦЭМ!$C$39:$C$782,СВЦЭМ!$A$39:$A$782,$A57,СВЦЭМ!$B$39:$B$782,T$47)+'СЕТ СН'!$G$12+СВЦЭМ!$D$10+'СЕТ СН'!$G$6-'СЕТ СН'!$G$22</f>
        <v>1986.6564316499998</v>
      </c>
      <c r="U57" s="36">
        <f>SUMIFS(СВЦЭМ!$C$39:$C$782,СВЦЭМ!$A$39:$A$782,$A57,СВЦЭМ!$B$39:$B$782,U$47)+'СЕТ СН'!$G$12+СВЦЭМ!$D$10+'СЕТ СН'!$G$6-'СЕТ СН'!$G$22</f>
        <v>1997.1775575699999</v>
      </c>
      <c r="V57" s="36">
        <f>SUMIFS(СВЦЭМ!$C$39:$C$782,СВЦЭМ!$A$39:$A$782,$A57,СВЦЭМ!$B$39:$B$782,V$47)+'СЕТ СН'!$G$12+СВЦЭМ!$D$10+'СЕТ СН'!$G$6-'СЕТ СН'!$G$22</f>
        <v>2026.96950767</v>
      </c>
      <c r="W57" s="36">
        <f>SUMIFS(СВЦЭМ!$C$39:$C$782,СВЦЭМ!$A$39:$A$782,$A57,СВЦЭМ!$B$39:$B$782,W$47)+'СЕТ СН'!$G$12+СВЦЭМ!$D$10+'СЕТ СН'!$G$6-'СЕТ СН'!$G$22</f>
        <v>2046.98489875</v>
      </c>
      <c r="X57" s="36">
        <f>SUMIFS(СВЦЭМ!$C$39:$C$782,СВЦЭМ!$A$39:$A$782,$A57,СВЦЭМ!$B$39:$B$782,X$47)+'СЕТ СН'!$G$12+СВЦЭМ!$D$10+'СЕТ СН'!$G$6-'СЕТ СН'!$G$22</f>
        <v>2089.0858146099999</v>
      </c>
      <c r="Y57" s="36">
        <f>SUMIFS(СВЦЭМ!$C$39:$C$782,СВЦЭМ!$A$39:$A$782,$A57,СВЦЭМ!$B$39:$B$782,Y$47)+'СЕТ СН'!$G$12+СВЦЭМ!$D$10+'СЕТ СН'!$G$6-'СЕТ СН'!$G$22</f>
        <v>2124.5092481400002</v>
      </c>
    </row>
    <row r="58" spans="1:25" ht="15.75" x14ac:dyDescent="0.2">
      <c r="A58" s="35">
        <f t="shared" si="1"/>
        <v>45271</v>
      </c>
      <c r="B58" s="36">
        <f>SUMIFS(СВЦЭМ!$C$39:$C$782,СВЦЭМ!$A$39:$A$782,$A58,СВЦЭМ!$B$39:$B$782,B$47)+'СЕТ СН'!$G$12+СВЦЭМ!$D$10+'СЕТ СН'!$G$6-'СЕТ СН'!$G$22</f>
        <v>2126.9357701200001</v>
      </c>
      <c r="C58" s="36">
        <f>SUMIFS(СВЦЭМ!$C$39:$C$782,СВЦЭМ!$A$39:$A$782,$A58,СВЦЭМ!$B$39:$B$782,C$47)+'СЕТ СН'!$G$12+СВЦЭМ!$D$10+'СЕТ СН'!$G$6-'СЕТ СН'!$G$22</f>
        <v>2150.81346467</v>
      </c>
      <c r="D58" s="36">
        <f>SUMIFS(СВЦЭМ!$C$39:$C$782,СВЦЭМ!$A$39:$A$782,$A58,СВЦЭМ!$B$39:$B$782,D$47)+'СЕТ СН'!$G$12+СВЦЭМ!$D$10+'СЕТ СН'!$G$6-'СЕТ СН'!$G$22</f>
        <v>2183.9622754500001</v>
      </c>
      <c r="E58" s="36">
        <f>SUMIFS(СВЦЭМ!$C$39:$C$782,СВЦЭМ!$A$39:$A$782,$A58,СВЦЭМ!$B$39:$B$782,E$47)+'СЕТ СН'!$G$12+СВЦЭМ!$D$10+'СЕТ СН'!$G$6-'СЕТ СН'!$G$22</f>
        <v>2188.6096671400001</v>
      </c>
      <c r="F58" s="36">
        <f>SUMIFS(СВЦЭМ!$C$39:$C$782,СВЦЭМ!$A$39:$A$782,$A58,СВЦЭМ!$B$39:$B$782,F$47)+'СЕТ СН'!$G$12+СВЦЭМ!$D$10+'СЕТ СН'!$G$6-'СЕТ СН'!$G$22</f>
        <v>2172.9529851799998</v>
      </c>
      <c r="G58" s="36">
        <f>SUMIFS(СВЦЭМ!$C$39:$C$782,СВЦЭМ!$A$39:$A$782,$A58,СВЦЭМ!$B$39:$B$782,G$47)+'СЕТ СН'!$G$12+СВЦЭМ!$D$10+'СЕТ СН'!$G$6-'СЕТ СН'!$G$22</f>
        <v>2165.6488199599999</v>
      </c>
      <c r="H58" s="36">
        <f>SUMIFS(СВЦЭМ!$C$39:$C$782,СВЦЭМ!$A$39:$A$782,$A58,СВЦЭМ!$B$39:$B$782,H$47)+'СЕТ СН'!$G$12+СВЦЭМ!$D$10+'СЕТ СН'!$G$6-'СЕТ СН'!$G$22</f>
        <v>2104.58731708</v>
      </c>
      <c r="I58" s="36">
        <f>SUMIFS(СВЦЭМ!$C$39:$C$782,СВЦЭМ!$A$39:$A$782,$A58,СВЦЭМ!$B$39:$B$782,I$47)+'СЕТ СН'!$G$12+СВЦЭМ!$D$10+'СЕТ СН'!$G$6-'СЕТ СН'!$G$22</f>
        <v>2080.5641698300001</v>
      </c>
      <c r="J58" s="36">
        <f>SUMIFS(СВЦЭМ!$C$39:$C$782,СВЦЭМ!$A$39:$A$782,$A58,СВЦЭМ!$B$39:$B$782,J$47)+'СЕТ СН'!$G$12+СВЦЭМ!$D$10+'СЕТ СН'!$G$6-'СЕТ СН'!$G$22</f>
        <v>2037.3628637799998</v>
      </c>
      <c r="K58" s="36">
        <f>SUMIFS(СВЦЭМ!$C$39:$C$782,СВЦЭМ!$A$39:$A$782,$A58,СВЦЭМ!$B$39:$B$782,K$47)+'СЕТ СН'!$G$12+СВЦЭМ!$D$10+'СЕТ СН'!$G$6-'СЕТ СН'!$G$22</f>
        <v>2026.6443402599998</v>
      </c>
      <c r="L58" s="36">
        <f>SUMIFS(СВЦЭМ!$C$39:$C$782,СВЦЭМ!$A$39:$A$782,$A58,СВЦЭМ!$B$39:$B$782,L$47)+'СЕТ СН'!$G$12+СВЦЭМ!$D$10+'СЕТ СН'!$G$6-'СЕТ СН'!$G$22</f>
        <v>2016.0525789600001</v>
      </c>
      <c r="M58" s="36">
        <f>SUMIFS(СВЦЭМ!$C$39:$C$782,СВЦЭМ!$A$39:$A$782,$A58,СВЦЭМ!$B$39:$B$782,M$47)+'СЕТ СН'!$G$12+СВЦЭМ!$D$10+'СЕТ СН'!$G$6-'СЕТ СН'!$G$22</f>
        <v>2023.5425374699998</v>
      </c>
      <c r="N58" s="36">
        <f>SUMIFS(СВЦЭМ!$C$39:$C$782,СВЦЭМ!$A$39:$A$782,$A58,СВЦЭМ!$B$39:$B$782,N$47)+'СЕТ СН'!$G$12+СВЦЭМ!$D$10+'СЕТ СН'!$G$6-'СЕТ СН'!$G$22</f>
        <v>2023.2231884600001</v>
      </c>
      <c r="O58" s="36">
        <f>SUMIFS(СВЦЭМ!$C$39:$C$782,СВЦЭМ!$A$39:$A$782,$A58,СВЦЭМ!$B$39:$B$782,O$47)+'СЕТ СН'!$G$12+СВЦЭМ!$D$10+'СЕТ СН'!$G$6-'СЕТ СН'!$G$22</f>
        <v>2047.63565655</v>
      </c>
      <c r="P58" s="36">
        <f>SUMIFS(СВЦЭМ!$C$39:$C$782,СВЦЭМ!$A$39:$A$782,$A58,СВЦЭМ!$B$39:$B$782,P$47)+'СЕТ СН'!$G$12+СВЦЭМ!$D$10+'СЕТ СН'!$G$6-'СЕТ СН'!$G$22</f>
        <v>2058.0453399799999</v>
      </c>
      <c r="Q58" s="36">
        <f>SUMIFS(СВЦЭМ!$C$39:$C$782,СВЦЭМ!$A$39:$A$782,$A58,СВЦЭМ!$B$39:$B$782,Q$47)+'СЕТ СН'!$G$12+СВЦЭМ!$D$10+'СЕТ СН'!$G$6-'СЕТ СН'!$G$22</f>
        <v>2054.4444794199999</v>
      </c>
      <c r="R58" s="36">
        <f>SUMIFS(СВЦЭМ!$C$39:$C$782,СВЦЭМ!$A$39:$A$782,$A58,СВЦЭМ!$B$39:$B$782,R$47)+'СЕТ СН'!$G$12+СВЦЭМ!$D$10+'СЕТ СН'!$G$6-'СЕТ СН'!$G$22</f>
        <v>2043.8204354599998</v>
      </c>
      <c r="S58" s="36">
        <f>SUMIFS(СВЦЭМ!$C$39:$C$782,СВЦЭМ!$A$39:$A$782,$A58,СВЦЭМ!$B$39:$B$782,S$47)+'СЕТ СН'!$G$12+СВЦЭМ!$D$10+'СЕТ СН'!$G$6-'СЕТ СН'!$G$22</f>
        <v>1994.5040362499999</v>
      </c>
      <c r="T58" s="36">
        <f>SUMIFS(СВЦЭМ!$C$39:$C$782,СВЦЭМ!$A$39:$A$782,$A58,СВЦЭМ!$B$39:$B$782,T$47)+'СЕТ СН'!$G$12+СВЦЭМ!$D$10+'СЕТ СН'!$G$6-'СЕТ СН'!$G$22</f>
        <v>1965.0899608700001</v>
      </c>
      <c r="U58" s="36">
        <f>SUMIFS(СВЦЭМ!$C$39:$C$782,СВЦЭМ!$A$39:$A$782,$A58,СВЦЭМ!$B$39:$B$782,U$47)+'СЕТ СН'!$G$12+СВЦЭМ!$D$10+'СЕТ СН'!$G$6-'СЕТ СН'!$G$22</f>
        <v>1985.5958388399999</v>
      </c>
      <c r="V58" s="36">
        <f>SUMIFS(СВЦЭМ!$C$39:$C$782,СВЦЭМ!$A$39:$A$782,$A58,СВЦЭМ!$B$39:$B$782,V$47)+'СЕТ СН'!$G$12+СВЦЭМ!$D$10+'СЕТ СН'!$G$6-'СЕТ СН'!$G$22</f>
        <v>2007.89046319</v>
      </c>
      <c r="W58" s="36">
        <f>SUMIFS(СВЦЭМ!$C$39:$C$782,СВЦЭМ!$A$39:$A$782,$A58,СВЦЭМ!$B$39:$B$782,W$47)+'СЕТ СН'!$G$12+СВЦЭМ!$D$10+'СЕТ СН'!$G$6-'СЕТ СН'!$G$22</f>
        <v>2030.3802682300002</v>
      </c>
      <c r="X58" s="36">
        <f>SUMIFS(СВЦЭМ!$C$39:$C$782,СВЦЭМ!$A$39:$A$782,$A58,СВЦЭМ!$B$39:$B$782,X$47)+'СЕТ СН'!$G$12+СВЦЭМ!$D$10+'СЕТ СН'!$G$6-'СЕТ СН'!$G$22</f>
        <v>2050.8034531200001</v>
      </c>
      <c r="Y58" s="36">
        <f>SUMIFS(СВЦЭМ!$C$39:$C$782,СВЦЭМ!$A$39:$A$782,$A58,СВЦЭМ!$B$39:$B$782,Y$47)+'СЕТ СН'!$G$12+СВЦЭМ!$D$10+'СЕТ СН'!$G$6-'СЕТ СН'!$G$22</f>
        <v>2068.9450517300002</v>
      </c>
    </row>
    <row r="59" spans="1:25" ht="15.75" x14ac:dyDescent="0.2">
      <c r="A59" s="35">
        <f t="shared" si="1"/>
        <v>45272</v>
      </c>
      <c r="B59" s="36">
        <f>SUMIFS(СВЦЭМ!$C$39:$C$782,СВЦЭМ!$A$39:$A$782,$A59,СВЦЭМ!$B$39:$B$782,B$47)+'СЕТ СН'!$G$12+СВЦЭМ!$D$10+'СЕТ СН'!$G$6-'СЕТ СН'!$G$22</f>
        <v>2215.24873858</v>
      </c>
      <c r="C59" s="36">
        <f>SUMIFS(СВЦЭМ!$C$39:$C$782,СВЦЭМ!$A$39:$A$782,$A59,СВЦЭМ!$B$39:$B$782,C$47)+'СЕТ СН'!$G$12+СВЦЭМ!$D$10+'СЕТ СН'!$G$6-'СЕТ СН'!$G$22</f>
        <v>2245.30454719</v>
      </c>
      <c r="D59" s="36">
        <f>SUMIFS(СВЦЭМ!$C$39:$C$782,СВЦЭМ!$A$39:$A$782,$A59,СВЦЭМ!$B$39:$B$782,D$47)+'СЕТ СН'!$G$12+СВЦЭМ!$D$10+'СЕТ СН'!$G$6-'СЕТ СН'!$G$22</f>
        <v>2252.0637143200001</v>
      </c>
      <c r="E59" s="36">
        <f>SUMIFS(СВЦЭМ!$C$39:$C$782,СВЦЭМ!$A$39:$A$782,$A59,СВЦЭМ!$B$39:$B$782,E$47)+'СЕТ СН'!$G$12+СВЦЭМ!$D$10+'СЕТ СН'!$G$6-'СЕТ СН'!$G$22</f>
        <v>2268.1825957800002</v>
      </c>
      <c r="F59" s="36">
        <f>SUMIFS(СВЦЭМ!$C$39:$C$782,СВЦЭМ!$A$39:$A$782,$A59,СВЦЭМ!$B$39:$B$782,F$47)+'СЕТ СН'!$G$12+СВЦЭМ!$D$10+'СЕТ СН'!$G$6-'СЕТ СН'!$G$22</f>
        <v>2237.3518158699999</v>
      </c>
      <c r="G59" s="36">
        <f>SUMIFS(СВЦЭМ!$C$39:$C$782,СВЦЭМ!$A$39:$A$782,$A59,СВЦЭМ!$B$39:$B$782,G$47)+'СЕТ СН'!$G$12+СВЦЭМ!$D$10+'СЕТ СН'!$G$6-'СЕТ СН'!$G$22</f>
        <v>2223.9373719599998</v>
      </c>
      <c r="H59" s="36">
        <f>SUMIFS(СВЦЭМ!$C$39:$C$782,СВЦЭМ!$A$39:$A$782,$A59,СВЦЭМ!$B$39:$B$782,H$47)+'СЕТ СН'!$G$12+СВЦЭМ!$D$10+'СЕТ СН'!$G$6-'СЕТ СН'!$G$22</f>
        <v>2197.7051000900001</v>
      </c>
      <c r="I59" s="36">
        <f>SUMIFS(СВЦЭМ!$C$39:$C$782,СВЦЭМ!$A$39:$A$782,$A59,СВЦЭМ!$B$39:$B$782,I$47)+'СЕТ СН'!$G$12+СВЦЭМ!$D$10+'СЕТ СН'!$G$6-'СЕТ СН'!$G$22</f>
        <v>2137.8416661800002</v>
      </c>
      <c r="J59" s="36">
        <f>SUMIFS(СВЦЭМ!$C$39:$C$782,СВЦЭМ!$A$39:$A$782,$A59,СВЦЭМ!$B$39:$B$782,J$47)+'СЕТ СН'!$G$12+СВЦЭМ!$D$10+'СЕТ СН'!$G$6-'СЕТ СН'!$G$22</f>
        <v>2101.6072277499998</v>
      </c>
      <c r="K59" s="36">
        <f>SUMIFS(СВЦЭМ!$C$39:$C$782,СВЦЭМ!$A$39:$A$782,$A59,СВЦЭМ!$B$39:$B$782,K$47)+'СЕТ СН'!$G$12+СВЦЭМ!$D$10+'СЕТ СН'!$G$6-'СЕТ СН'!$G$22</f>
        <v>2090.5879086</v>
      </c>
      <c r="L59" s="36">
        <f>SUMIFS(СВЦЭМ!$C$39:$C$782,СВЦЭМ!$A$39:$A$782,$A59,СВЦЭМ!$B$39:$B$782,L$47)+'СЕТ СН'!$G$12+СВЦЭМ!$D$10+'СЕТ СН'!$G$6-'СЕТ СН'!$G$22</f>
        <v>2074.31189288</v>
      </c>
      <c r="M59" s="36">
        <f>SUMIFS(СВЦЭМ!$C$39:$C$782,СВЦЭМ!$A$39:$A$782,$A59,СВЦЭМ!$B$39:$B$782,M$47)+'СЕТ СН'!$G$12+СВЦЭМ!$D$10+'СЕТ СН'!$G$6-'СЕТ СН'!$G$22</f>
        <v>2101.0703061499999</v>
      </c>
      <c r="N59" s="36">
        <f>SUMIFS(СВЦЭМ!$C$39:$C$782,СВЦЭМ!$A$39:$A$782,$A59,СВЦЭМ!$B$39:$B$782,N$47)+'СЕТ СН'!$G$12+СВЦЭМ!$D$10+'СЕТ СН'!$G$6-'СЕТ СН'!$G$22</f>
        <v>2108.0626512099998</v>
      </c>
      <c r="O59" s="36">
        <f>SUMIFS(СВЦЭМ!$C$39:$C$782,СВЦЭМ!$A$39:$A$782,$A59,СВЦЭМ!$B$39:$B$782,O$47)+'СЕТ СН'!$G$12+СВЦЭМ!$D$10+'СЕТ СН'!$G$6-'СЕТ СН'!$G$22</f>
        <v>2118.16766009</v>
      </c>
      <c r="P59" s="36">
        <f>SUMIFS(СВЦЭМ!$C$39:$C$782,СВЦЭМ!$A$39:$A$782,$A59,СВЦЭМ!$B$39:$B$782,P$47)+'СЕТ СН'!$G$12+СВЦЭМ!$D$10+'СЕТ СН'!$G$6-'СЕТ СН'!$G$22</f>
        <v>2111.0875119699999</v>
      </c>
      <c r="Q59" s="36">
        <f>SUMIFS(СВЦЭМ!$C$39:$C$782,СВЦЭМ!$A$39:$A$782,$A59,СВЦЭМ!$B$39:$B$782,Q$47)+'СЕТ СН'!$G$12+СВЦЭМ!$D$10+'СЕТ СН'!$G$6-'СЕТ СН'!$G$22</f>
        <v>2128.07036264</v>
      </c>
      <c r="R59" s="36">
        <f>SUMIFS(СВЦЭМ!$C$39:$C$782,СВЦЭМ!$A$39:$A$782,$A59,СВЦЭМ!$B$39:$B$782,R$47)+'СЕТ СН'!$G$12+СВЦЭМ!$D$10+'СЕТ СН'!$G$6-'СЕТ СН'!$G$22</f>
        <v>2128.6686276599999</v>
      </c>
      <c r="S59" s="36">
        <f>SUMIFS(СВЦЭМ!$C$39:$C$782,СВЦЭМ!$A$39:$A$782,$A59,СВЦЭМ!$B$39:$B$782,S$47)+'СЕТ СН'!$G$12+СВЦЭМ!$D$10+'СЕТ СН'!$G$6-'СЕТ СН'!$G$22</f>
        <v>2080.40750798</v>
      </c>
      <c r="T59" s="36">
        <f>SUMIFS(СВЦЭМ!$C$39:$C$782,СВЦЭМ!$A$39:$A$782,$A59,СВЦЭМ!$B$39:$B$782,T$47)+'СЕТ СН'!$G$12+СВЦЭМ!$D$10+'СЕТ СН'!$G$6-'СЕТ СН'!$G$22</f>
        <v>2050.0032603099999</v>
      </c>
      <c r="U59" s="36">
        <f>SUMIFS(СВЦЭМ!$C$39:$C$782,СВЦЭМ!$A$39:$A$782,$A59,СВЦЭМ!$B$39:$B$782,U$47)+'СЕТ СН'!$G$12+СВЦЭМ!$D$10+'СЕТ СН'!$G$6-'СЕТ СН'!$G$22</f>
        <v>2063.7992107999999</v>
      </c>
      <c r="V59" s="36">
        <f>SUMIFS(СВЦЭМ!$C$39:$C$782,СВЦЭМ!$A$39:$A$782,$A59,СВЦЭМ!$B$39:$B$782,V$47)+'СЕТ СН'!$G$12+СВЦЭМ!$D$10+'СЕТ СН'!$G$6-'СЕТ СН'!$G$22</f>
        <v>2079.9330034599998</v>
      </c>
      <c r="W59" s="36">
        <f>SUMIFS(СВЦЭМ!$C$39:$C$782,СВЦЭМ!$A$39:$A$782,$A59,СВЦЭМ!$B$39:$B$782,W$47)+'СЕТ СН'!$G$12+СВЦЭМ!$D$10+'СЕТ СН'!$G$6-'СЕТ СН'!$G$22</f>
        <v>2093.8720799899997</v>
      </c>
      <c r="X59" s="36">
        <f>SUMIFS(СВЦЭМ!$C$39:$C$782,СВЦЭМ!$A$39:$A$782,$A59,СВЦЭМ!$B$39:$B$782,X$47)+'СЕТ СН'!$G$12+СВЦЭМ!$D$10+'СЕТ СН'!$G$6-'СЕТ СН'!$G$22</f>
        <v>2122.9150174400002</v>
      </c>
      <c r="Y59" s="36">
        <f>SUMIFS(СВЦЭМ!$C$39:$C$782,СВЦЭМ!$A$39:$A$782,$A59,СВЦЭМ!$B$39:$B$782,Y$47)+'СЕТ СН'!$G$12+СВЦЭМ!$D$10+'СЕТ СН'!$G$6-'СЕТ СН'!$G$22</f>
        <v>2154.5516538299999</v>
      </c>
    </row>
    <row r="60" spans="1:25" ht="15.75" x14ac:dyDescent="0.2">
      <c r="A60" s="35">
        <f t="shared" si="1"/>
        <v>45273</v>
      </c>
      <c r="B60" s="36">
        <f>SUMIFS(СВЦЭМ!$C$39:$C$782,СВЦЭМ!$A$39:$A$782,$A60,СВЦЭМ!$B$39:$B$782,B$47)+'СЕТ СН'!$G$12+СВЦЭМ!$D$10+'СЕТ СН'!$G$6-'СЕТ СН'!$G$22</f>
        <v>2139.9524041899999</v>
      </c>
      <c r="C60" s="36">
        <f>SUMIFS(СВЦЭМ!$C$39:$C$782,СВЦЭМ!$A$39:$A$782,$A60,СВЦЭМ!$B$39:$B$782,C$47)+'СЕТ СН'!$G$12+СВЦЭМ!$D$10+'СЕТ СН'!$G$6-'СЕТ СН'!$G$22</f>
        <v>2166.2973036399999</v>
      </c>
      <c r="D60" s="36">
        <f>SUMIFS(СВЦЭМ!$C$39:$C$782,СВЦЭМ!$A$39:$A$782,$A60,СВЦЭМ!$B$39:$B$782,D$47)+'СЕТ СН'!$G$12+СВЦЭМ!$D$10+'СЕТ СН'!$G$6-'СЕТ СН'!$G$22</f>
        <v>2198.8882498100002</v>
      </c>
      <c r="E60" s="36">
        <f>SUMIFS(СВЦЭМ!$C$39:$C$782,СВЦЭМ!$A$39:$A$782,$A60,СВЦЭМ!$B$39:$B$782,E$47)+'СЕТ СН'!$G$12+СВЦЭМ!$D$10+'СЕТ СН'!$G$6-'СЕТ СН'!$G$22</f>
        <v>2187.6469200299998</v>
      </c>
      <c r="F60" s="36">
        <f>SUMIFS(СВЦЭМ!$C$39:$C$782,СВЦЭМ!$A$39:$A$782,$A60,СВЦЭМ!$B$39:$B$782,F$47)+'СЕТ СН'!$G$12+СВЦЭМ!$D$10+'СЕТ СН'!$G$6-'СЕТ СН'!$G$22</f>
        <v>2203.2246525300002</v>
      </c>
      <c r="G60" s="36">
        <f>SUMIFS(СВЦЭМ!$C$39:$C$782,СВЦЭМ!$A$39:$A$782,$A60,СВЦЭМ!$B$39:$B$782,G$47)+'СЕТ СН'!$G$12+СВЦЭМ!$D$10+'СЕТ СН'!$G$6-'СЕТ СН'!$G$22</f>
        <v>2177.0457447999997</v>
      </c>
      <c r="H60" s="36">
        <f>SUMIFS(СВЦЭМ!$C$39:$C$782,СВЦЭМ!$A$39:$A$782,$A60,СВЦЭМ!$B$39:$B$782,H$47)+'СЕТ СН'!$G$12+СВЦЭМ!$D$10+'СЕТ СН'!$G$6-'СЕТ СН'!$G$22</f>
        <v>2117.2087127300001</v>
      </c>
      <c r="I60" s="36">
        <f>SUMIFS(СВЦЭМ!$C$39:$C$782,СВЦЭМ!$A$39:$A$782,$A60,СВЦЭМ!$B$39:$B$782,I$47)+'СЕТ СН'!$G$12+СВЦЭМ!$D$10+'СЕТ СН'!$G$6-'СЕТ СН'!$G$22</f>
        <v>2027.6393878899999</v>
      </c>
      <c r="J60" s="36">
        <f>SUMIFS(СВЦЭМ!$C$39:$C$782,СВЦЭМ!$A$39:$A$782,$A60,СВЦЭМ!$B$39:$B$782,J$47)+'СЕТ СН'!$G$12+СВЦЭМ!$D$10+'СЕТ СН'!$G$6-'СЕТ СН'!$G$22</f>
        <v>1989.21255703</v>
      </c>
      <c r="K60" s="36">
        <f>SUMIFS(СВЦЭМ!$C$39:$C$782,СВЦЭМ!$A$39:$A$782,$A60,СВЦЭМ!$B$39:$B$782,K$47)+'СЕТ СН'!$G$12+СВЦЭМ!$D$10+'СЕТ СН'!$G$6-'СЕТ СН'!$G$22</f>
        <v>2025.7254512599998</v>
      </c>
      <c r="L60" s="36">
        <f>SUMIFS(СВЦЭМ!$C$39:$C$782,СВЦЭМ!$A$39:$A$782,$A60,СВЦЭМ!$B$39:$B$782,L$47)+'СЕТ СН'!$G$12+СВЦЭМ!$D$10+'СЕТ СН'!$G$6-'СЕТ СН'!$G$22</f>
        <v>2012.26252884</v>
      </c>
      <c r="M60" s="36">
        <f>SUMIFS(СВЦЭМ!$C$39:$C$782,СВЦЭМ!$A$39:$A$782,$A60,СВЦЭМ!$B$39:$B$782,M$47)+'СЕТ СН'!$G$12+СВЦЭМ!$D$10+'СЕТ СН'!$G$6-'СЕТ СН'!$G$22</f>
        <v>2044.06042024</v>
      </c>
      <c r="N60" s="36">
        <f>SUMIFS(СВЦЭМ!$C$39:$C$782,СВЦЭМ!$A$39:$A$782,$A60,СВЦЭМ!$B$39:$B$782,N$47)+'СЕТ СН'!$G$12+СВЦЭМ!$D$10+'СЕТ СН'!$G$6-'СЕТ СН'!$G$22</f>
        <v>2055.9566380199999</v>
      </c>
      <c r="O60" s="36">
        <f>SUMIFS(СВЦЭМ!$C$39:$C$782,СВЦЭМ!$A$39:$A$782,$A60,СВЦЭМ!$B$39:$B$782,O$47)+'СЕТ СН'!$G$12+СВЦЭМ!$D$10+'СЕТ СН'!$G$6-'СЕТ СН'!$G$22</f>
        <v>2073.1376238299999</v>
      </c>
      <c r="P60" s="36">
        <f>SUMIFS(СВЦЭМ!$C$39:$C$782,СВЦЭМ!$A$39:$A$782,$A60,СВЦЭМ!$B$39:$B$782,P$47)+'СЕТ СН'!$G$12+СВЦЭМ!$D$10+'СЕТ СН'!$G$6-'СЕТ СН'!$G$22</f>
        <v>2074.5622839899997</v>
      </c>
      <c r="Q60" s="36">
        <f>SUMIFS(СВЦЭМ!$C$39:$C$782,СВЦЭМ!$A$39:$A$782,$A60,СВЦЭМ!$B$39:$B$782,Q$47)+'СЕТ СН'!$G$12+СВЦЭМ!$D$10+'СЕТ СН'!$G$6-'СЕТ СН'!$G$22</f>
        <v>2073.2923563899999</v>
      </c>
      <c r="R60" s="36">
        <f>SUMIFS(СВЦЭМ!$C$39:$C$782,СВЦЭМ!$A$39:$A$782,$A60,СВЦЭМ!$B$39:$B$782,R$47)+'СЕТ СН'!$G$12+СВЦЭМ!$D$10+'СЕТ СН'!$G$6-'СЕТ СН'!$G$22</f>
        <v>2061.39533858</v>
      </c>
      <c r="S60" s="36">
        <f>SUMIFS(СВЦЭМ!$C$39:$C$782,СВЦЭМ!$A$39:$A$782,$A60,СВЦЭМ!$B$39:$B$782,S$47)+'СЕТ СН'!$G$12+СВЦЭМ!$D$10+'СЕТ СН'!$G$6-'СЕТ СН'!$G$22</f>
        <v>1972.3993857599999</v>
      </c>
      <c r="T60" s="36">
        <f>SUMIFS(СВЦЭМ!$C$39:$C$782,СВЦЭМ!$A$39:$A$782,$A60,СВЦЭМ!$B$39:$B$782,T$47)+'СЕТ СН'!$G$12+СВЦЭМ!$D$10+'СЕТ СН'!$G$6-'СЕТ СН'!$G$22</f>
        <v>1951.9551988600001</v>
      </c>
      <c r="U60" s="36">
        <f>SUMIFS(СВЦЭМ!$C$39:$C$782,СВЦЭМ!$A$39:$A$782,$A60,СВЦЭМ!$B$39:$B$782,U$47)+'СЕТ СН'!$G$12+СВЦЭМ!$D$10+'СЕТ СН'!$G$6-'СЕТ СН'!$G$22</f>
        <v>1965.5685159700001</v>
      </c>
      <c r="V60" s="36">
        <f>SUMIFS(СВЦЭМ!$C$39:$C$782,СВЦЭМ!$A$39:$A$782,$A60,СВЦЭМ!$B$39:$B$782,V$47)+'СЕТ СН'!$G$12+СВЦЭМ!$D$10+'СЕТ СН'!$G$6-'СЕТ СН'!$G$22</f>
        <v>1953.07138085</v>
      </c>
      <c r="W60" s="36">
        <f>SUMIFS(СВЦЭМ!$C$39:$C$782,СВЦЭМ!$A$39:$A$782,$A60,СВЦЭМ!$B$39:$B$782,W$47)+'СЕТ СН'!$G$12+СВЦЭМ!$D$10+'СЕТ СН'!$G$6-'СЕТ СН'!$G$22</f>
        <v>1965.9395931999998</v>
      </c>
      <c r="X60" s="36">
        <f>SUMIFS(СВЦЭМ!$C$39:$C$782,СВЦЭМ!$A$39:$A$782,$A60,СВЦЭМ!$B$39:$B$782,X$47)+'СЕТ СН'!$G$12+СВЦЭМ!$D$10+'СЕТ СН'!$G$6-'СЕТ СН'!$G$22</f>
        <v>1996.6730327499999</v>
      </c>
      <c r="Y60" s="36">
        <f>SUMIFS(СВЦЭМ!$C$39:$C$782,СВЦЭМ!$A$39:$A$782,$A60,СВЦЭМ!$B$39:$B$782,Y$47)+'СЕТ СН'!$G$12+СВЦЭМ!$D$10+'СЕТ СН'!$G$6-'СЕТ СН'!$G$22</f>
        <v>2019.4980519199999</v>
      </c>
    </row>
    <row r="61" spans="1:25" ht="15.75" x14ac:dyDescent="0.2">
      <c r="A61" s="35">
        <f t="shared" si="1"/>
        <v>45274</v>
      </c>
      <c r="B61" s="36">
        <f>SUMIFS(СВЦЭМ!$C$39:$C$782,СВЦЭМ!$A$39:$A$782,$A61,СВЦЭМ!$B$39:$B$782,B$47)+'СЕТ СН'!$G$12+СВЦЭМ!$D$10+'СЕТ СН'!$G$6-'СЕТ СН'!$G$22</f>
        <v>2130.4911703399998</v>
      </c>
      <c r="C61" s="36">
        <f>SUMIFS(СВЦЭМ!$C$39:$C$782,СВЦЭМ!$A$39:$A$782,$A61,СВЦЭМ!$B$39:$B$782,C$47)+'СЕТ СН'!$G$12+СВЦЭМ!$D$10+'СЕТ СН'!$G$6-'СЕТ СН'!$G$22</f>
        <v>2165.2333225799998</v>
      </c>
      <c r="D61" s="36">
        <f>SUMIFS(СВЦЭМ!$C$39:$C$782,СВЦЭМ!$A$39:$A$782,$A61,СВЦЭМ!$B$39:$B$782,D$47)+'СЕТ СН'!$G$12+СВЦЭМ!$D$10+'СЕТ СН'!$G$6-'СЕТ СН'!$G$22</f>
        <v>2191.2057048500001</v>
      </c>
      <c r="E61" s="36">
        <f>SUMIFS(СВЦЭМ!$C$39:$C$782,СВЦЭМ!$A$39:$A$782,$A61,СВЦЭМ!$B$39:$B$782,E$47)+'СЕТ СН'!$G$12+СВЦЭМ!$D$10+'СЕТ СН'!$G$6-'СЕТ СН'!$G$22</f>
        <v>2199.1638465299998</v>
      </c>
      <c r="F61" s="36">
        <f>SUMIFS(СВЦЭМ!$C$39:$C$782,СВЦЭМ!$A$39:$A$782,$A61,СВЦЭМ!$B$39:$B$782,F$47)+'СЕТ СН'!$G$12+СВЦЭМ!$D$10+'СЕТ СН'!$G$6-'СЕТ СН'!$G$22</f>
        <v>2196.6055397999999</v>
      </c>
      <c r="G61" s="36">
        <f>SUMIFS(СВЦЭМ!$C$39:$C$782,СВЦЭМ!$A$39:$A$782,$A61,СВЦЭМ!$B$39:$B$782,G$47)+'СЕТ СН'!$G$12+СВЦЭМ!$D$10+'СЕТ СН'!$G$6-'СЕТ СН'!$G$22</f>
        <v>2178.9480237500002</v>
      </c>
      <c r="H61" s="36">
        <f>SUMIFS(СВЦЭМ!$C$39:$C$782,СВЦЭМ!$A$39:$A$782,$A61,СВЦЭМ!$B$39:$B$782,H$47)+'СЕТ СН'!$G$12+СВЦЭМ!$D$10+'СЕТ СН'!$G$6-'СЕТ СН'!$G$22</f>
        <v>2130.0731493499998</v>
      </c>
      <c r="I61" s="36">
        <f>SUMIFS(СВЦЭМ!$C$39:$C$782,СВЦЭМ!$A$39:$A$782,$A61,СВЦЭМ!$B$39:$B$782,I$47)+'СЕТ СН'!$G$12+СВЦЭМ!$D$10+'СЕТ СН'!$G$6-'СЕТ СН'!$G$22</f>
        <v>2081.0150487999999</v>
      </c>
      <c r="J61" s="36">
        <f>SUMIFS(СВЦЭМ!$C$39:$C$782,СВЦЭМ!$A$39:$A$782,$A61,СВЦЭМ!$B$39:$B$782,J$47)+'СЕТ СН'!$G$12+СВЦЭМ!$D$10+'СЕТ СН'!$G$6-'СЕТ СН'!$G$22</f>
        <v>2029.6206992399998</v>
      </c>
      <c r="K61" s="36">
        <f>SUMIFS(СВЦЭМ!$C$39:$C$782,СВЦЭМ!$A$39:$A$782,$A61,СВЦЭМ!$B$39:$B$782,K$47)+'СЕТ СН'!$G$12+СВЦЭМ!$D$10+'СЕТ СН'!$G$6-'СЕТ СН'!$G$22</f>
        <v>2027.0193945000001</v>
      </c>
      <c r="L61" s="36">
        <f>SUMIFS(СВЦЭМ!$C$39:$C$782,СВЦЭМ!$A$39:$A$782,$A61,СВЦЭМ!$B$39:$B$782,L$47)+'СЕТ СН'!$G$12+СВЦЭМ!$D$10+'СЕТ СН'!$G$6-'СЕТ СН'!$G$22</f>
        <v>2037.6812107000001</v>
      </c>
      <c r="M61" s="36">
        <f>SUMIFS(СВЦЭМ!$C$39:$C$782,СВЦЭМ!$A$39:$A$782,$A61,СВЦЭМ!$B$39:$B$782,M$47)+'СЕТ СН'!$G$12+СВЦЭМ!$D$10+'СЕТ СН'!$G$6-'СЕТ СН'!$G$22</f>
        <v>2049.4239447300001</v>
      </c>
      <c r="N61" s="36">
        <f>SUMIFS(СВЦЭМ!$C$39:$C$782,СВЦЭМ!$A$39:$A$782,$A61,СВЦЭМ!$B$39:$B$782,N$47)+'СЕТ СН'!$G$12+СВЦЭМ!$D$10+'СЕТ СН'!$G$6-'СЕТ СН'!$G$22</f>
        <v>2083.7246913399999</v>
      </c>
      <c r="O61" s="36">
        <f>SUMIFS(СВЦЭМ!$C$39:$C$782,СВЦЭМ!$A$39:$A$782,$A61,СВЦЭМ!$B$39:$B$782,O$47)+'СЕТ СН'!$G$12+СВЦЭМ!$D$10+'СЕТ СН'!$G$6-'СЕТ СН'!$G$22</f>
        <v>2083.52337949</v>
      </c>
      <c r="P61" s="36">
        <f>SUMIFS(СВЦЭМ!$C$39:$C$782,СВЦЭМ!$A$39:$A$782,$A61,СВЦЭМ!$B$39:$B$782,P$47)+'СЕТ СН'!$G$12+СВЦЭМ!$D$10+'СЕТ СН'!$G$6-'СЕТ СН'!$G$22</f>
        <v>2109.4896141899999</v>
      </c>
      <c r="Q61" s="36">
        <f>SUMIFS(СВЦЭМ!$C$39:$C$782,СВЦЭМ!$A$39:$A$782,$A61,СВЦЭМ!$B$39:$B$782,Q$47)+'СЕТ СН'!$G$12+СВЦЭМ!$D$10+'СЕТ СН'!$G$6-'СЕТ СН'!$G$22</f>
        <v>2104.4430065900001</v>
      </c>
      <c r="R61" s="36">
        <f>SUMIFS(СВЦЭМ!$C$39:$C$782,СВЦЭМ!$A$39:$A$782,$A61,СВЦЭМ!$B$39:$B$782,R$47)+'СЕТ СН'!$G$12+СВЦЭМ!$D$10+'СЕТ СН'!$G$6-'СЕТ СН'!$G$22</f>
        <v>2104.2621626800001</v>
      </c>
      <c r="S61" s="36">
        <f>SUMIFS(СВЦЭМ!$C$39:$C$782,СВЦЭМ!$A$39:$A$782,$A61,СВЦЭМ!$B$39:$B$782,S$47)+'СЕТ СН'!$G$12+СВЦЭМ!$D$10+'СЕТ СН'!$G$6-'СЕТ СН'!$G$22</f>
        <v>2093.18008762</v>
      </c>
      <c r="T61" s="36">
        <f>SUMIFS(СВЦЭМ!$C$39:$C$782,СВЦЭМ!$A$39:$A$782,$A61,СВЦЭМ!$B$39:$B$782,T$47)+'СЕТ СН'!$G$12+СВЦЭМ!$D$10+'СЕТ СН'!$G$6-'СЕТ СН'!$G$22</f>
        <v>2051.8203598599998</v>
      </c>
      <c r="U61" s="36">
        <f>SUMIFS(СВЦЭМ!$C$39:$C$782,СВЦЭМ!$A$39:$A$782,$A61,СВЦЭМ!$B$39:$B$782,U$47)+'СЕТ СН'!$G$12+СВЦЭМ!$D$10+'СЕТ СН'!$G$6-'СЕТ СН'!$G$22</f>
        <v>2033.4884188400001</v>
      </c>
      <c r="V61" s="36">
        <f>SUMIFS(СВЦЭМ!$C$39:$C$782,СВЦЭМ!$A$39:$A$782,$A61,СВЦЭМ!$B$39:$B$782,V$47)+'СЕТ СН'!$G$12+СВЦЭМ!$D$10+'СЕТ СН'!$G$6-'СЕТ СН'!$G$22</f>
        <v>2018.9138687700001</v>
      </c>
      <c r="W61" s="36">
        <f>SUMIFS(СВЦЭМ!$C$39:$C$782,СВЦЭМ!$A$39:$A$782,$A61,СВЦЭМ!$B$39:$B$782,W$47)+'СЕТ СН'!$G$12+СВЦЭМ!$D$10+'СЕТ СН'!$G$6-'СЕТ СН'!$G$22</f>
        <v>2049.5694242999998</v>
      </c>
      <c r="X61" s="36">
        <f>SUMIFS(СВЦЭМ!$C$39:$C$782,СВЦЭМ!$A$39:$A$782,$A61,СВЦЭМ!$B$39:$B$782,X$47)+'СЕТ СН'!$G$12+СВЦЭМ!$D$10+'СЕТ СН'!$G$6-'СЕТ СН'!$G$22</f>
        <v>2090.0338981800001</v>
      </c>
      <c r="Y61" s="36">
        <f>SUMIFS(СВЦЭМ!$C$39:$C$782,СВЦЭМ!$A$39:$A$782,$A61,СВЦЭМ!$B$39:$B$782,Y$47)+'СЕТ СН'!$G$12+СВЦЭМ!$D$10+'СЕТ СН'!$G$6-'СЕТ СН'!$G$22</f>
        <v>2125.76709618</v>
      </c>
    </row>
    <row r="62" spans="1:25" ht="15.75" x14ac:dyDescent="0.2">
      <c r="A62" s="35">
        <f t="shared" si="1"/>
        <v>45275</v>
      </c>
      <c r="B62" s="36">
        <f>SUMIFS(СВЦЭМ!$C$39:$C$782,СВЦЭМ!$A$39:$A$782,$A62,СВЦЭМ!$B$39:$B$782,B$47)+'СЕТ СН'!$G$12+СВЦЭМ!$D$10+'СЕТ СН'!$G$6-'СЕТ СН'!$G$22</f>
        <v>2101.8353479699999</v>
      </c>
      <c r="C62" s="36">
        <f>SUMIFS(СВЦЭМ!$C$39:$C$782,СВЦЭМ!$A$39:$A$782,$A62,СВЦЭМ!$B$39:$B$782,C$47)+'СЕТ СН'!$G$12+СВЦЭМ!$D$10+'СЕТ СН'!$G$6-'СЕТ СН'!$G$22</f>
        <v>2177.60369799</v>
      </c>
      <c r="D62" s="36">
        <f>SUMIFS(СВЦЭМ!$C$39:$C$782,СВЦЭМ!$A$39:$A$782,$A62,СВЦЭМ!$B$39:$B$782,D$47)+'СЕТ СН'!$G$12+СВЦЭМ!$D$10+'СЕТ СН'!$G$6-'СЕТ СН'!$G$22</f>
        <v>2193.61014411</v>
      </c>
      <c r="E62" s="36">
        <f>SUMIFS(СВЦЭМ!$C$39:$C$782,СВЦЭМ!$A$39:$A$782,$A62,СВЦЭМ!$B$39:$B$782,E$47)+'СЕТ СН'!$G$12+СВЦЭМ!$D$10+'СЕТ СН'!$G$6-'СЕТ СН'!$G$22</f>
        <v>2211.2994658699999</v>
      </c>
      <c r="F62" s="36">
        <f>SUMIFS(СВЦЭМ!$C$39:$C$782,СВЦЭМ!$A$39:$A$782,$A62,СВЦЭМ!$B$39:$B$782,F$47)+'СЕТ СН'!$G$12+СВЦЭМ!$D$10+'СЕТ СН'!$G$6-'СЕТ СН'!$G$22</f>
        <v>2212.7616894799999</v>
      </c>
      <c r="G62" s="36">
        <f>SUMIFS(СВЦЭМ!$C$39:$C$782,СВЦЭМ!$A$39:$A$782,$A62,СВЦЭМ!$B$39:$B$782,G$47)+'СЕТ СН'!$G$12+СВЦЭМ!$D$10+'СЕТ СН'!$G$6-'СЕТ СН'!$G$22</f>
        <v>2191.1487503899998</v>
      </c>
      <c r="H62" s="36">
        <f>SUMIFS(СВЦЭМ!$C$39:$C$782,СВЦЭМ!$A$39:$A$782,$A62,СВЦЭМ!$B$39:$B$782,H$47)+'СЕТ СН'!$G$12+СВЦЭМ!$D$10+'СЕТ СН'!$G$6-'СЕТ СН'!$G$22</f>
        <v>2136.9504888799997</v>
      </c>
      <c r="I62" s="36">
        <f>SUMIFS(СВЦЭМ!$C$39:$C$782,СВЦЭМ!$A$39:$A$782,$A62,СВЦЭМ!$B$39:$B$782,I$47)+'СЕТ СН'!$G$12+СВЦЭМ!$D$10+'СЕТ СН'!$G$6-'СЕТ СН'!$G$22</f>
        <v>2118.4530903499999</v>
      </c>
      <c r="J62" s="36">
        <f>SUMIFS(СВЦЭМ!$C$39:$C$782,СВЦЭМ!$A$39:$A$782,$A62,СВЦЭМ!$B$39:$B$782,J$47)+'СЕТ СН'!$G$12+СВЦЭМ!$D$10+'СЕТ СН'!$G$6-'СЕТ СН'!$G$22</f>
        <v>2081.4378039899998</v>
      </c>
      <c r="K62" s="36">
        <f>SUMIFS(СВЦЭМ!$C$39:$C$782,СВЦЭМ!$A$39:$A$782,$A62,СВЦЭМ!$B$39:$B$782,K$47)+'СЕТ СН'!$G$12+СВЦЭМ!$D$10+'СЕТ СН'!$G$6-'СЕТ СН'!$G$22</f>
        <v>2054.0421537100001</v>
      </c>
      <c r="L62" s="36">
        <f>SUMIFS(СВЦЭМ!$C$39:$C$782,СВЦЭМ!$A$39:$A$782,$A62,СВЦЭМ!$B$39:$B$782,L$47)+'СЕТ СН'!$G$12+СВЦЭМ!$D$10+'СЕТ СН'!$G$6-'СЕТ СН'!$G$22</f>
        <v>2052.8728187400002</v>
      </c>
      <c r="M62" s="36">
        <f>SUMIFS(СВЦЭМ!$C$39:$C$782,СВЦЭМ!$A$39:$A$782,$A62,СВЦЭМ!$B$39:$B$782,M$47)+'СЕТ СН'!$G$12+СВЦЭМ!$D$10+'СЕТ СН'!$G$6-'СЕТ СН'!$G$22</f>
        <v>2076.7839018099999</v>
      </c>
      <c r="N62" s="36">
        <f>SUMIFS(СВЦЭМ!$C$39:$C$782,СВЦЭМ!$A$39:$A$782,$A62,СВЦЭМ!$B$39:$B$782,N$47)+'СЕТ СН'!$G$12+СВЦЭМ!$D$10+'СЕТ СН'!$G$6-'СЕТ СН'!$G$22</f>
        <v>2081.0999924399998</v>
      </c>
      <c r="O62" s="36">
        <f>SUMIFS(СВЦЭМ!$C$39:$C$782,СВЦЭМ!$A$39:$A$782,$A62,СВЦЭМ!$B$39:$B$782,O$47)+'СЕТ СН'!$G$12+СВЦЭМ!$D$10+'СЕТ СН'!$G$6-'СЕТ СН'!$G$22</f>
        <v>2098.07379012</v>
      </c>
      <c r="P62" s="36">
        <f>SUMIFS(СВЦЭМ!$C$39:$C$782,СВЦЭМ!$A$39:$A$782,$A62,СВЦЭМ!$B$39:$B$782,P$47)+'СЕТ СН'!$G$12+СВЦЭМ!$D$10+'СЕТ СН'!$G$6-'СЕТ СН'!$G$22</f>
        <v>2103.8152002900001</v>
      </c>
      <c r="Q62" s="36">
        <f>SUMIFS(СВЦЭМ!$C$39:$C$782,СВЦЭМ!$A$39:$A$782,$A62,СВЦЭМ!$B$39:$B$782,Q$47)+'СЕТ СН'!$G$12+СВЦЭМ!$D$10+'СЕТ СН'!$G$6-'СЕТ СН'!$G$22</f>
        <v>2116.2154901399999</v>
      </c>
      <c r="R62" s="36">
        <f>SUMIFS(СВЦЭМ!$C$39:$C$782,СВЦЭМ!$A$39:$A$782,$A62,СВЦЭМ!$B$39:$B$782,R$47)+'СЕТ СН'!$G$12+СВЦЭМ!$D$10+'СЕТ СН'!$G$6-'СЕТ СН'!$G$22</f>
        <v>2104.0379325499998</v>
      </c>
      <c r="S62" s="36">
        <f>SUMIFS(СВЦЭМ!$C$39:$C$782,СВЦЭМ!$A$39:$A$782,$A62,СВЦЭМ!$B$39:$B$782,S$47)+'СЕТ СН'!$G$12+СВЦЭМ!$D$10+'СЕТ СН'!$G$6-'СЕТ СН'!$G$22</f>
        <v>2056.1391662299998</v>
      </c>
      <c r="T62" s="36">
        <f>SUMIFS(СВЦЭМ!$C$39:$C$782,СВЦЭМ!$A$39:$A$782,$A62,СВЦЭМ!$B$39:$B$782,T$47)+'СЕТ СН'!$G$12+СВЦЭМ!$D$10+'СЕТ СН'!$G$6-'СЕТ СН'!$G$22</f>
        <v>2036.29997065</v>
      </c>
      <c r="U62" s="36">
        <f>SUMIFS(СВЦЭМ!$C$39:$C$782,СВЦЭМ!$A$39:$A$782,$A62,СВЦЭМ!$B$39:$B$782,U$47)+'СЕТ СН'!$G$12+СВЦЭМ!$D$10+'СЕТ СН'!$G$6-'СЕТ СН'!$G$22</f>
        <v>2057.2837337999999</v>
      </c>
      <c r="V62" s="36">
        <f>SUMIFS(СВЦЭМ!$C$39:$C$782,СВЦЭМ!$A$39:$A$782,$A62,СВЦЭМ!$B$39:$B$782,V$47)+'СЕТ СН'!$G$12+СВЦЭМ!$D$10+'СЕТ СН'!$G$6-'СЕТ СН'!$G$22</f>
        <v>2066.6329443599998</v>
      </c>
      <c r="W62" s="36">
        <f>SUMIFS(СВЦЭМ!$C$39:$C$782,СВЦЭМ!$A$39:$A$782,$A62,СВЦЭМ!$B$39:$B$782,W$47)+'СЕТ СН'!$G$12+СВЦЭМ!$D$10+'СЕТ СН'!$G$6-'СЕТ СН'!$G$22</f>
        <v>2077.4406302799998</v>
      </c>
      <c r="X62" s="36">
        <f>SUMIFS(СВЦЭМ!$C$39:$C$782,СВЦЭМ!$A$39:$A$782,$A62,СВЦЭМ!$B$39:$B$782,X$47)+'СЕТ СН'!$G$12+СВЦЭМ!$D$10+'СЕТ СН'!$G$6-'СЕТ СН'!$G$22</f>
        <v>2093.0122329800001</v>
      </c>
      <c r="Y62" s="36">
        <f>SUMIFS(СВЦЭМ!$C$39:$C$782,СВЦЭМ!$A$39:$A$782,$A62,СВЦЭМ!$B$39:$B$782,Y$47)+'СЕТ СН'!$G$12+СВЦЭМ!$D$10+'СЕТ СН'!$G$6-'СЕТ СН'!$G$22</f>
        <v>2124.5685217800001</v>
      </c>
    </row>
    <row r="63" spans="1:25" ht="15.75" x14ac:dyDescent="0.2">
      <c r="A63" s="35">
        <f t="shared" si="1"/>
        <v>45276</v>
      </c>
      <c r="B63" s="36">
        <f>SUMIFS(СВЦЭМ!$C$39:$C$782,СВЦЭМ!$A$39:$A$782,$A63,СВЦЭМ!$B$39:$B$782,B$47)+'СЕТ СН'!$G$12+СВЦЭМ!$D$10+'СЕТ СН'!$G$6-'СЕТ СН'!$G$22</f>
        <v>2127.6251622899999</v>
      </c>
      <c r="C63" s="36">
        <f>SUMIFS(СВЦЭМ!$C$39:$C$782,СВЦЭМ!$A$39:$A$782,$A63,СВЦЭМ!$B$39:$B$782,C$47)+'СЕТ СН'!$G$12+СВЦЭМ!$D$10+'СЕТ СН'!$G$6-'СЕТ СН'!$G$22</f>
        <v>2163.2874827599999</v>
      </c>
      <c r="D63" s="36">
        <f>SUMIFS(СВЦЭМ!$C$39:$C$782,СВЦЭМ!$A$39:$A$782,$A63,СВЦЭМ!$B$39:$B$782,D$47)+'СЕТ СН'!$G$12+СВЦЭМ!$D$10+'СЕТ СН'!$G$6-'СЕТ СН'!$G$22</f>
        <v>2208.70662404</v>
      </c>
      <c r="E63" s="36">
        <f>SUMIFS(СВЦЭМ!$C$39:$C$782,СВЦЭМ!$A$39:$A$782,$A63,СВЦЭМ!$B$39:$B$782,E$47)+'СЕТ СН'!$G$12+СВЦЭМ!$D$10+'СЕТ СН'!$G$6-'СЕТ СН'!$G$22</f>
        <v>2216.1669557099999</v>
      </c>
      <c r="F63" s="36">
        <f>SUMIFS(СВЦЭМ!$C$39:$C$782,СВЦЭМ!$A$39:$A$782,$A63,СВЦЭМ!$B$39:$B$782,F$47)+'СЕТ СН'!$G$12+СВЦЭМ!$D$10+'СЕТ СН'!$G$6-'СЕТ СН'!$G$22</f>
        <v>2206.0897379600001</v>
      </c>
      <c r="G63" s="36">
        <f>SUMIFS(СВЦЭМ!$C$39:$C$782,СВЦЭМ!$A$39:$A$782,$A63,СВЦЭМ!$B$39:$B$782,G$47)+'СЕТ СН'!$G$12+СВЦЭМ!$D$10+'СЕТ СН'!$G$6-'СЕТ СН'!$G$22</f>
        <v>2201.0551266399998</v>
      </c>
      <c r="H63" s="36">
        <f>SUMIFS(СВЦЭМ!$C$39:$C$782,СВЦЭМ!$A$39:$A$782,$A63,СВЦЭМ!$B$39:$B$782,H$47)+'СЕТ СН'!$G$12+СВЦЭМ!$D$10+'СЕТ СН'!$G$6-'СЕТ СН'!$G$22</f>
        <v>2156.1555816999999</v>
      </c>
      <c r="I63" s="36">
        <f>SUMIFS(СВЦЭМ!$C$39:$C$782,СВЦЭМ!$A$39:$A$782,$A63,СВЦЭМ!$B$39:$B$782,I$47)+'СЕТ СН'!$G$12+СВЦЭМ!$D$10+'СЕТ СН'!$G$6-'СЕТ СН'!$G$22</f>
        <v>2121.73834184</v>
      </c>
      <c r="J63" s="36">
        <f>SUMIFS(СВЦЭМ!$C$39:$C$782,СВЦЭМ!$A$39:$A$782,$A63,СВЦЭМ!$B$39:$B$782,J$47)+'СЕТ СН'!$G$12+СВЦЭМ!$D$10+'СЕТ СН'!$G$6-'СЕТ СН'!$G$22</f>
        <v>2083.89399495</v>
      </c>
      <c r="K63" s="36">
        <f>SUMIFS(СВЦЭМ!$C$39:$C$782,СВЦЭМ!$A$39:$A$782,$A63,СВЦЭМ!$B$39:$B$782,K$47)+'СЕТ СН'!$G$12+СВЦЭМ!$D$10+'СЕТ СН'!$G$6-'СЕТ СН'!$G$22</f>
        <v>2041.8565729900001</v>
      </c>
      <c r="L63" s="36">
        <f>SUMIFS(СВЦЭМ!$C$39:$C$782,СВЦЭМ!$A$39:$A$782,$A63,СВЦЭМ!$B$39:$B$782,L$47)+'СЕТ СН'!$G$12+СВЦЭМ!$D$10+'СЕТ СН'!$G$6-'СЕТ СН'!$G$22</f>
        <v>1997.59932226</v>
      </c>
      <c r="M63" s="36">
        <f>SUMIFS(СВЦЭМ!$C$39:$C$782,СВЦЭМ!$A$39:$A$782,$A63,СВЦЭМ!$B$39:$B$782,M$47)+'СЕТ СН'!$G$12+СВЦЭМ!$D$10+'СЕТ СН'!$G$6-'СЕТ СН'!$G$22</f>
        <v>1977.72657592</v>
      </c>
      <c r="N63" s="36">
        <f>SUMIFS(СВЦЭМ!$C$39:$C$782,СВЦЭМ!$A$39:$A$782,$A63,СВЦЭМ!$B$39:$B$782,N$47)+'СЕТ СН'!$G$12+СВЦЭМ!$D$10+'СЕТ СН'!$G$6-'СЕТ СН'!$G$22</f>
        <v>2001.3103254799998</v>
      </c>
      <c r="O63" s="36">
        <f>SUMIFS(СВЦЭМ!$C$39:$C$782,СВЦЭМ!$A$39:$A$782,$A63,СВЦЭМ!$B$39:$B$782,O$47)+'СЕТ СН'!$G$12+СВЦЭМ!$D$10+'СЕТ СН'!$G$6-'СЕТ СН'!$G$22</f>
        <v>2013.1024301100001</v>
      </c>
      <c r="P63" s="36">
        <f>SUMIFS(СВЦЭМ!$C$39:$C$782,СВЦЭМ!$A$39:$A$782,$A63,СВЦЭМ!$B$39:$B$782,P$47)+'СЕТ СН'!$G$12+СВЦЭМ!$D$10+'СЕТ СН'!$G$6-'СЕТ СН'!$G$22</f>
        <v>2000.1000589699997</v>
      </c>
      <c r="Q63" s="36">
        <f>SUMIFS(СВЦЭМ!$C$39:$C$782,СВЦЭМ!$A$39:$A$782,$A63,СВЦЭМ!$B$39:$B$782,Q$47)+'СЕТ СН'!$G$12+СВЦЭМ!$D$10+'СЕТ СН'!$G$6-'СЕТ СН'!$G$22</f>
        <v>2018.1514108900001</v>
      </c>
      <c r="R63" s="36">
        <f>SUMIFS(СВЦЭМ!$C$39:$C$782,СВЦЭМ!$A$39:$A$782,$A63,СВЦЭМ!$B$39:$B$782,R$47)+'СЕТ СН'!$G$12+СВЦЭМ!$D$10+'СЕТ СН'!$G$6-'СЕТ СН'!$G$22</f>
        <v>2038.9990465699998</v>
      </c>
      <c r="S63" s="36">
        <f>SUMIFS(СВЦЭМ!$C$39:$C$782,СВЦЭМ!$A$39:$A$782,$A63,СВЦЭМ!$B$39:$B$782,S$47)+'СЕТ СН'!$G$12+СВЦЭМ!$D$10+'СЕТ СН'!$G$6-'СЕТ СН'!$G$22</f>
        <v>2003.5655095399998</v>
      </c>
      <c r="T63" s="36">
        <f>SUMIFS(СВЦЭМ!$C$39:$C$782,СВЦЭМ!$A$39:$A$782,$A63,СВЦЭМ!$B$39:$B$782,T$47)+'СЕТ СН'!$G$12+СВЦЭМ!$D$10+'СЕТ СН'!$G$6-'СЕТ СН'!$G$22</f>
        <v>1979.7511896999999</v>
      </c>
      <c r="U63" s="36">
        <f>SUMIFS(СВЦЭМ!$C$39:$C$782,СВЦЭМ!$A$39:$A$782,$A63,СВЦЭМ!$B$39:$B$782,U$47)+'СЕТ СН'!$G$12+СВЦЭМ!$D$10+'СЕТ СН'!$G$6-'СЕТ СН'!$G$22</f>
        <v>2010.2183739100001</v>
      </c>
      <c r="V63" s="36">
        <f>SUMIFS(СВЦЭМ!$C$39:$C$782,СВЦЭМ!$A$39:$A$782,$A63,СВЦЭМ!$B$39:$B$782,V$47)+'СЕТ СН'!$G$12+СВЦЭМ!$D$10+'СЕТ СН'!$G$6-'СЕТ СН'!$G$22</f>
        <v>2007.1205432500001</v>
      </c>
      <c r="W63" s="36">
        <f>SUMIFS(СВЦЭМ!$C$39:$C$782,СВЦЭМ!$A$39:$A$782,$A63,СВЦЭМ!$B$39:$B$782,W$47)+'СЕТ СН'!$G$12+СВЦЭМ!$D$10+'СЕТ СН'!$G$6-'СЕТ СН'!$G$22</f>
        <v>2009.0497593599998</v>
      </c>
      <c r="X63" s="36">
        <f>SUMIFS(СВЦЭМ!$C$39:$C$782,СВЦЭМ!$A$39:$A$782,$A63,СВЦЭМ!$B$39:$B$782,X$47)+'СЕТ СН'!$G$12+СВЦЭМ!$D$10+'СЕТ СН'!$G$6-'СЕТ СН'!$G$22</f>
        <v>2036.3814819999998</v>
      </c>
      <c r="Y63" s="36">
        <f>SUMIFS(СВЦЭМ!$C$39:$C$782,СВЦЭМ!$A$39:$A$782,$A63,СВЦЭМ!$B$39:$B$782,Y$47)+'СЕТ СН'!$G$12+СВЦЭМ!$D$10+'СЕТ СН'!$G$6-'СЕТ СН'!$G$22</f>
        <v>2072.6118822200001</v>
      </c>
    </row>
    <row r="64" spans="1:25" ht="15.75" x14ac:dyDescent="0.2">
      <c r="A64" s="35">
        <f t="shared" si="1"/>
        <v>45277</v>
      </c>
      <c r="B64" s="36">
        <f>SUMIFS(СВЦЭМ!$C$39:$C$782,СВЦЭМ!$A$39:$A$782,$A64,СВЦЭМ!$B$39:$B$782,B$47)+'СЕТ СН'!$G$12+СВЦЭМ!$D$10+'СЕТ СН'!$G$6-'СЕТ СН'!$G$22</f>
        <v>2149.13176475</v>
      </c>
      <c r="C64" s="36">
        <f>SUMIFS(СВЦЭМ!$C$39:$C$782,СВЦЭМ!$A$39:$A$782,$A64,СВЦЭМ!$B$39:$B$782,C$47)+'СЕТ СН'!$G$12+СВЦЭМ!$D$10+'СЕТ СН'!$G$6-'СЕТ СН'!$G$22</f>
        <v>2161.8412022900002</v>
      </c>
      <c r="D64" s="36">
        <f>SUMIFS(СВЦЭМ!$C$39:$C$782,СВЦЭМ!$A$39:$A$782,$A64,СВЦЭМ!$B$39:$B$782,D$47)+'СЕТ СН'!$G$12+СВЦЭМ!$D$10+'СЕТ СН'!$G$6-'СЕТ СН'!$G$22</f>
        <v>2199.6962644499999</v>
      </c>
      <c r="E64" s="36">
        <f>SUMIFS(СВЦЭМ!$C$39:$C$782,СВЦЭМ!$A$39:$A$782,$A64,СВЦЭМ!$B$39:$B$782,E$47)+'СЕТ СН'!$G$12+СВЦЭМ!$D$10+'СЕТ СН'!$G$6-'СЕТ СН'!$G$22</f>
        <v>2195.0922747499999</v>
      </c>
      <c r="F64" s="36">
        <f>SUMIFS(СВЦЭМ!$C$39:$C$782,СВЦЭМ!$A$39:$A$782,$A64,СВЦЭМ!$B$39:$B$782,F$47)+'СЕТ СН'!$G$12+СВЦЭМ!$D$10+'СЕТ СН'!$G$6-'СЕТ СН'!$G$22</f>
        <v>2196.84370459</v>
      </c>
      <c r="G64" s="36">
        <f>SUMIFS(СВЦЭМ!$C$39:$C$782,СВЦЭМ!$A$39:$A$782,$A64,СВЦЭМ!$B$39:$B$782,G$47)+'СЕТ СН'!$G$12+СВЦЭМ!$D$10+'СЕТ СН'!$G$6-'СЕТ СН'!$G$22</f>
        <v>2202.1467966</v>
      </c>
      <c r="H64" s="36">
        <f>SUMIFS(СВЦЭМ!$C$39:$C$782,СВЦЭМ!$A$39:$A$782,$A64,СВЦЭМ!$B$39:$B$782,H$47)+'СЕТ СН'!$G$12+СВЦЭМ!$D$10+'СЕТ СН'!$G$6-'СЕТ СН'!$G$22</f>
        <v>2186.7033924699999</v>
      </c>
      <c r="I64" s="36">
        <f>SUMIFS(СВЦЭМ!$C$39:$C$782,СВЦЭМ!$A$39:$A$782,$A64,СВЦЭМ!$B$39:$B$782,I$47)+'СЕТ СН'!$G$12+СВЦЭМ!$D$10+'СЕТ СН'!$G$6-'СЕТ СН'!$G$22</f>
        <v>2180.35181521</v>
      </c>
      <c r="J64" s="36">
        <f>SUMIFS(СВЦЭМ!$C$39:$C$782,СВЦЭМ!$A$39:$A$782,$A64,СВЦЭМ!$B$39:$B$782,J$47)+'СЕТ СН'!$G$12+СВЦЭМ!$D$10+'СЕТ СН'!$G$6-'СЕТ СН'!$G$22</f>
        <v>2142.43215805</v>
      </c>
      <c r="K64" s="36">
        <f>SUMIFS(СВЦЭМ!$C$39:$C$782,СВЦЭМ!$A$39:$A$782,$A64,СВЦЭМ!$B$39:$B$782,K$47)+'СЕТ СН'!$G$12+СВЦЭМ!$D$10+'СЕТ СН'!$G$6-'СЕТ СН'!$G$22</f>
        <v>2100.3396162099998</v>
      </c>
      <c r="L64" s="36">
        <f>SUMIFS(СВЦЭМ!$C$39:$C$782,СВЦЭМ!$A$39:$A$782,$A64,СВЦЭМ!$B$39:$B$782,L$47)+'СЕТ СН'!$G$12+СВЦЭМ!$D$10+'СЕТ СН'!$G$6-'СЕТ СН'!$G$22</f>
        <v>2052.5841962099998</v>
      </c>
      <c r="M64" s="36">
        <f>SUMIFS(СВЦЭМ!$C$39:$C$782,СВЦЭМ!$A$39:$A$782,$A64,СВЦЭМ!$B$39:$B$782,M$47)+'СЕТ СН'!$G$12+СВЦЭМ!$D$10+'СЕТ СН'!$G$6-'СЕТ СН'!$G$22</f>
        <v>2038.8423707399998</v>
      </c>
      <c r="N64" s="36">
        <f>SUMIFS(СВЦЭМ!$C$39:$C$782,СВЦЭМ!$A$39:$A$782,$A64,СВЦЭМ!$B$39:$B$782,N$47)+'СЕТ СН'!$G$12+СВЦЭМ!$D$10+'СЕТ СН'!$G$6-'СЕТ СН'!$G$22</f>
        <v>2053.0451104700001</v>
      </c>
      <c r="O64" s="36">
        <f>SUMIFS(СВЦЭМ!$C$39:$C$782,СВЦЭМ!$A$39:$A$782,$A64,СВЦЭМ!$B$39:$B$782,O$47)+'СЕТ СН'!$G$12+СВЦЭМ!$D$10+'СЕТ СН'!$G$6-'СЕТ СН'!$G$22</f>
        <v>2063.16004995</v>
      </c>
      <c r="P64" s="36">
        <f>SUMIFS(СВЦЭМ!$C$39:$C$782,СВЦЭМ!$A$39:$A$782,$A64,СВЦЭМ!$B$39:$B$782,P$47)+'СЕТ СН'!$G$12+СВЦЭМ!$D$10+'СЕТ СН'!$G$6-'СЕТ СН'!$G$22</f>
        <v>2060.44644625</v>
      </c>
      <c r="Q64" s="36">
        <f>SUMIFS(СВЦЭМ!$C$39:$C$782,СВЦЭМ!$A$39:$A$782,$A64,СВЦЭМ!$B$39:$B$782,Q$47)+'СЕТ СН'!$G$12+СВЦЭМ!$D$10+'СЕТ СН'!$G$6-'СЕТ СН'!$G$22</f>
        <v>2068.4614399399998</v>
      </c>
      <c r="R64" s="36">
        <f>SUMIFS(СВЦЭМ!$C$39:$C$782,СВЦЭМ!$A$39:$A$782,$A64,СВЦЭМ!$B$39:$B$782,R$47)+'СЕТ СН'!$G$12+СВЦЭМ!$D$10+'СЕТ СН'!$G$6-'СЕТ СН'!$G$22</f>
        <v>2077.8696115799999</v>
      </c>
      <c r="S64" s="36">
        <f>SUMIFS(СВЦЭМ!$C$39:$C$782,СВЦЭМ!$A$39:$A$782,$A64,СВЦЭМ!$B$39:$B$782,S$47)+'СЕТ СН'!$G$12+СВЦЭМ!$D$10+'СЕТ СН'!$G$6-'СЕТ СН'!$G$22</f>
        <v>2033.8033914799998</v>
      </c>
      <c r="T64" s="36">
        <f>SUMIFS(СВЦЭМ!$C$39:$C$782,СВЦЭМ!$A$39:$A$782,$A64,СВЦЭМ!$B$39:$B$782,T$47)+'СЕТ СН'!$G$12+СВЦЭМ!$D$10+'СЕТ СН'!$G$6-'СЕТ СН'!$G$22</f>
        <v>1991.3859655900001</v>
      </c>
      <c r="U64" s="36">
        <f>SUMIFS(СВЦЭМ!$C$39:$C$782,СВЦЭМ!$A$39:$A$782,$A64,СВЦЭМ!$B$39:$B$782,U$47)+'СЕТ СН'!$G$12+СВЦЭМ!$D$10+'СЕТ СН'!$G$6-'СЕТ СН'!$G$22</f>
        <v>1988.9860350200001</v>
      </c>
      <c r="V64" s="36">
        <f>SUMIFS(СВЦЭМ!$C$39:$C$782,СВЦЭМ!$A$39:$A$782,$A64,СВЦЭМ!$B$39:$B$782,V$47)+'СЕТ СН'!$G$12+СВЦЭМ!$D$10+'СЕТ СН'!$G$6-'СЕТ СН'!$G$22</f>
        <v>2020.0031642399999</v>
      </c>
      <c r="W64" s="36">
        <f>SUMIFS(СВЦЭМ!$C$39:$C$782,СВЦЭМ!$A$39:$A$782,$A64,СВЦЭМ!$B$39:$B$782,W$47)+'СЕТ СН'!$G$12+СВЦЭМ!$D$10+'СЕТ СН'!$G$6-'СЕТ СН'!$G$22</f>
        <v>2019.12609832</v>
      </c>
      <c r="X64" s="36">
        <f>SUMIFS(СВЦЭМ!$C$39:$C$782,СВЦЭМ!$A$39:$A$782,$A64,СВЦЭМ!$B$39:$B$782,X$47)+'СЕТ СН'!$G$12+СВЦЭМ!$D$10+'СЕТ СН'!$G$6-'СЕТ СН'!$G$22</f>
        <v>2059.5915624200002</v>
      </c>
      <c r="Y64" s="36">
        <f>SUMIFS(СВЦЭМ!$C$39:$C$782,СВЦЭМ!$A$39:$A$782,$A64,СВЦЭМ!$B$39:$B$782,Y$47)+'СЕТ СН'!$G$12+СВЦЭМ!$D$10+'СЕТ СН'!$G$6-'СЕТ СН'!$G$22</f>
        <v>2100.1658770399999</v>
      </c>
    </row>
    <row r="65" spans="1:27" ht="15.75" x14ac:dyDescent="0.2">
      <c r="A65" s="35">
        <f t="shared" si="1"/>
        <v>45278</v>
      </c>
      <c r="B65" s="36">
        <f>SUMIFS(СВЦЭМ!$C$39:$C$782,СВЦЭМ!$A$39:$A$782,$A65,СВЦЭМ!$B$39:$B$782,B$47)+'СЕТ СН'!$G$12+СВЦЭМ!$D$10+'СЕТ СН'!$G$6-'СЕТ СН'!$G$22</f>
        <v>2011.5397880699998</v>
      </c>
      <c r="C65" s="36">
        <f>SUMIFS(СВЦЭМ!$C$39:$C$782,СВЦЭМ!$A$39:$A$782,$A65,СВЦЭМ!$B$39:$B$782,C$47)+'СЕТ СН'!$G$12+СВЦЭМ!$D$10+'СЕТ СН'!$G$6-'СЕТ СН'!$G$22</f>
        <v>2047.7123671599998</v>
      </c>
      <c r="D65" s="36">
        <f>SUMIFS(СВЦЭМ!$C$39:$C$782,СВЦЭМ!$A$39:$A$782,$A65,СВЦЭМ!$B$39:$B$782,D$47)+'СЕТ СН'!$G$12+СВЦЭМ!$D$10+'СЕТ СН'!$G$6-'СЕТ СН'!$G$22</f>
        <v>2077.18318615</v>
      </c>
      <c r="E65" s="36">
        <f>SUMIFS(СВЦЭМ!$C$39:$C$782,СВЦЭМ!$A$39:$A$782,$A65,СВЦЭМ!$B$39:$B$782,E$47)+'СЕТ СН'!$G$12+СВЦЭМ!$D$10+'СЕТ СН'!$G$6-'СЕТ СН'!$G$22</f>
        <v>2091.04723797</v>
      </c>
      <c r="F65" s="36">
        <f>SUMIFS(СВЦЭМ!$C$39:$C$782,СВЦЭМ!$A$39:$A$782,$A65,СВЦЭМ!$B$39:$B$782,F$47)+'СЕТ СН'!$G$12+СВЦЭМ!$D$10+'СЕТ СН'!$G$6-'СЕТ СН'!$G$22</f>
        <v>2093.2423238199999</v>
      </c>
      <c r="G65" s="36">
        <f>SUMIFS(СВЦЭМ!$C$39:$C$782,СВЦЭМ!$A$39:$A$782,$A65,СВЦЭМ!$B$39:$B$782,G$47)+'СЕТ СН'!$G$12+СВЦЭМ!$D$10+'СЕТ СН'!$G$6-'СЕТ СН'!$G$22</f>
        <v>2070.76856924</v>
      </c>
      <c r="H65" s="36">
        <f>SUMIFS(СВЦЭМ!$C$39:$C$782,СВЦЭМ!$A$39:$A$782,$A65,СВЦЭМ!$B$39:$B$782,H$47)+'СЕТ СН'!$G$12+СВЦЭМ!$D$10+'СЕТ СН'!$G$6-'СЕТ СН'!$G$22</f>
        <v>2020.10262788</v>
      </c>
      <c r="I65" s="36">
        <f>SUMIFS(СВЦЭМ!$C$39:$C$782,СВЦЭМ!$A$39:$A$782,$A65,СВЦЭМ!$B$39:$B$782,I$47)+'СЕТ СН'!$G$12+СВЦЭМ!$D$10+'СЕТ СН'!$G$6-'СЕТ СН'!$G$22</f>
        <v>1971.5537802399999</v>
      </c>
      <c r="J65" s="36">
        <f>SUMIFS(СВЦЭМ!$C$39:$C$782,СВЦЭМ!$A$39:$A$782,$A65,СВЦЭМ!$B$39:$B$782,J$47)+'СЕТ СН'!$G$12+СВЦЭМ!$D$10+'СЕТ СН'!$G$6-'СЕТ СН'!$G$22</f>
        <v>1945.37574382</v>
      </c>
      <c r="K65" s="36">
        <f>SUMIFS(СВЦЭМ!$C$39:$C$782,СВЦЭМ!$A$39:$A$782,$A65,СВЦЭМ!$B$39:$B$782,K$47)+'СЕТ СН'!$G$12+СВЦЭМ!$D$10+'СЕТ СН'!$G$6-'СЕТ СН'!$G$22</f>
        <v>1909.18982164</v>
      </c>
      <c r="L65" s="36">
        <f>SUMIFS(СВЦЭМ!$C$39:$C$782,СВЦЭМ!$A$39:$A$782,$A65,СВЦЭМ!$B$39:$B$782,L$47)+'СЕТ СН'!$G$12+СВЦЭМ!$D$10+'СЕТ СН'!$G$6-'СЕТ СН'!$G$22</f>
        <v>1897.3021699199999</v>
      </c>
      <c r="M65" s="36">
        <f>SUMIFS(СВЦЭМ!$C$39:$C$782,СВЦЭМ!$A$39:$A$782,$A65,СВЦЭМ!$B$39:$B$782,M$47)+'СЕТ СН'!$G$12+СВЦЭМ!$D$10+'СЕТ СН'!$G$6-'СЕТ СН'!$G$22</f>
        <v>1920.8540631400001</v>
      </c>
      <c r="N65" s="36">
        <f>SUMIFS(СВЦЭМ!$C$39:$C$782,СВЦЭМ!$A$39:$A$782,$A65,СВЦЭМ!$B$39:$B$782,N$47)+'СЕТ СН'!$G$12+СВЦЭМ!$D$10+'СЕТ СН'!$G$6-'СЕТ СН'!$G$22</f>
        <v>1926.1244695999999</v>
      </c>
      <c r="O65" s="36">
        <f>SUMIFS(СВЦЭМ!$C$39:$C$782,СВЦЭМ!$A$39:$A$782,$A65,СВЦЭМ!$B$39:$B$782,O$47)+'СЕТ СН'!$G$12+СВЦЭМ!$D$10+'СЕТ СН'!$G$6-'СЕТ СН'!$G$22</f>
        <v>1935.70783024</v>
      </c>
      <c r="P65" s="36">
        <f>SUMIFS(СВЦЭМ!$C$39:$C$782,СВЦЭМ!$A$39:$A$782,$A65,СВЦЭМ!$B$39:$B$782,P$47)+'СЕТ СН'!$G$12+СВЦЭМ!$D$10+'СЕТ СН'!$G$6-'СЕТ СН'!$G$22</f>
        <v>1957.1353379399998</v>
      </c>
      <c r="Q65" s="36">
        <f>SUMIFS(СВЦЭМ!$C$39:$C$782,СВЦЭМ!$A$39:$A$782,$A65,СВЦЭМ!$B$39:$B$782,Q$47)+'СЕТ СН'!$G$12+СВЦЭМ!$D$10+'СЕТ СН'!$G$6-'СЕТ СН'!$G$22</f>
        <v>1962.3864655299999</v>
      </c>
      <c r="R65" s="36">
        <f>SUMIFS(СВЦЭМ!$C$39:$C$782,СВЦЭМ!$A$39:$A$782,$A65,СВЦЭМ!$B$39:$B$782,R$47)+'СЕТ СН'!$G$12+СВЦЭМ!$D$10+'СЕТ СН'!$G$6-'СЕТ СН'!$G$22</f>
        <v>1958.75978128</v>
      </c>
      <c r="S65" s="36">
        <f>SUMIFS(СВЦЭМ!$C$39:$C$782,СВЦЭМ!$A$39:$A$782,$A65,СВЦЭМ!$B$39:$B$782,S$47)+'СЕТ СН'!$G$12+СВЦЭМ!$D$10+'СЕТ СН'!$G$6-'СЕТ СН'!$G$22</f>
        <v>1932.5189649399999</v>
      </c>
      <c r="T65" s="36">
        <f>SUMIFS(СВЦЭМ!$C$39:$C$782,СВЦЭМ!$A$39:$A$782,$A65,СВЦЭМ!$B$39:$B$782,T$47)+'СЕТ СН'!$G$12+СВЦЭМ!$D$10+'СЕТ СН'!$G$6-'СЕТ СН'!$G$22</f>
        <v>1900.0924350499999</v>
      </c>
      <c r="U65" s="36">
        <f>SUMIFS(СВЦЭМ!$C$39:$C$782,СВЦЭМ!$A$39:$A$782,$A65,СВЦЭМ!$B$39:$B$782,U$47)+'СЕТ СН'!$G$12+СВЦЭМ!$D$10+'СЕТ СН'!$G$6-'СЕТ СН'!$G$22</f>
        <v>1889.06832579</v>
      </c>
      <c r="V65" s="36">
        <f>SUMIFS(СВЦЭМ!$C$39:$C$782,СВЦЭМ!$A$39:$A$782,$A65,СВЦЭМ!$B$39:$B$782,V$47)+'СЕТ СН'!$G$12+СВЦЭМ!$D$10+'СЕТ СН'!$G$6-'СЕТ СН'!$G$22</f>
        <v>1916.9809970699998</v>
      </c>
      <c r="W65" s="36">
        <f>SUMIFS(СВЦЭМ!$C$39:$C$782,СВЦЭМ!$A$39:$A$782,$A65,СВЦЭМ!$B$39:$B$782,W$47)+'СЕТ СН'!$G$12+СВЦЭМ!$D$10+'СЕТ СН'!$G$6-'СЕТ СН'!$G$22</f>
        <v>1897.1771645200001</v>
      </c>
      <c r="X65" s="36">
        <f>SUMIFS(СВЦЭМ!$C$39:$C$782,СВЦЭМ!$A$39:$A$782,$A65,СВЦЭМ!$B$39:$B$782,X$47)+'СЕТ СН'!$G$12+СВЦЭМ!$D$10+'СЕТ СН'!$G$6-'СЕТ СН'!$G$22</f>
        <v>1939.64182708</v>
      </c>
      <c r="Y65" s="36">
        <f>SUMIFS(СВЦЭМ!$C$39:$C$782,СВЦЭМ!$A$39:$A$782,$A65,СВЦЭМ!$B$39:$B$782,Y$47)+'СЕТ СН'!$G$12+СВЦЭМ!$D$10+'СЕТ СН'!$G$6-'СЕТ СН'!$G$22</f>
        <v>1965.9395531800001</v>
      </c>
    </row>
    <row r="66" spans="1:27" ht="15.75" x14ac:dyDescent="0.2">
      <c r="A66" s="35">
        <f t="shared" si="1"/>
        <v>45279</v>
      </c>
      <c r="B66" s="36">
        <f>SUMIFS(СВЦЭМ!$C$39:$C$782,СВЦЭМ!$A$39:$A$782,$A66,СВЦЭМ!$B$39:$B$782,B$47)+'СЕТ СН'!$G$12+СВЦЭМ!$D$10+'СЕТ СН'!$G$6-'СЕТ СН'!$G$22</f>
        <v>2010.0257993999999</v>
      </c>
      <c r="C66" s="36">
        <f>SUMIFS(СВЦЭМ!$C$39:$C$782,СВЦЭМ!$A$39:$A$782,$A66,СВЦЭМ!$B$39:$B$782,C$47)+'СЕТ СН'!$G$12+СВЦЭМ!$D$10+'СЕТ СН'!$G$6-'СЕТ СН'!$G$22</f>
        <v>2096.61029577</v>
      </c>
      <c r="D66" s="36">
        <f>SUMIFS(СВЦЭМ!$C$39:$C$782,СВЦЭМ!$A$39:$A$782,$A66,СВЦЭМ!$B$39:$B$782,D$47)+'СЕТ СН'!$G$12+СВЦЭМ!$D$10+'СЕТ СН'!$G$6-'СЕТ СН'!$G$22</f>
        <v>2138.45594179</v>
      </c>
      <c r="E66" s="36">
        <f>SUMIFS(СВЦЭМ!$C$39:$C$782,СВЦЭМ!$A$39:$A$782,$A66,СВЦЭМ!$B$39:$B$782,E$47)+'СЕТ СН'!$G$12+СВЦЭМ!$D$10+'СЕТ СН'!$G$6-'СЕТ СН'!$G$22</f>
        <v>2156.1150114799998</v>
      </c>
      <c r="F66" s="36">
        <f>SUMIFS(СВЦЭМ!$C$39:$C$782,СВЦЭМ!$A$39:$A$782,$A66,СВЦЭМ!$B$39:$B$782,F$47)+'СЕТ СН'!$G$12+СВЦЭМ!$D$10+'СЕТ СН'!$G$6-'СЕТ СН'!$G$22</f>
        <v>2147.7873494300002</v>
      </c>
      <c r="G66" s="36">
        <f>SUMIFS(СВЦЭМ!$C$39:$C$782,СВЦЭМ!$A$39:$A$782,$A66,СВЦЭМ!$B$39:$B$782,G$47)+'СЕТ СН'!$G$12+СВЦЭМ!$D$10+'СЕТ СН'!$G$6-'СЕТ СН'!$G$22</f>
        <v>2130.7672241499999</v>
      </c>
      <c r="H66" s="36">
        <f>SUMIFS(СВЦЭМ!$C$39:$C$782,СВЦЭМ!$A$39:$A$782,$A66,СВЦЭМ!$B$39:$B$782,H$47)+'СЕТ СН'!$G$12+СВЦЭМ!$D$10+'СЕТ СН'!$G$6-'СЕТ СН'!$G$22</f>
        <v>2060.9422683500002</v>
      </c>
      <c r="I66" s="36">
        <f>SUMIFS(СВЦЭМ!$C$39:$C$782,СВЦЭМ!$A$39:$A$782,$A66,СВЦЭМ!$B$39:$B$782,I$47)+'СЕТ СН'!$G$12+СВЦЭМ!$D$10+'СЕТ СН'!$G$6-'СЕТ СН'!$G$22</f>
        <v>2009.4881415099999</v>
      </c>
      <c r="J66" s="36">
        <f>SUMIFS(СВЦЭМ!$C$39:$C$782,СВЦЭМ!$A$39:$A$782,$A66,СВЦЭМ!$B$39:$B$782,J$47)+'СЕТ СН'!$G$12+СВЦЭМ!$D$10+'СЕТ СН'!$G$6-'СЕТ СН'!$G$22</f>
        <v>1988.54865797</v>
      </c>
      <c r="K66" s="36">
        <f>SUMIFS(СВЦЭМ!$C$39:$C$782,СВЦЭМ!$A$39:$A$782,$A66,СВЦЭМ!$B$39:$B$782,K$47)+'СЕТ СН'!$G$12+СВЦЭМ!$D$10+'СЕТ СН'!$G$6-'СЕТ СН'!$G$22</f>
        <v>1952.89876602</v>
      </c>
      <c r="L66" s="36">
        <f>SUMIFS(СВЦЭМ!$C$39:$C$782,СВЦЭМ!$A$39:$A$782,$A66,СВЦЭМ!$B$39:$B$782,L$47)+'СЕТ СН'!$G$12+СВЦЭМ!$D$10+'СЕТ СН'!$G$6-'СЕТ СН'!$G$22</f>
        <v>1935.0720761399998</v>
      </c>
      <c r="M66" s="36">
        <f>SUMIFS(СВЦЭМ!$C$39:$C$782,СВЦЭМ!$A$39:$A$782,$A66,СВЦЭМ!$B$39:$B$782,M$47)+'СЕТ СН'!$G$12+СВЦЭМ!$D$10+'СЕТ СН'!$G$6-'СЕТ СН'!$G$22</f>
        <v>1956.7625344799999</v>
      </c>
      <c r="N66" s="36">
        <f>SUMIFS(СВЦЭМ!$C$39:$C$782,СВЦЭМ!$A$39:$A$782,$A66,СВЦЭМ!$B$39:$B$782,N$47)+'СЕТ СН'!$G$12+СВЦЭМ!$D$10+'СЕТ СН'!$G$6-'СЕТ СН'!$G$22</f>
        <v>1978.8783271799998</v>
      </c>
      <c r="O66" s="36">
        <f>SUMIFS(СВЦЭМ!$C$39:$C$782,СВЦЭМ!$A$39:$A$782,$A66,СВЦЭМ!$B$39:$B$782,O$47)+'СЕТ СН'!$G$12+СВЦЭМ!$D$10+'СЕТ СН'!$G$6-'СЕТ СН'!$G$22</f>
        <v>1987.8766345700001</v>
      </c>
      <c r="P66" s="36">
        <f>SUMIFS(СВЦЭМ!$C$39:$C$782,СВЦЭМ!$A$39:$A$782,$A66,СВЦЭМ!$B$39:$B$782,P$47)+'СЕТ СН'!$G$12+СВЦЭМ!$D$10+'СЕТ СН'!$G$6-'СЕТ СН'!$G$22</f>
        <v>1996.1914874899999</v>
      </c>
      <c r="Q66" s="36">
        <f>SUMIFS(СВЦЭМ!$C$39:$C$782,СВЦЭМ!$A$39:$A$782,$A66,СВЦЭМ!$B$39:$B$782,Q$47)+'СЕТ СН'!$G$12+СВЦЭМ!$D$10+'СЕТ СН'!$G$6-'СЕТ СН'!$G$22</f>
        <v>2006.0592906500001</v>
      </c>
      <c r="R66" s="36">
        <f>SUMIFS(СВЦЭМ!$C$39:$C$782,СВЦЭМ!$A$39:$A$782,$A66,СВЦЭМ!$B$39:$B$782,R$47)+'СЕТ СН'!$G$12+СВЦЭМ!$D$10+'СЕТ СН'!$G$6-'СЕТ СН'!$G$22</f>
        <v>1997.2085200299998</v>
      </c>
      <c r="S66" s="36">
        <f>SUMIFS(СВЦЭМ!$C$39:$C$782,СВЦЭМ!$A$39:$A$782,$A66,СВЦЭМ!$B$39:$B$782,S$47)+'СЕТ СН'!$G$12+СВЦЭМ!$D$10+'СЕТ СН'!$G$6-'СЕТ СН'!$G$22</f>
        <v>1955.4754635099998</v>
      </c>
      <c r="T66" s="36">
        <f>SUMIFS(СВЦЭМ!$C$39:$C$782,СВЦЭМ!$A$39:$A$782,$A66,СВЦЭМ!$B$39:$B$782,T$47)+'СЕТ СН'!$G$12+СВЦЭМ!$D$10+'СЕТ СН'!$G$6-'СЕТ СН'!$G$22</f>
        <v>1925.3338798599998</v>
      </c>
      <c r="U66" s="36">
        <f>SUMIFS(СВЦЭМ!$C$39:$C$782,СВЦЭМ!$A$39:$A$782,$A66,СВЦЭМ!$B$39:$B$782,U$47)+'СЕТ СН'!$G$12+СВЦЭМ!$D$10+'СЕТ СН'!$G$6-'СЕТ СН'!$G$22</f>
        <v>1936.1615282399998</v>
      </c>
      <c r="V66" s="36">
        <f>SUMIFS(СВЦЭМ!$C$39:$C$782,СВЦЭМ!$A$39:$A$782,$A66,СВЦЭМ!$B$39:$B$782,V$47)+'СЕТ СН'!$G$12+СВЦЭМ!$D$10+'СЕТ СН'!$G$6-'СЕТ СН'!$G$22</f>
        <v>1958.6333711799998</v>
      </c>
      <c r="W66" s="36">
        <f>SUMIFS(СВЦЭМ!$C$39:$C$782,СВЦЭМ!$A$39:$A$782,$A66,СВЦЭМ!$B$39:$B$782,W$47)+'СЕТ СН'!$G$12+СВЦЭМ!$D$10+'СЕТ СН'!$G$6-'СЕТ СН'!$G$22</f>
        <v>1966.1938034199998</v>
      </c>
      <c r="X66" s="36">
        <f>SUMIFS(СВЦЭМ!$C$39:$C$782,СВЦЭМ!$A$39:$A$782,$A66,СВЦЭМ!$B$39:$B$782,X$47)+'СЕТ СН'!$G$12+СВЦЭМ!$D$10+'СЕТ СН'!$G$6-'СЕТ СН'!$G$22</f>
        <v>1994.88569409</v>
      </c>
      <c r="Y66" s="36">
        <f>SUMIFS(СВЦЭМ!$C$39:$C$782,СВЦЭМ!$A$39:$A$782,$A66,СВЦЭМ!$B$39:$B$782,Y$47)+'СЕТ СН'!$G$12+СВЦЭМ!$D$10+'СЕТ СН'!$G$6-'СЕТ СН'!$G$22</f>
        <v>2035.6435297799999</v>
      </c>
    </row>
    <row r="67" spans="1:27" ht="15.75" x14ac:dyDescent="0.2">
      <c r="A67" s="35">
        <f t="shared" si="1"/>
        <v>45280</v>
      </c>
      <c r="B67" s="36">
        <f>SUMIFS(СВЦЭМ!$C$39:$C$782,СВЦЭМ!$A$39:$A$782,$A67,СВЦЭМ!$B$39:$B$782,B$47)+'СЕТ СН'!$G$12+СВЦЭМ!$D$10+'СЕТ СН'!$G$6-'СЕТ СН'!$G$22</f>
        <v>2100.87081253</v>
      </c>
      <c r="C67" s="36">
        <f>SUMIFS(СВЦЭМ!$C$39:$C$782,СВЦЭМ!$A$39:$A$782,$A67,СВЦЭМ!$B$39:$B$782,C$47)+'СЕТ СН'!$G$12+СВЦЭМ!$D$10+'СЕТ СН'!$G$6-'СЕТ СН'!$G$22</f>
        <v>2142.0834596899999</v>
      </c>
      <c r="D67" s="36">
        <f>SUMIFS(СВЦЭМ!$C$39:$C$782,СВЦЭМ!$A$39:$A$782,$A67,СВЦЭМ!$B$39:$B$782,D$47)+'СЕТ СН'!$G$12+СВЦЭМ!$D$10+'СЕТ СН'!$G$6-'СЕТ СН'!$G$22</f>
        <v>2179.4494958199998</v>
      </c>
      <c r="E67" s="36">
        <f>SUMIFS(СВЦЭМ!$C$39:$C$782,СВЦЭМ!$A$39:$A$782,$A67,СВЦЭМ!$B$39:$B$782,E$47)+'СЕТ СН'!$G$12+СВЦЭМ!$D$10+'СЕТ СН'!$G$6-'СЕТ СН'!$G$22</f>
        <v>2184.5428511199998</v>
      </c>
      <c r="F67" s="36">
        <f>SUMIFS(СВЦЭМ!$C$39:$C$782,СВЦЭМ!$A$39:$A$782,$A67,СВЦЭМ!$B$39:$B$782,F$47)+'СЕТ СН'!$G$12+СВЦЭМ!$D$10+'СЕТ СН'!$G$6-'СЕТ СН'!$G$22</f>
        <v>2182.62964293</v>
      </c>
      <c r="G67" s="36">
        <f>SUMIFS(СВЦЭМ!$C$39:$C$782,СВЦЭМ!$A$39:$A$782,$A67,СВЦЭМ!$B$39:$B$782,G$47)+'СЕТ СН'!$G$12+СВЦЭМ!$D$10+'СЕТ СН'!$G$6-'СЕТ СН'!$G$22</f>
        <v>2149.6968422999998</v>
      </c>
      <c r="H67" s="36">
        <f>SUMIFS(СВЦЭМ!$C$39:$C$782,СВЦЭМ!$A$39:$A$782,$A67,СВЦЭМ!$B$39:$B$782,H$47)+'СЕТ СН'!$G$12+СВЦЭМ!$D$10+'СЕТ СН'!$G$6-'СЕТ СН'!$G$22</f>
        <v>2095.6976969799998</v>
      </c>
      <c r="I67" s="36">
        <f>SUMIFS(СВЦЭМ!$C$39:$C$782,СВЦЭМ!$A$39:$A$782,$A67,СВЦЭМ!$B$39:$B$782,I$47)+'СЕТ СН'!$G$12+СВЦЭМ!$D$10+'СЕТ СН'!$G$6-'СЕТ СН'!$G$22</f>
        <v>2052.1722815399999</v>
      </c>
      <c r="J67" s="36">
        <f>SUMIFS(СВЦЭМ!$C$39:$C$782,СВЦЭМ!$A$39:$A$782,$A67,СВЦЭМ!$B$39:$B$782,J$47)+'СЕТ СН'!$G$12+СВЦЭМ!$D$10+'СЕТ СН'!$G$6-'СЕТ СН'!$G$22</f>
        <v>2045.9012443199999</v>
      </c>
      <c r="K67" s="36">
        <f>SUMIFS(СВЦЭМ!$C$39:$C$782,СВЦЭМ!$A$39:$A$782,$A67,СВЦЭМ!$B$39:$B$782,K$47)+'СЕТ СН'!$G$12+СВЦЭМ!$D$10+'СЕТ СН'!$G$6-'СЕТ СН'!$G$22</f>
        <v>2020.91203933</v>
      </c>
      <c r="L67" s="36">
        <f>SUMIFS(СВЦЭМ!$C$39:$C$782,СВЦЭМ!$A$39:$A$782,$A67,СВЦЭМ!$B$39:$B$782,L$47)+'СЕТ СН'!$G$12+СВЦЭМ!$D$10+'СЕТ СН'!$G$6-'СЕТ СН'!$G$22</f>
        <v>1992.5531439199999</v>
      </c>
      <c r="M67" s="36">
        <f>SUMIFS(СВЦЭМ!$C$39:$C$782,СВЦЭМ!$A$39:$A$782,$A67,СВЦЭМ!$B$39:$B$782,M$47)+'СЕТ СН'!$G$12+СВЦЭМ!$D$10+'СЕТ СН'!$G$6-'СЕТ СН'!$G$22</f>
        <v>2018.4400917399998</v>
      </c>
      <c r="N67" s="36">
        <f>SUMIFS(СВЦЭМ!$C$39:$C$782,СВЦЭМ!$A$39:$A$782,$A67,СВЦЭМ!$B$39:$B$782,N$47)+'СЕТ СН'!$G$12+СВЦЭМ!$D$10+'СЕТ СН'!$G$6-'СЕТ СН'!$G$22</f>
        <v>2027.0259459700001</v>
      </c>
      <c r="O67" s="36">
        <f>SUMIFS(СВЦЭМ!$C$39:$C$782,СВЦЭМ!$A$39:$A$782,$A67,СВЦЭМ!$B$39:$B$782,O$47)+'СЕТ СН'!$G$12+СВЦЭМ!$D$10+'СЕТ СН'!$G$6-'СЕТ СН'!$G$22</f>
        <v>2043.6517799499998</v>
      </c>
      <c r="P67" s="36">
        <f>SUMIFS(СВЦЭМ!$C$39:$C$782,СВЦЭМ!$A$39:$A$782,$A67,СВЦЭМ!$B$39:$B$782,P$47)+'СЕТ СН'!$G$12+СВЦЭМ!$D$10+'СЕТ СН'!$G$6-'СЕТ СН'!$G$22</f>
        <v>2057.5698299000001</v>
      </c>
      <c r="Q67" s="36">
        <f>SUMIFS(СВЦЭМ!$C$39:$C$782,СВЦЭМ!$A$39:$A$782,$A67,СВЦЭМ!$B$39:$B$782,Q$47)+'СЕТ СН'!$G$12+СВЦЭМ!$D$10+'СЕТ СН'!$G$6-'СЕТ СН'!$G$22</f>
        <v>2068.7949887099999</v>
      </c>
      <c r="R67" s="36">
        <f>SUMIFS(СВЦЭМ!$C$39:$C$782,СВЦЭМ!$A$39:$A$782,$A67,СВЦЭМ!$B$39:$B$782,R$47)+'СЕТ СН'!$G$12+СВЦЭМ!$D$10+'СЕТ СН'!$G$6-'СЕТ СН'!$G$22</f>
        <v>2060.6044698599999</v>
      </c>
      <c r="S67" s="36">
        <f>SUMIFS(СВЦЭМ!$C$39:$C$782,СВЦЭМ!$A$39:$A$782,$A67,СВЦЭМ!$B$39:$B$782,S$47)+'СЕТ СН'!$G$12+СВЦЭМ!$D$10+'СЕТ СН'!$G$6-'СЕТ СН'!$G$22</f>
        <v>2024.9491126799999</v>
      </c>
      <c r="T67" s="36">
        <f>SUMIFS(СВЦЭМ!$C$39:$C$782,СВЦЭМ!$A$39:$A$782,$A67,СВЦЭМ!$B$39:$B$782,T$47)+'СЕТ СН'!$G$12+СВЦЭМ!$D$10+'СЕТ СН'!$G$6-'СЕТ СН'!$G$22</f>
        <v>2003.4149190100002</v>
      </c>
      <c r="U67" s="36">
        <f>SUMIFS(СВЦЭМ!$C$39:$C$782,СВЦЭМ!$A$39:$A$782,$A67,СВЦЭМ!$B$39:$B$782,U$47)+'СЕТ СН'!$G$12+СВЦЭМ!$D$10+'СЕТ СН'!$G$6-'СЕТ СН'!$G$22</f>
        <v>2002.9951058900001</v>
      </c>
      <c r="V67" s="36">
        <f>SUMIFS(СВЦЭМ!$C$39:$C$782,СВЦЭМ!$A$39:$A$782,$A67,СВЦЭМ!$B$39:$B$782,V$47)+'СЕТ СН'!$G$12+СВЦЭМ!$D$10+'СЕТ СН'!$G$6-'СЕТ СН'!$G$22</f>
        <v>2029.4569011600001</v>
      </c>
      <c r="W67" s="36">
        <f>SUMIFS(СВЦЭМ!$C$39:$C$782,СВЦЭМ!$A$39:$A$782,$A67,СВЦЭМ!$B$39:$B$782,W$47)+'СЕТ СН'!$G$12+СВЦЭМ!$D$10+'СЕТ СН'!$G$6-'СЕТ СН'!$G$22</f>
        <v>2035.1671757999998</v>
      </c>
      <c r="X67" s="36">
        <f>SUMIFS(СВЦЭМ!$C$39:$C$782,СВЦЭМ!$A$39:$A$782,$A67,СВЦЭМ!$B$39:$B$782,X$47)+'СЕТ СН'!$G$12+СВЦЭМ!$D$10+'СЕТ СН'!$G$6-'СЕТ СН'!$G$22</f>
        <v>2060.0461096700001</v>
      </c>
      <c r="Y67" s="36">
        <f>SUMIFS(СВЦЭМ!$C$39:$C$782,СВЦЭМ!$A$39:$A$782,$A67,СВЦЭМ!$B$39:$B$782,Y$47)+'СЕТ СН'!$G$12+СВЦЭМ!$D$10+'СЕТ СН'!$G$6-'СЕТ СН'!$G$22</f>
        <v>2070.0774523300001</v>
      </c>
    </row>
    <row r="68" spans="1:27" ht="15.75" x14ac:dyDescent="0.2">
      <c r="A68" s="35">
        <f t="shared" si="1"/>
        <v>45281</v>
      </c>
      <c r="B68" s="36">
        <f>SUMIFS(СВЦЭМ!$C$39:$C$782,СВЦЭМ!$A$39:$A$782,$A68,СВЦЭМ!$B$39:$B$782,B$47)+'СЕТ СН'!$G$12+СВЦЭМ!$D$10+'СЕТ СН'!$G$6-'СЕТ СН'!$G$22</f>
        <v>2146.81276153</v>
      </c>
      <c r="C68" s="36">
        <f>SUMIFS(СВЦЭМ!$C$39:$C$782,СВЦЭМ!$A$39:$A$782,$A68,СВЦЭМ!$B$39:$B$782,C$47)+'СЕТ СН'!$G$12+СВЦЭМ!$D$10+'СЕТ СН'!$G$6-'СЕТ СН'!$G$22</f>
        <v>2200.27574607</v>
      </c>
      <c r="D68" s="36">
        <f>SUMIFS(СВЦЭМ!$C$39:$C$782,СВЦЭМ!$A$39:$A$782,$A68,СВЦЭМ!$B$39:$B$782,D$47)+'СЕТ СН'!$G$12+СВЦЭМ!$D$10+'СЕТ СН'!$G$6-'СЕТ СН'!$G$22</f>
        <v>2233.3398458199999</v>
      </c>
      <c r="E68" s="36">
        <f>SUMIFS(СВЦЭМ!$C$39:$C$782,СВЦЭМ!$A$39:$A$782,$A68,СВЦЭМ!$B$39:$B$782,E$47)+'СЕТ СН'!$G$12+СВЦЭМ!$D$10+'СЕТ СН'!$G$6-'СЕТ СН'!$G$22</f>
        <v>2239.0853888900001</v>
      </c>
      <c r="F68" s="36">
        <f>SUMIFS(СВЦЭМ!$C$39:$C$782,СВЦЭМ!$A$39:$A$782,$A68,СВЦЭМ!$B$39:$B$782,F$47)+'СЕТ СН'!$G$12+СВЦЭМ!$D$10+'СЕТ СН'!$G$6-'СЕТ СН'!$G$22</f>
        <v>2249.8884720299998</v>
      </c>
      <c r="G68" s="36">
        <f>SUMIFS(СВЦЭМ!$C$39:$C$782,СВЦЭМ!$A$39:$A$782,$A68,СВЦЭМ!$B$39:$B$782,G$47)+'СЕТ СН'!$G$12+СВЦЭМ!$D$10+'СЕТ СН'!$G$6-'СЕТ СН'!$G$22</f>
        <v>2253.5258350700001</v>
      </c>
      <c r="H68" s="36">
        <f>SUMIFS(СВЦЭМ!$C$39:$C$782,СВЦЭМ!$A$39:$A$782,$A68,СВЦЭМ!$B$39:$B$782,H$47)+'СЕТ СН'!$G$12+СВЦЭМ!$D$10+'СЕТ СН'!$G$6-'СЕТ СН'!$G$22</f>
        <v>2203.6618003099998</v>
      </c>
      <c r="I68" s="36">
        <f>SUMIFS(СВЦЭМ!$C$39:$C$782,СВЦЭМ!$A$39:$A$782,$A68,СВЦЭМ!$B$39:$B$782,I$47)+'СЕТ СН'!$G$12+СВЦЭМ!$D$10+'СЕТ СН'!$G$6-'СЕТ СН'!$G$22</f>
        <v>2131.6665705599999</v>
      </c>
      <c r="J68" s="36">
        <f>SUMIFS(СВЦЭМ!$C$39:$C$782,СВЦЭМ!$A$39:$A$782,$A68,СВЦЭМ!$B$39:$B$782,J$47)+'СЕТ СН'!$G$12+СВЦЭМ!$D$10+'СЕТ СН'!$G$6-'СЕТ СН'!$G$22</f>
        <v>2099.8799359899999</v>
      </c>
      <c r="K68" s="36">
        <f>SUMIFS(СВЦЭМ!$C$39:$C$782,СВЦЭМ!$A$39:$A$782,$A68,СВЦЭМ!$B$39:$B$782,K$47)+'СЕТ СН'!$G$12+СВЦЭМ!$D$10+'СЕТ СН'!$G$6-'СЕТ СН'!$G$22</f>
        <v>2091.1180217699998</v>
      </c>
      <c r="L68" s="36">
        <f>SUMIFS(СВЦЭМ!$C$39:$C$782,СВЦЭМ!$A$39:$A$782,$A68,СВЦЭМ!$B$39:$B$782,L$47)+'СЕТ СН'!$G$12+СВЦЭМ!$D$10+'СЕТ СН'!$G$6-'СЕТ СН'!$G$22</f>
        <v>2093.2087696499998</v>
      </c>
      <c r="M68" s="36">
        <f>SUMIFS(СВЦЭМ!$C$39:$C$782,СВЦЭМ!$A$39:$A$782,$A68,СВЦЭМ!$B$39:$B$782,M$47)+'СЕТ СН'!$G$12+СВЦЭМ!$D$10+'СЕТ СН'!$G$6-'СЕТ СН'!$G$22</f>
        <v>2096.1484132199998</v>
      </c>
      <c r="N68" s="36">
        <f>SUMIFS(СВЦЭМ!$C$39:$C$782,СВЦЭМ!$A$39:$A$782,$A68,СВЦЭМ!$B$39:$B$782,N$47)+'СЕТ СН'!$G$12+СВЦЭМ!$D$10+'СЕТ СН'!$G$6-'СЕТ СН'!$G$22</f>
        <v>2115.6325973899998</v>
      </c>
      <c r="O68" s="36">
        <f>SUMIFS(СВЦЭМ!$C$39:$C$782,СВЦЭМ!$A$39:$A$782,$A68,СВЦЭМ!$B$39:$B$782,O$47)+'СЕТ СН'!$G$12+СВЦЭМ!$D$10+'СЕТ СН'!$G$6-'СЕТ СН'!$G$22</f>
        <v>2127.2498937</v>
      </c>
      <c r="P68" s="36">
        <f>SUMIFS(СВЦЭМ!$C$39:$C$782,СВЦЭМ!$A$39:$A$782,$A68,СВЦЭМ!$B$39:$B$782,P$47)+'СЕТ СН'!$G$12+СВЦЭМ!$D$10+'СЕТ СН'!$G$6-'СЕТ СН'!$G$22</f>
        <v>2141.7966279699999</v>
      </c>
      <c r="Q68" s="36">
        <f>SUMIFS(СВЦЭМ!$C$39:$C$782,СВЦЭМ!$A$39:$A$782,$A68,СВЦЭМ!$B$39:$B$782,Q$47)+'СЕТ СН'!$G$12+СВЦЭМ!$D$10+'СЕТ СН'!$G$6-'СЕТ СН'!$G$22</f>
        <v>2133.1193574499998</v>
      </c>
      <c r="R68" s="36">
        <f>SUMIFS(СВЦЭМ!$C$39:$C$782,СВЦЭМ!$A$39:$A$782,$A68,СВЦЭМ!$B$39:$B$782,R$47)+'СЕТ СН'!$G$12+СВЦЭМ!$D$10+'СЕТ СН'!$G$6-'СЕТ СН'!$G$22</f>
        <v>2119.1422042200002</v>
      </c>
      <c r="S68" s="36">
        <f>SUMIFS(СВЦЭМ!$C$39:$C$782,СВЦЭМ!$A$39:$A$782,$A68,СВЦЭМ!$B$39:$B$782,S$47)+'СЕТ СН'!$G$12+СВЦЭМ!$D$10+'СЕТ СН'!$G$6-'СЕТ СН'!$G$22</f>
        <v>2086.1522186100001</v>
      </c>
      <c r="T68" s="36">
        <f>SUMIFS(СВЦЭМ!$C$39:$C$782,СВЦЭМ!$A$39:$A$782,$A68,СВЦЭМ!$B$39:$B$782,T$47)+'СЕТ СН'!$G$12+СВЦЭМ!$D$10+'СЕТ СН'!$G$6-'СЕТ СН'!$G$22</f>
        <v>2062.2788473299997</v>
      </c>
      <c r="U68" s="36">
        <f>SUMIFS(СВЦЭМ!$C$39:$C$782,СВЦЭМ!$A$39:$A$782,$A68,СВЦЭМ!$B$39:$B$782,U$47)+'СЕТ СН'!$G$12+СВЦЭМ!$D$10+'СЕТ СН'!$G$6-'СЕТ СН'!$G$22</f>
        <v>2066.0048441099998</v>
      </c>
      <c r="V68" s="36">
        <f>SUMIFS(СВЦЭМ!$C$39:$C$782,СВЦЭМ!$A$39:$A$782,$A68,СВЦЭМ!$B$39:$B$782,V$47)+'СЕТ СН'!$G$12+СВЦЭМ!$D$10+'СЕТ СН'!$G$6-'СЕТ СН'!$G$22</f>
        <v>2100.2069833699998</v>
      </c>
      <c r="W68" s="36">
        <f>SUMIFS(СВЦЭМ!$C$39:$C$782,СВЦЭМ!$A$39:$A$782,$A68,СВЦЭМ!$B$39:$B$782,W$47)+'СЕТ СН'!$G$12+СВЦЭМ!$D$10+'СЕТ СН'!$G$6-'СЕТ СН'!$G$22</f>
        <v>2110.2019827399999</v>
      </c>
      <c r="X68" s="36">
        <f>SUMIFS(СВЦЭМ!$C$39:$C$782,СВЦЭМ!$A$39:$A$782,$A68,СВЦЭМ!$B$39:$B$782,X$47)+'СЕТ СН'!$G$12+СВЦЭМ!$D$10+'СЕТ СН'!$G$6-'СЕТ СН'!$G$22</f>
        <v>2144.5360241899998</v>
      </c>
      <c r="Y68" s="36">
        <f>SUMIFS(СВЦЭМ!$C$39:$C$782,СВЦЭМ!$A$39:$A$782,$A68,СВЦЭМ!$B$39:$B$782,Y$47)+'СЕТ СН'!$G$12+СВЦЭМ!$D$10+'СЕТ СН'!$G$6-'СЕТ СН'!$G$22</f>
        <v>2161.8261630500001</v>
      </c>
    </row>
    <row r="69" spans="1:27" ht="15.75" x14ac:dyDescent="0.2">
      <c r="A69" s="35">
        <f t="shared" si="1"/>
        <v>45282</v>
      </c>
      <c r="B69" s="36">
        <f>SUMIFS(СВЦЭМ!$C$39:$C$782,СВЦЭМ!$A$39:$A$782,$A69,СВЦЭМ!$B$39:$B$782,B$47)+'СЕТ СН'!$G$12+СВЦЭМ!$D$10+'СЕТ СН'!$G$6-'СЕТ СН'!$G$22</f>
        <v>2154.7494818199998</v>
      </c>
      <c r="C69" s="36">
        <f>SUMIFS(СВЦЭМ!$C$39:$C$782,СВЦЭМ!$A$39:$A$782,$A69,СВЦЭМ!$B$39:$B$782,C$47)+'СЕТ СН'!$G$12+СВЦЭМ!$D$10+'СЕТ СН'!$G$6-'СЕТ СН'!$G$22</f>
        <v>2209.5686007300001</v>
      </c>
      <c r="D69" s="36">
        <f>SUMIFS(СВЦЭМ!$C$39:$C$782,СВЦЭМ!$A$39:$A$782,$A69,СВЦЭМ!$B$39:$B$782,D$47)+'СЕТ СН'!$G$12+СВЦЭМ!$D$10+'СЕТ СН'!$G$6-'СЕТ СН'!$G$22</f>
        <v>2233.96319644</v>
      </c>
      <c r="E69" s="36">
        <f>SUMIFS(СВЦЭМ!$C$39:$C$782,СВЦЭМ!$A$39:$A$782,$A69,СВЦЭМ!$B$39:$B$782,E$47)+'СЕТ СН'!$G$12+СВЦЭМ!$D$10+'СЕТ СН'!$G$6-'СЕТ СН'!$G$22</f>
        <v>2358.7264446899999</v>
      </c>
      <c r="F69" s="36">
        <f>SUMIFS(СВЦЭМ!$C$39:$C$782,СВЦЭМ!$A$39:$A$782,$A69,СВЦЭМ!$B$39:$B$782,F$47)+'СЕТ СН'!$G$12+СВЦЭМ!$D$10+'СЕТ СН'!$G$6-'СЕТ СН'!$G$22</f>
        <v>2359.3567599000003</v>
      </c>
      <c r="G69" s="36">
        <f>SUMIFS(СВЦЭМ!$C$39:$C$782,СВЦЭМ!$A$39:$A$782,$A69,СВЦЭМ!$B$39:$B$782,G$47)+'СЕТ СН'!$G$12+СВЦЭМ!$D$10+'СЕТ СН'!$G$6-'СЕТ СН'!$G$22</f>
        <v>2350.15125429</v>
      </c>
      <c r="H69" s="36">
        <f>SUMIFS(СВЦЭМ!$C$39:$C$782,СВЦЭМ!$A$39:$A$782,$A69,СВЦЭМ!$B$39:$B$782,H$47)+'СЕТ СН'!$G$12+СВЦЭМ!$D$10+'СЕТ СН'!$G$6-'СЕТ СН'!$G$22</f>
        <v>2284.4400807100001</v>
      </c>
      <c r="I69" s="36">
        <f>SUMIFS(СВЦЭМ!$C$39:$C$782,СВЦЭМ!$A$39:$A$782,$A69,СВЦЭМ!$B$39:$B$782,I$47)+'СЕТ СН'!$G$12+СВЦЭМ!$D$10+'СЕТ СН'!$G$6-'СЕТ СН'!$G$22</f>
        <v>2222.1514675899998</v>
      </c>
      <c r="J69" s="36">
        <f>SUMIFS(СВЦЭМ!$C$39:$C$782,СВЦЭМ!$A$39:$A$782,$A69,СВЦЭМ!$B$39:$B$782,J$47)+'СЕТ СН'!$G$12+СВЦЭМ!$D$10+'СЕТ СН'!$G$6-'СЕТ СН'!$G$22</f>
        <v>2180.2668920299998</v>
      </c>
      <c r="K69" s="36">
        <f>SUMIFS(СВЦЭМ!$C$39:$C$782,СВЦЭМ!$A$39:$A$782,$A69,СВЦЭМ!$B$39:$B$782,K$47)+'СЕТ СН'!$G$12+СВЦЭМ!$D$10+'СЕТ СН'!$G$6-'СЕТ СН'!$G$22</f>
        <v>2144.6107742999998</v>
      </c>
      <c r="L69" s="36">
        <f>SUMIFS(СВЦЭМ!$C$39:$C$782,СВЦЭМ!$A$39:$A$782,$A69,СВЦЭМ!$B$39:$B$782,L$47)+'СЕТ СН'!$G$12+СВЦЭМ!$D$10+'СЕТ СН'!$G$6-'СЕТ СН'!$G$22</f>
        <v>2149.0006485200001</v>
      </c>
      <c r="M69" s="36">
        <f>SUMIFS(СВЦЭМ!$C$39:$C$782,СВЦЭМ!$A$39:$A$782,$A69,СВЦЭМ!$B$39:$B$782,M$47)+'СЕТ СН'!$G$12+СВЦЭМ!$D$10+'СЕТ СН'!$G$6-'СЕТ СН'!$G$22</f>
        <v>2156.8321873199998</v>
      </c>
      <c r="N69" s="36">
        <f>SUMIFS(СВЦЭМ!$C$39:$C$782,СВЦЭМ!$A$39:$A$782,$A69,СВЦЭМ!$B$39:$B$782,N$47)+'СЕТ СН'!$G$12+СВЦЭМ!$D$10+'СЕТ СН'!$G$6-'СЕТ СН'!$G$22</f>
        <v>2176.1511028599998</v>
      </c>
      <c r="O69" s="36">
        <f>SUMIFS(СВЦЭМ!$C$39:$C$782,СВЦЭМ!$A$39:$A$782,$A69,СВЦЭМ!$B$39:$B$782,O$47)+'СЕТ СН'!$G$12+СВЦЭМ!$D$10+'СЕТ СН'!$G$6-'СЕТ СН'!$G$22</f>
        <v>2192.8038074999999</v>
      </c>
      <c r="P69" s="36">
        <f>SUMIFS(СВЦЭМ!$C$39:$C$782,СВЦЭМ!$A$39:$A$782,$A69,СВЦЭМ!$B$39:$B$782,P$47)+'СЕТ СН'!$G$12+СВЦЭМ!$D$10+'СЕТ СН'!$G$6-'СЕТ СН'!$G$22</f>
        <v>2206.9071914599999</v>
      </c>
      <c r="Q69" s="36">
        <f>SUMIFS(СВЦЭМ!$C$39:$C$782,СВЦЭМ!$A$39:$A$782,$A69,СВЦЭМ!$B$39:$B$782,Q$47)+'СЕТ СН'!$G$12+СВЦЭМ!$D$10+'СЕТ СН'!$G$6-'СЕТ СН'!$G$22</f>
        <v>2215.2846991800002</v>
      </c>
      <c r="R69" s="36">
        <f>SUMIFS(СВЦЭМ!$C$39:$C$782,СВЦЭМ!$A$39:$A$782,$A69,СВЦЭМ!$B$39:$B$782,R$47)+'СЕТ СН'!$G$12+СВЦЭМ!$D$10+'СЕТ СН'!$G$6-'СЕТ СН'!$G$22</f>
        <v>2226.5903650300002</v>
      </c>
      <c r="S69" s="36">
        <f>SUMIFS(СВЦЭМ!$C$39:$C$782,СВЦЭМ!$A$39:$A$782,$A69,СВЦЭМ!$B$39:$B$782,S$47)+'СЕТ СН'!$G$12+СВЦЭМ!$D$10+'СЕТ СН'!$G$6-'СЕТ СН'!$G$22</f>
        <v>2196.4273871400001</v>
      </c>
      <c r="T69" s="36">
        <f>SUMIFS(СВЦЭМ!$C$39:$C$782,СВЦЭМ!$A$39:$A$782,$A69,СВЦЭМ!$B$39:$B$782,T$47)+'СЕТ СН'!$G$12+СВЦЭМ!$D$10+'СЕТ СН'!$G$6-'СЕТ СН'!$G$22</f>
        <v>2178.19219475</v>
      </c>
      <c r="U69" s="36">
        <f>SUMIFS(СВЦЭМ!$C$39:$C$782,СВЦЭМ!$A$39:$A$782,$A69,СВЦЭМ!$B$39:$B$782,U$47)+'СЕТ СН'!$G$12+СВЦЭМ!$D$10+'СЕТ СН'!$G$6-'СЕТ СН'!$G$22</f>
        <v>2186.9472637499998</v>
      </c>
      <c r="V69" s="36">
        <f>SUMIFS(СВЦЭМ!$C$39:$C$782,СВЦЭМ!$A$39:$A$782,$A69,СВЦЭМ!$B$39:$B$782,V$47)+'СЕТ СН'!$G$12+СВЦЭМ!$D$10+'СЕТ СН'!$G$6-'СЕТ СН'!$G$22</f>
        <v>2201.7859790500002</v>
      </c>
      <c r="W69" s="36">
        <f>SUMIFS(СВЦЭМ!$C$39:$C$782,СВЦЭМ!$A$39:$A$782,$A69,СВЦЭМ!$B$39:$B$782,W$47)+'СЕТ СН'!$G$12+СВЦЭМ!$D$10+'СЕТ СН'!$G$6-'СЕТ СН'!$G$22</f>
        <v>2212.5027135400001</v>
      </c>
      <c r="X69" s="36">
        <f>SUMIFS(СВЦЭМ!$C$39:$C$782,СВЦЭМ!$A$39:$A$782,$A69,СВЦЭМ!$B$39:$B$782,X$47)+'СЕТ СН'!$G$12+СВЦЭМ!$D$10+'СЕТ СН'!$G$6-'СЕТ СН'!$G$22</f>
        <v>2247.7154930900001</v>
      </c>
      <c r="Y69" s="36">
        <f>SUMIFS(СВЦЭМ!$C$39:$C$782,СВЦЭМ!$A$39:$A$782,$A69,СВЦЭМ!$B$39:$B$782,Y$47)+'СЕТ СН'!$G$12+СВЦЭМ!$D$10+'СЕТ СН'!$G$6-'СЕТ СН'!$G$22</f>
        <v>2269.75093578</v>
      </c>
    </row>
    <row r="70" spans="1:27" ht="15.75" x14ac:dyDescent="0.2">
      <c r="A70" s="35">
        <f t="shared" si="1"/>
        <v>45283</v>
      </c>
      <c r="B70" s="36">
        <f>SUMIFS(СВЦЭМ!$C$39:$C$782,СВЦЭМ!$A$39:$A$782,$A70,СВЦЭМ!$B$39:$B$782,B$47)+'СЕТ СН'!$G$12+СВЦЭМ!$D$10+'СЕТ СН'!$G$6-'СЕТ СН'!$G$22</f>
        <v>2120.0957773599998</v>
      </c>
      <c r="C70" s="36">
        <f>SUMIFS(СВЦЭМ!$C$39:$C$782,СВЦЭМ!$A$39:$A$782,$A70,СВЦЭМ!$B$39:$B$782,C$47)+'СЕТ СН'!$G$12+СВЦЭМ!$D$10+'СЕТ СН'!$G$6-'СЕТ СН'!$G$22</f>
        <v>2100.4676865599999</v>
      </c>
      <c r="D70" s="36">
        <f>SUMIFS(СВЦЭМ!$C$39:$C$782,СВЦЭМ!$A$39:$A$782,$A70,СВЦЭМ!$B$39:$B$782,D$47)+'СЕТ СН'!$G$12+СВЦЭМ!$D$10+'СЕТ СН'!$G$6-'СЕТ СН'!$G$22</f>
        <v>2135.7285567499998</v>
      </c>
      <c r="E70" s="36">
        <f>SUMIFS(СВЦЭМ!$C$39:$C$782,СВЦЭМ!$A$39:$A$782,$A70,СВЦЭМ!$B$39:$B$782,E$47)+'СЕТ СН'!$G$12+СВЦЭМ!$D$10+'СЕТ СН'!$G$6-'СЕТ СН'!$G$22</f>
        <v>2291.5092952500004</v>
      </c>
      <c r="F70" s="36">
        <f>SUMIFS(СВЦЭМ!$C$39:$C$782,СВЦЭМ!$A$39:$A$782,$A70,СВЦЭМ!$B$39:$B$782,F$47)+'СЕТ СН'!$G$12+СВЦЭМ!$D$10+'СЕТ СН'!$G$6-'СЕТ СН'!$G$22</f>
        <v>2290.9785762300003</v>
      </c>
      <c r="G70" s="36">
        <f>SUMIFS(СВЦЭМ!$C$39:$C$782,СВЦЭМ!$A$39:$A$782,$A70,СВЦЭМ!$B$39:$B$782,G$47)+'СЕТ СН'!$G$12+СВЦЭМ!$D$10+'СЕТ СН'!$G$6-'СЕТ СН'!$G$22</f>
        <v>2272.7395492600003</v>
      </c>
      <c r="H70" s="36">
        <f>SUMIFS(СВЦЭМ!$C$39:$C$782,СВЦЭМ!$A$39:$A$782,$A70,СВЦЭМ!$B$39:$B$782,H$47)+'СЕТ СН'!$G$12+СВЦЭМ!$D$10+'СЕТ СН'!$G$6-'СЕТ СН'!$G$22</f>
        <v>2254.36060301</v>
      </c>
      <c r="I70" s="36">
        <f>SUMIFS(СВЦЭМ!$C$39:$C$782,СВЦЭМ!$A$39:$A$782,$A70,СВЦЭМ!$B$39:$B$782,I$47)+'СЕТ СН'!$G$12+СВЦЭМ!$D$10+'СЕТ СН'!$G$6-'СЕТ СН'!$G$22</f>
        <v>2218.15385711</v>
      </c>
      <c r="J70" s="36">
        <f>SUMIFS(СВЦЭМ!$C$39:$C$782,СВЦЭМ!$A$39:$A$782,$A70,СВЦЭМ!$B$39:$B$782,J$47)+'СЕТ СН'!$G$12+СВЦЭМ!$D$10+'СЕТ СН'!$G$6-'СЕТ СН'!$G$22</f>
        <v>2160.1214661600002</v>
      </c>
      <c r="K70" s="36">
        <f>SUMIFS(СВЦЭМ!$C$39:$C$782,СВЦЭМ!$A$39:$A$782,$A70,СВЦЭМ!$B$39:$B$782,K$47)+'СЕТ СН'!$G$12+СВЦЭМ!$D$10+'СЕТ СН'!$G$6-'СЕТ СН'!$G$22</f>
        <v>2121.3897418199999</v>
      </c>
      <c r="L70" s="36">
        <f>SUMIFS(СВЦЭМ!$C$39:$C$782,СВЦЭМ!$A$39:$A$782,$A70,СВЦЭМ!$B$39:$B$782,L$47)+'СЕТ СН'!$G$12+СВЦЭМ!$D$10+'СЕТ СН'!$G$6-'СЕТ СН'!$G$22</f>
        <v>2085.27456712</v>
      </c>
      <c r="M70" s="36">
        <f>SUMIFS(СВЦЭМ!$C$39:$C$782,СВЦЭМ!$A$39:$A$782,$A70,СВЦЭМ!$B$39:$B$782,M$47)+'СЕТ СН'!$G$12+СВЦЭМ!$D$10+'СЕТ СН'!$G$6-'СЕТ СН'!$G$22</f>
        <v>2075.16137682</v>
      </c>
      <c r="N70" s="36">
        <f>SUMIFS(СВЦЭМ!$C$39:$C$782,СВЦЭМ!$A$39:$A$782,$A70,СВЦЭМ!$B$39:$B$782,N$47)+'СЕТ СН'!$G$12+СВЦЭМ!$D$10+'СЕТ СН'!$G$6-'СЕТ СН'!$G$22</f>
        <v>2066.4296923900001</v>
      </c>
      <c r="O70" s="36">
        <f>SUMIFS(СВЦЭМ!$C$39:$C$782,СВЦЭМ!$A$39:$A$782,$A70,СВЦЭМ!$B$39:$B$782,O$47)+'СЕТ СН'!$G$12+СВЦЭМ!$D$10+'СЕТ СН'!$G$6-'СЕТ СН'!$G$22</f>
        <v>2063.6862690399998</v>
      </c>
      <c r="P70" s="36">
        <f>SUMIFS(СВЦЭМ!$C$39:$C$782,СВЦЭМ!$A$39:$A$782,$A70,СВЦЭМ!$B$39:$B$782,P$47)+'СЕТ СН'!$G$12+СВЦЭМ!$D$10+'СЕТ СН'!$G$6-'СЕТ СН'!$G$22</f>
        <v>2071.7989405799999</v>
      </c>
      <c r="Q70" s="36">
        <f>SUMIFS(СВЦЭМ!$C$39:$C$782,СВЦЭМ!$A$39:$A$782,$A70,СВЦЭМ!$B$39:$B$782,Q$47)+'СЕТ СН'!$G$12+СВЦЭМ!$D$10+'СЕТ СН'!$G$6-'СЕТ СН'!$G$22</f>
        <v>2086.7111126599998</v>
      </c>
      <c r="R70" s="36">
        <f>SUMIFS(СВЦЭМ!$C$39:$C$782,СВЦЭМ!$A$39:$A$782,$A70,СВЦЭМ!$B$39:$B$782,R$47)+'СЕТ СН'!$G$12+СВЦЭМ!$D$10+'СЕТ СН'!$G$6-'СЕТ СН'!$G$22</f>
        <v>2072.35223791</v>
      </c>
      <c r="S70" s="36">
        <f>SUMIFS(СВЦЭМ!$C$39:$C$782,СВЦЭМ!$A$39:$A$782,$A70,СВЦЭМ!$B$39:$B$782,S$47)+'СЕТ СН'!$G$12+СВЦЭМ!$D$10+'СЕТ СН'!$G$6-'СЕТ СН'!$G$22</f>
        <v>2040.6689306499998</v>
      </c>
      <c r="T70" s="36">
        <f>SUMIFS(СВЦЭМ!$C$39:$C$782,СВЦЭМ!$A$39:$A$782,$A70,СВЦЭМ!$B$39:$B$782,T$47)+'СЕТ СН'!$G$12+СВЦЭМ!$D$10+'СЕТ СН'!$G$6-'СЕТ СН'!$G$22</f>
        <v>2060.7644793599998</v>
      </c>
      <c r="U70" s="36">
        <f>SUMIFS(СВЦЭМ!$C$39:$C$782,СВЦЭМ!$A$39:$A$782,$A70,СВЦЭМ!$B$39:$B$782,U$47)+'СЕТ СН'!$G$12+СВЦЭМ!$D$10+'СЕТ СН'!$G$6-'СЕТ СН'!$G$22</f>
        <v>2074.6086160499999</v>
      </c>
      <c r="V70" s="36">
        <f>SUMIFS(СВЦЭМ!$C$39:$C$782,СВЦЭМ!$A$39:$A$782,$A70,СВЦЭМ!$B$39:$B$782,V$47)+'СЕТ СН'!$G$12+СВЦЭМ!$D$10+'СЕТ СН'!$G$6-'СЕТ СН'!$G$22</f>
        <v>2087.2573702599998</v>
      </c>
      <c r="W70" s="36">
        <f>SUMIFS(СВЦЭМ!$C$39:$C$782,СВЦЭМ!$A$39:$A$782,$A70,СВЦЭМ!$B$39:$B$782,W$47)+'СЕТ СН'!$G$12+СВЦЭМ!$D$10+'СЕТ СН'!$G$6-'СЕТ СН'!$G$22</f>
        <v>2096.3938606799998</v>
      </c>
      <c r="X70" s="36">
        <f>SUMIFS(СВЦЭМ!$C$39:$C$782,СВЦЭМ!$A$39:$A$782,$A70,СВЦЭМ!$B$39:$B$782,X$47)+'СЕТ СН'!$G$12+СВЦЭМ!$D$10+'СЕТ СН'!$G$6-'СЕТ СН'!$G$22</f>
        <v>2131.22205244</v>
      </c>
      <c r="Y70" s="36">
        <f>SUMIFS(СВЦЭМ!$C$39:$C$782,СВЦЭМ!$A$39:$A$782,$A70,СВЦЭМ!$B$39:$B$782,Y$47)+'СЕТ СН'!$G$12+СВЦЭМ!$D$10+'СЕТ СН'!$G$6-'СЕТ СН'!$G$22</f>
        <v>2141.82892335</v>
      </c>
    </row>
    <row r="71" spans="1:27" ht="15.75" x14ac:dyDescent="0.2">
      <c r="A71" s="35">
        <f t="shared" si="1"/>
        <v>45284</v>
      </c>
      <c r="B71" s="36">
        <f>SUMIFS(СВЦЭМ!$C$39:$C$782,СВЦЭМ!$A$39:$A$782,$A71,СВЦЭМ!$B$39:$B$782,B$47)+'СЕТ СН'!$G$12+СВЦЭМ!$D$10+'СЕТ СН'!$G$6-'СЕТ СН'!$G$22</f>
        <v>2038.2112076600001</v>
      </c>
      <c r="C71" s="36">
        <f>SUMIFS(СВЦЭМ!$C$39:$C$782,СВЦЭМ!$A$39:$A$782,$A71,СВЦЭМ!$B$39:$B$782,C$47)+'СЕТ СН'!$G$12+СВЦЭМ!$D$10+'СЕТ СН'!$G$6-'СЕТ СН'!$G$22</f>
        <v>2106.4780809600002</v>
      </c>
      <c r="D71" s="36">
        <f>SUMIFS(СВЦЭМ!$C$39:$C$782,СВЦЭМ!$A$39:$A$782,$A71,СВЦЭМ!$B$39:$B$782,D$47)+'СЕТ СН'!$G$12+СВЦЭМ!$D$10+'СЕТ СН'!$G$6-'СЕТ СН'!$G$22</f>
        <v>2161.9985998299999</v>
      </c>
      <c r="E71" s="36">
        <f>SUMIFS(СВЦЭМ!$C$39:$C$782,СВЦЭМ!$A$39:$A$782,$A71,СВЦЭМ!$B$39:$B$782,E$47)+'СЕТ СН'!$G$12+СВЦЭМ!$D$10+'СЕТ СН'!$G$6-'СЕТ СН'!$G$22</f>
        <v>2200.8937595299999</v>
      </c>
      <c r="F71" s="36">
        <f>SUMIFS(СВЦЭМ!$C$39:$C$782,СВЦЭМ!$A$39:$A$782,$A71,СВЦЭМ!$B$39:$B$782,F$47)+'СЕТ СН'!$G$12+СВЦЭМ!$D$10+'СЕТ СН'!$G$6-'СЕТ СН'!$G$22</f>
        <v>2211.1964700499998</v>
      </c>
      <c r="G71" s="36">
        <f>SUMIFS(СВЦЭМ!$C$39:$C$782,СВЦЭМ!$A$39:$A$782,$A71,СВЦЭМ!$B$39:$B$782,G$47)+'СЕТ СН'!$G$12+СВЦЭМ!$D$10+'СЕТ СН'!$G$6-'СЕТ СН'!$G$22</f>
        <v>2191.3909462900001</v>
      </c>
      <c r="H71" s="36">
        <f>SUMIFS(СВЦЭМ!$C$39:$C$782,СВЦЭМ!$A$39:$A$782,$A71,СВЦЭМ!$B$39:$B$782,H$47)+'СЕТ СН'!$G$12+СВЦЭМ!$D$10+'СЕТ СН'!$G$6-'СЕТ СН'!$G$22</f>
        <v>2179.6736898999998</v>
      </c>
      <c r="I71" s="36">
        <f>SUMIFS(СВЦЭМ!$C$39:$C$782,СВЦЭМ!$A$39:$A$782,$A71,СВЦЭМ!$B$39:$B$782,I$47)+'СЕТ СН'!$G$12+СВЦЭМ!$D$10+'СЕТ СН'!$G$6-'СЕТ СН'!$G$22</f>
        <v>2149.7718529200001</v>
      </c>
      <c r="J71" s="36">
        <f>SUMIFS(СВЦЭМ!$C$39:$C$782,СВЦЭМ!$A$39:$A$782,$A71,СВЦЭМ!$B$39:$B$782,J$47)+'СЕТ СН'!$G$12+СВЦЭМ!$D$10+'СЕТ СН'!$G$6-'СЕТ СН'!$G$22</f>
        <v>2111.7415193699999</v>
      </c>
      <c r="K71" s="36">
        <f>SUMIFS(СВЦЭМ!$C$39:$C$782,СВЦЭМ!$A$39:$A$782,$A71,СВЦЭМ!$B$39:$B$782,K$47)+'СЕТ СН'!$G$12+СВЦЭМ!$D$10+'СЕТ СН'!$G$6-'СЕТ СН'!$G$22</f>
        <v>2094.01029298</v>
      </c>
      <c r="L71" s="36">
        <f>SUMIFS(СВЦЭМ!$C$39:$C$782,СВЦЭМ!$A$39:$A$782,$A71,СВЦЭМ!$B$39:$B$782,L$47)+'СЕТ СН'!$G$12+СВЦЭМ!$D$10+'СЕТ СН'!$G$6-'СЕТ СН'!$G$22</f>
        <v>2032.61192394</v>
      </c>
      <c r="M71" s="36">
        <f>SUMIFS(СВЦЭМ!$C$39:$C$782,СВЦЭМ!$A$39:$A$782,$A71,СВЦЭМ!$B$39:$B$782,M$47)+'СЕТ СН'!$G$12+СВЦЭМ!$D$10+'СЕТ СН'!$G$6-'СЕТ СН'!$G$22</f>
        <v>2017.36677031</v>
      </c>
      <c r="N71" s="36">
        <f>SUMIFS(СВЦЭМ!$C$39:$C$782,СВЦЭМ!$A$39:$A$782,$A71,СВЦЭМ!$B$39:$B$782,N$47)+'СЕТ СН'!$G$12+СВЦЭМ!$D$10+'СЕТ СН'!$G$6-'СЕТ СН'!$G$22</f>
        <v>2026.5636256500002</v>
      </c>
      <c r="O71" s="36">
        <f>SUMIFS(СВЦЭМ!$C$39:$C$782,СВЦЭМ!$A$39:$A$782,$A71,СВЦЭМ!$B$39:$B$782,O$47)+'СЕТ СН'!$G$12+СВЦЭМ!$D$10+'СЕТ СН'!$G$6-'СЕТ СН'!$G$22</f>
        <v>2057.06243137</v>
      </c>
      <c r="P71" s="36">
        <f>SUMIFS(СВЦЭМ!$C$39:$C$782,СВЦЭМ!$A$39:$A$782,$A71,СВЦЭМ!$B$39:$B$782,P$47)+'СЕТ СН'!$G$12+СВЦЭМ!$D$10+'СЕТ СН'!$G$6-'СЕТ СН'!$G$22</f>
        <v>2044.1312795700001</v>
      </c>
      <c r="Q71" s="36">
        <f>SUMIFS(СВЦЭМ!$C$39:$C$782,СВЦЭМ!$A$39:$A$782,$A71,СВЦЭМ!$B$39:$B$782,Q$47)+'СЕТ СН'!$G$12+СВЦЭМ!$D$10+'СЕТ СН'!$G$6-'СЕТ СН'!$G$22</f>
        <v>2040.3646873100001</v>
      </c>
      <c r="R71" s="36">
        <f>SUMIFS(СВЦЭМ!$C$39:$C$782,СВЦЭМ!$A$39:$A$782,$A71,СВЦЭМ!$B$39:$B$782,R$47)+'СЕТ СН'!$G$12+СВЦЭМ!$D$10+'СЕТ СН'!$G$6-'СЕТ СН'!$G$22</f>
        <v>2042.4840510899999</v>
      </c>
      <c r="S71" s="36">
        <f>SUMIFS(СВЦЭМ!$C$39:$C$782,СВЦЭМ!$A$39:$A$782,$A71,СВЦЭМ!$B$39:$B$782,S$47)+'СЕТ СН'!$G$12+СВЦЭМ!$D$10+'СЕТ СН'!$G$6-'СЕТ СН'!$G$22</f>
        <v>2026.1165407099998</v>
      </c>
      <c r="T71" s="36">
        <f>SUMIFS(СВЦЭМ!$C$39:$C$782,СВЦЭМ!$A$39:$A$782,$A71,СВЦЭМ!$B$39:$B$782,T$47)+'СЕТ СН'!$G$12+СВЦЭМ!$D$10+'СЕТ СН'!$G$6-'СЕТ СН'!$G$22</f>
        <v>2001.8331318800001</v>
      </c>
      <c r="U71" s="36">
        <f>SUMIFS(СВЦЭМ!$C$39:$C$782,СВЦЭМ!$A$39:$A$782,$A71,СВЦЭМ!$B$39:$B$782,U$47)+'СЕТ СН'!$G$12+СВЦЭМ!$D$10+'СЕТ СН'!$G$6-'СЕТ СН'!$G$22</f>
        <v>2007.3506138500002</v>
      </c>
      <c r="V71" s="36">
        <f>SUMIFS(СВЦЭМ!$C$39:$C$782,СВЦЭМ!$A$39:$A$782,$A71,СВЦЭМ!$B$39:$B$782,V$47)+'СЕТ СН'!$G$12+СВЦЭМ!$D$10+'СЕТ СН'!$G$6-'СЕТ СН'!$G$22</f>
        <v>2032.7646018199998</v>
      </c>
      <c r="W71" s="36">
        <f>SUMIFS(СВЦЭМ!$C$39:$C$782,СВЦЭМ!$A$39:$A$782,$A71,СВЦЭМ!$B$39:$B$782,W$47)+'СЕТ СН'!$G$12+СВЦЭМ!$D$10+'СЕТ СН'!$G$6-'СЕТ СН'!$G$22</f>
        <v>2044.2761170200001</v>
      </c>
      <c r="X71" s="36">
        <f>SUMIFS(СВЦЭМ!$C$39:$C$782,СВЦЭМ!$A$39:$A$782,$A71,СВЦЭМ!$B$39:$B$782,X$47)+'СЕТ СН'!$G$12+СВЦЭМ!$D$10+'СЕТ СН'!$G$6-'СЕТ СН'!$G$22</f>
        <v>2074.1353038799998</v>
      </c>
      <c r="Y71" s="36">
        <f>SUMIFS(СВЦЭМ!$C$39:$C$782,СВЦЭМ!$A$39:$A$782,$A71,СВЦЭМ!$B$39:$B$782,Y$47)+'СЕТ СН'!$G$12+СВЦЭМ!$D$10+'СЕТ СН'!$G$6-'СЕТ СН'!$G$22</f>
        <v>2087.37930486</v>
      </c>
    </row>
    <row r="72" spans="1:27" ht="15.75" x14ac:dyDescent="0.2">
      <c r="A72" s="35">
        <f t="shared" si="1"/>
        <v>45285</v>
      </c>
      <c r="B72" s="36">
        <f>SUMIFS(СВЦЭМ!$C$39:$C$782,СВЦЭМ!$A$39:$A$782,$A72,СВЦЭМ!$B$39:$B$782,B$47)+'СЕТ СН'!$G$12+СВЦЭМ!$D$10+'СЕТ СН'!$G$6-'СЕТ СН'!$G$22</f>
        <v>2160.53840429</v>
      </c>
      <c r="C72" s="36">
        <f>SUMIFS(СВЦЭМ!$C$39:$C$782,СВЦЭМ!$A$39:$A$782,$A72,СВЦЭМ!$B$39:$B$782,C$47)+'СЕТ СН'!$G$12+СВЦЭМ!$D$10+'СЕТ СН'!$G$6-'СЕТ СН'!$G$22</f>
        <v>2204.2443483900001</v>
      </c>
      <c r="D72" s="36">
        <f>SUMIFS(СВЦЭМ!$C$39:$C$782,СВЦЭМ!$A$39:$A$782,$A72,СВЦЭМ!$B$39:$B$782,D$47)+'СЕТ СН'!$G$12+СВЦЭМ!$D$10+'СЕТ СН'!$G$6-'СЕТ СН'!$G$22</f>
        <v>2219.38159546</v>
      </c>
      <c r="E72" s="36">
        <f>SUMIFS(СВЦЭМ!$C$39:$C$782,СВЦЭМ!$A$39:$A$782,$A72,СВЦЭМ!$B$39:$B$782,E$47)+'СЕТ СН'!$G$12+СВЦЭМ!$D$10+'СЕТ СН'!$G$6-'СЕТ СН'!$G$22</f>
        <v>2227.4929698999999</v>
      </c>
      <c r="F72" s="36">
        <f>SUMIFS(СВЦЭМ!$C$39:$C$782,СВЦЭМ!$A$39:$A$782,$A72,СВЦЭМ!$B$39:$B$782,F$47)+'СЕТ СН'!$G$12+СВЦЭМ!$D$10+'СЕТ СН'!$G$6-'СЕТ СН'!$G$22</f>
        <v>2224.5489902200002</v>
      </c>
      <c r="G72" s="36">
        <f>SUMIFS(СВЦЭМ!$C$39:$C$782,СВЦЭМ!$A$39:$A$782,$A72,СВЦЭМ!$B$39:$B$782,G$47)+'СЕТ СН'!$G$12+СВЦЭМ!$D$10+'СЕТ СН'!$G$6-'СЕТ СН'!$G$22</f>
        <v>2194.9984094699998</v>
      </c>
      <c r="H72" s="36">
        <f>SUMIFS(СВЦЭМ!$C$39:$C$782,СВЦЭМ!$A$39:$A$782,$A72,СВЦЭМ!$B$39:$B$782,H$47)+'СЕТ СН'!$G$12+СВЦЭМ!$D$10+'СЕТ СН'!$G$6-'СЕТ СН'!$G$22</f>
        <v>2165.1916474700001</v>
      </c>
      <c r="I72" s="36">
        <f>SUMIFS(СВЦЭМ!$C$39:$C$782,СВЦЭМ!$A$39:$A$782,$A72,СВЦЭМ!$B$39:$B$782,I$47)+'СЕТ СН'!$G$12+СВЦЭМ!$D$10+'СЕТ СН'!$G$6-'СЕТ СН'!$G$22</f>
        <v>2118.0349795100001</v>
      </c>
      <c r="J72" s="36">
        <f>SUMIFS(СВЦЭМ!$C$39:$C$782,СВЦЭМ!$A$39:$A$782,$A72,СВЦЭМ!$B$39:$B$782,J$47)+'СЕТ СН'!$G$12+СВЦЭМ!$D$10+'СЕТ СН'!$G$6-'СЕТ СН'!$G$22</f>
        <v>2060.9589591399999</v>
      </c>
      <c r="K72" s="36">
        <f>SUMIFS(СВЦЭМ!$C$39:$C$782,СВЦЭМ!$A$39:$A$782,$A72,СВЦЭМ!$B$39:$B$782,K$47)+'СЕТ СН'!$G$12+СВЦЭМ!$D$10+'СЕТ СН'!$G$6-'СЕТ СН'!$G$22</f>
        <v>2027.8203918599997</v>
      </c>
      <c r="L72" s="36">
        <f>SUMIFS(СВЦЭМ!$C$39:$C$782,СВЦЭМ!$A$39:$A$782,$A72,СВЦЭМ!$B$39:$B$782,L$47)+'СЕТ СН'!$G$12+СВЦЭМ!$D$10+'СЕТ СН'!$G$6-'СЕТ СН'!$G$22</f>
        <v>2015.2593134700001</v>
      </c>
      <c r="M72" s="36">
        <f>SUMIFS(СВЦЭМ!$C$39:$C$782,СВЦЭМ!$A$39:$A$782,$A72,СВЦЭМ!$B$39:$B$782,M$47)+'СЕТ СН'!$G$12+СВЦЭМ!$D$10+'СЕТ СН'!$G$6-'СЕТ СН'!$G$22</f>
        <v>2032.8665455300002</v>
      </c>
      <c r="N72" s="36">
        <f>SUMIFS(СВЦЭМ!$C$39:$C$782,СВЦЭМ!$A$39:$A$782,$A72,СВЦЭМ!$B$39:$B$782,N$47)+'СЕТ СН'!$G$12+СВЦЭМ!$D$10+'СЕТ СН'!$G$6-'СЕТ СН'!$G$22</f>
        <v>2029.41218536</v>
      </c>
      <c r="O72" s="36">
        <f>SUMIFS(СВЦЭМ!$C$39:$C$782,СВЦЭМ!$A$39:$A$782,$A72,СВЦЭМ!$B$39:$B$782,O$47)+'СЕТ СН'!$G$12+СВЦЭМ!$D$10+'СЕТ СН'!$G$6-'СЕТ СН'!$G$22</f>
        <v>2037.5727667699998</v>
      </c>
      <c r="P72" s="36">
        <f>SUMIFS(СВЦЭМ!$C$39:$C$782,СВЦЭМ!$A$39:$A$782,$A72,СВЦЭМ!$B$39:$B$782,P$47)+'СЕТ СН'!$G$12+СВЦЭМ!$D$10+'СЕТ СН'!$G$6-'СЕТ СН'!$G$22</f>
        <v>2037.0192546200001</v>
      </c>
      <c r="Q72" s="36">
        <f>SUMIFS(СВЦЭМ!$C$39:$C$782,СВЦЭМ!$A$39:$A$782,$A72,СВЦЭМ!$B$39:$B$782,Q$47)+'СЕТ СН'!$G$12+СВЦЭМ!$D$10+'СЕТ СН'!$G$6-'СЕТ СН'!$G$22</f>
        <v>2046.7442447200001</v>
      </c>
      <c r="R72" s="36">
        <f>SUMIFS(СВЦЭМ!$C$39:$C$782,СВЦЭМ!$A$39:$A$782,$A72,СВЦЭМ!$B$39:$B$782,R$47)+'СЕТ СН'!$G$12+СВЦЭМ!$D$10+'СЕТ СН'!$G$6-'СЕТ СН'!$G$22</f>
        <v>2065.8069919</v>
      </c>
      <c r="S72" s="36">
        <f>SUMIFS(СВЦЭМ!$C$39:$C$782,СВЦЭМ!$A$39:$A$782,$A72,СВЦЭМ!$B$39:$B$782,S$47)+'СЕТ СН'!$G$12+СВЦЭМ!$D$10+'СЕТ СН'!$G$6-'СЕТ СН'!$G$22</f>
        <v>2035.62153683</v>
      </c>
      <c r="T72" s="36">
        <f>SUMIFS(СВЦЭМ!$C$39:$C$782,СВЦЭМ!$A$39:$A$782,$A72,СВЦЭМ!$B$39:$B$782,T$47)+'СЕТ СН'!$G$12+СВЦЭМ!$D$10+'СЕТ СН'!$G$6-'СЕТ СН'!$G$22</f>
        <v>1999.9522143700001</v>
      </c>
      <c r="U72" s="36">
        <f>SUMIFS(СВЦЭМ!$C$39:$C$782,СВЦЭМ!$A$39:$A$782,$A72,СВЦЭМ!$B$39:$B$782,U$47)+'СЕТ СН'!$G$12+СВЦЭМ!$D$10+'СЕТ СН'!$G$6-'СЕТ СН'!$G$22</f>
        <v>2011.88774775</v>
      </c>
      <c r="V72" s="36">
        <f>SUMIFS(СВЦЭМ!$C$39:$C$782,СВЦЭМ!$A$39:$A$782,$A72,СВЦЭМ!$B$39:$B$782,V$47)+'СЕТ СН'!$G$12+СВЦЭМ!$D$10+'СЕТ СН'!$G$6-'СЕТ СН'!$G$22</f>
        <v>2034.6935004000002</v>
      </c>
      <c r="W72" s="36">
        <f>SUMIFS(СВЦЭМ!$C$39:$C$782,СВЦЭМ!$A$39:$A$782,$A72,СВЦЭМ!$B$39:$B$782,W$47)+'СЕТ СН'!$G$12+СВЦЭМ!$D$10+'СЕТ СН'!$G$6-'СЕТ СН'!$G$22</f>
        <v>2055.6928586899999</v>
      </c>
      <c r="X72" s="36">
        <f>SUMIFS(СВЦЭМ!$C$39:$C$782,СВЦЭМ!$A$39:$A$782,$A72,СВЦЭМ!$B$39:$B$782,X$47)+'СЕТ СН'!$G$12+СВЦЭМ!$D$10+'СЕТ СН'!$G$6-'СЕТ СН'!$G$22</f>
        <v>2092.0933909800001</v>
      </c>
      <c r="Y72" s="36">
        <f>SUMIFS(СВЦЭМ!$C$39:$C$782,СВЦЭМ!$A$39:$A$782,$A72,СВЦЭМ!$B$39:$B$782,Y$47)+'СЕТ СН'!$G$12+СВЦЭМ!$D$10+'СЕТ СН'!$G$6-'СЕТ СН'!$G$22</f>
        <v>2109.02569993</v>
      </c>
    </row>
    <row r="73" spans="1:27" ht="15.75" x14ac:dyDescent="0.2">
      <c r="A73" s="35">
        <f t="shared" si="1"/>
        <v>45286</v>
      </c>
      <c r="B73" s="36">
        <f>SUMIFS(СВЦЭМ!$C$39:$C$782,СВЦЭМ!$A$39:$A$782,$A73,СВЦЭМ!$B$39:$B$782,B$47)+'СЕТ СН'!$G$12+СВЦЭМ!$D$10+'СЕТ СН'!$G$6-'СЕТ СН'!$G$22</f>
        <v>2330.0006965800003</v>
      </c>
      <c r="C73" s="36">
        <f>SUMIFS(СВЦЭМ!$C$39:$C$782,СВЦЭМ!$A$39:$A$782,$A73,СВЦЭМ!$B$39:$B$782,C$47)+'СЕТ СН'!$G$12+СВЦЭМ!$D$10+'СЕТ СН'!$G$6-'СЕТ СН'!$G$22</f>
        <v>2361.93208693</v>
      </c>
      <c r="D73" s="36">
        <f>SUMIFS(СВЦЭМ!$C$39:$C$782,СВЦЭМ!$A$39:$A$782,$A73,СВЦЭМ!$B$39:$B$782,D$47)+'СЕТ СН'!$G$12+СВЦЭМ!$D$10+'СЕТ СН'!$G$6-'СЕТ СН'!$G$22</f>
        <v>2369.4167461000002</v>
      </c>
      <c r="E73" s="36">
        <f>SUMIFS(СВЦЭМ!$C$39:$C$782,СВЦЭМ!$A$39:$A$782,$A73,СВЦЭМ!$B$39:$B$782,E$47)+'СЕТ СН'!$G$12+СВЦЭМ!$D$10+'СЕТ СН'!$G$6-'СЕТ СН'!$G$22</f>
        <v>2382.0103218100003</v>
      </c>
      <c r="F73" s="36">
        <f>SUMIFS(СВЦЭМ!$C$39:$C$782,СВЦЭМ!$A$39:$A$782,$A73,СВЦЭМ!$B$39:$B$782,F$47)+'СЕТ СН'!$G$12+СВЦЭМ!$D$10+'СЕТ СН'!$G$6-'СЕТ СН'!$G$22</f>
        <v>2383.11515263</v>
      </c>
      <c r="G73" s="36">
        <f>SUMIFS(СВЦЭМ!$C$39:$C$782,СВЦЭМ!$A$39:$A$782,$A73,СВЦЭМ!$B$39:$B$782,G$47)+'СЕТ СН'!$G$12+СВЦЭМ!$D$10+'СЕТ СН'!$G$6-'СЕТ СН'!$G$22</f>
        <v>2356.5471528200001</v>
      </c>
      <c r="H73" s="36">
        <f>SUMIFS(СВЦЭМ!$C$39:$C$782,СВЦЭМ!$A$39:$A$782,$A73,СВЦЭМ!$B$39:$B$782,H$47)+'СЕТ СН'!$G$12+СВЦЭМ!$D$10+'СЕТ СН'!$G$6-'СЕТ СН'!$G$22</f>
        <v>2310.2092256000001</v>
      </c>
      <c r="I73" s="36">
        <f>SUMIFS(СВЦЭМ!$C$39:$C$782,СВЦЭМ!$A$39:$A$782,$A73,СВЦЭМ!$B$39:$B$782,I$47)+'СЕТ СН'!$G$12+СВЦЭМ!$D$10+'СЕТ СН'!$G$6-'СЕТ СН'!$G$22</f>
        <v>2261.8714914799998</v>
      </c>
      <c r="J73" s="36">
        <f>SUMIFS(СВЦЭМ!$C$39:$C$782,СВЦЭМ!$A$39:$A$782,$A73,СВЦЭМ!$B$39:$B$782,J$47)+'СЕТ СН'!$G$12+СВЦЭМ!$D$10+'СЕТ СН'!$G$6-'СЕТ СН'!$G$22</f>
        <v>2210.7148817399998</v>
      </c>
      <c r="K73" s="36">
        <f>SUMIFS(СВЦЭМ!$C$39:$C$782,СВЦЭМ!$A$39:$A$782,$A73,СВЦЭМ!$B$39:$B$782,K$47)+'СЕТ СН'!$G$12+СВЦЭМ!$D$10+'СЕТ СН'!$G$6-'СЕТ СН'!$G$22</f>
        <v>2170.9395141499999</v>
      </c>
      <c r="L73" s="36">
        <f>SUMIFS(СВЦЭМ!$C$39:$C$782,СВЦЭМ!$A$39:$A$782,$A73,СВЦЭМ!$B$39:$B$782,L$47)+'СЕТ СН'!$G$12+СВЦЭМ!$D$10+'СЕТ СН'!$G$6-'СЕТ СН'!$G$22</f>
        <v>2159.1779548899999</v>
      </c>
      <c r="M73" s="36">
        <f>SUMIFS(СВЦЭМ!$C$39:$C$782,СВЦЭМ!$A$39:$A$782,$A73,СВЦЭМ!$B$39:$B$782,M$47)+'СЕТ СН'!$G$12+СВЦЭМ!$D$10+'СЕТ СН'!$G$6-'СЕТ СН'!$G$22</f>
        <v>2170.9260070300002</v>
      </c>
      <c r="N73" s="36">
        <f>SUMIFS(СВЦЭМ!$C$39:$C$782,СВЦЭМ!$A$39:$A$782,$A73,СВЦЭМ!$B$39:$B$782,N$47)+'СЕТ СН'!$G$12+СВЦЭМ!$D$10+'СЕТ СН'!$G$6-'СЕТ СН'!$G$22</f>
        <v>2216.0830690799999</v>
      </c>
      <c r="O73" s="36">
        <f>SUMIFS(СВЦЭМ!$C$39:$C$782,СВЦЭМ!$A$39:$A$782,$A73,СВЦЭМ!$B$39:$B$782,O$47)+'СЕТ СН'!$G$12+СВЦЭМ!$D$10+'СЕТ СН'!$G$6-'СЕТ СН'!$G$22</f>
        <v>2257.21534746</v>
      </c>
      <c r="P73" s="36">
        <f>SUMIFS(СВЦЭМ!$C$39:$C$782,СВЦЭМ!$A$39:$A$782,$A73,СВЦЭМ!$B$39:$B$782,P$47)+'СЕТ СН'!$G$12+СВЦЭМ!$D$10+'СЕТ СН'!$G$6-'СЕТ СН'!$G$22</f>
        <v>2283.69368308</v>
      </c>
      <c r="Q73" s="36">
        <f>SUMIFS(СВЦЭМ!$C$39:$C$782,СВЦЭМ!$A$39:$A$782,$A73,СВЦЭМ!$B$39:$B$782,Q$47)+'СЕТ СН'!$G$12+СВЦЭМ!$D$10+'СЕТ СН'!$G$6-'СЕТ СН'!$G$22</f>
        <v>2317.5524199300003</v>
      </c>
      <c r="R73" s="36">
        <f>SUMIFS(СВЦЭМ!$C$39:$C$782,СВЦЭМ!$A$39:$A$782,$A73,СВЦЭМ!$B$39:$B$782,R$47)+'СЕТ СН'!$G$12+СВЦЭМ!$D$10+'СЕТ СН'!$G$6-'СЕТ СН'!$G$22</f>
        <v>2302.4654614699998</v>
      </c>
      <c r="S73" s="36">
        <f>SUMIFS(СВЦЭМ!$C$39:$C$782,СВЦЭМ!$A$39:$A$782,$A73,СВЦЭМ!$B$39:$B$782,S$47)+'СЕТ СН'!$G$12+СВЦЭМ!$D$10+'СЕТ СН'!$G$6-'СЕТ СН'!$G$22</f>
        <v>2249.8844328300002</v>
      </c>
      <c r="T73" s="36">
        <f>SUMIFS(СВЦЭМ!$C$39:$C$782,СВЦЭМ!$A$39:$A$782,$A73,СВЦЭМ!$B$39:$B$782,T$47)+'СЕТ СН'!$G$12+СВЦЭМ!$D$10+'СЕТ СН'!$G$6-'СЕТ СН'!$G$22</f>
        <v>2229.6420567800001</v>
      </c>
      <c r="U73" s="36">
        <f>SUMIFS(СВЦЭМ!$C$39:$C$782,СВЦЭМ!$A$39:$A$782,$A73,СВЦЭМ!$B$39:$B$782,U$47)+'СЕТ СН'!$G$12+СВЦЭМ!$D$10+'СЕТ СН'!$G$6-'СЕТ СН'!$G$22</f>
        <v>2239.7743652499998</v>
      </c>
      <c r="V73" s="36">
        <f>SUMIFS(СВЦЭМ!$C$39:$C$782,СВЦЭМ!$A$39:$A$782,$A73,СВЦЭМ!$B$39:$B$782,V$47)+'СЕТ СН'!$G$12+СВЦЭМ!$D$10+'СЕТ СН'!$G$6-'СЕТ СН'!$G$22</f>
        <v>2265.6687573700001</v>
      </c>
      <c r="W73" s="36">
        <f>SUMIFS(СВЦЭМ!$C$39:$C$782,СВЦЭМ!$A$39:$A$782,$A73,СВЦЭМ!$B$39:$B$782,W$47)+'СЕТ СН'!$G$12+СВЦЭМ!$D$10+'СЕТ СН'!$G$6-'СЕТ СН'!$G$22</f>
        <v>2293.4779497000004</v>
      </c>
      <c r="X73" s="36">
        <f>SUMIFS(СВЦЭМ!$C$39:$C$782,СВЦЭМ!$A$39:$A$782,$A73,СВЦЭМ!$B$39:$B$782,X$47)+'СЕТ СН'!$G$12+СВЦЭМ!$D$10+'СЕТ СН'!$G$6-'СЕТ СН'!$G$22</f>
        <v>2321.3124110700001</v>
      </c>
      <c r="Y73" s="36">
        <f>SUMIFS(СВЦЭМ!$C$39:$C$782,СВЦЭМ!$A$39:$A$782,$A73,СВЦЭМ!$B$39:$B$782,Y$47)+'СЕТ СН'!$G$12+СВЦЭМ!$D$10+'СЕТ СН'!$G$6-'СЕТ СН'!$G$22</f>
        <v>2337.3514287100002</v>
      </c>
    </row>
    <row r="74" spans="1:27" ht="15.75" x14ac:dyDescent="0.2">
      <c r="A74" s="35">
        <f t="shared" si="1"/>
        <v>45287</v>
      </c>
      <c r="B74" s="36">
        <f>SUMIFS(СВЦЭМ!$C$39:$C$782,СВЦЭМ!$A$39:$A$782,$A74,СВЦЭМ!$B$39:$B$782,B$47)+'СЕТ СН'!$G$12+СВЦЭМ!$D$10+'СЕТ СН'!$G$6-'СЕТ СН'!$G$22</f>
        <v>2289.2391731700004</v>
      </c>
      <c r="C74" s="36">
        <f>SUMIFS(СВЦЭМ!$C$39:$C$782,СВЦЭМ!$A$39:$A$782,$A74,СВЦЭМ!$B$39:$B$782,C$47)+'СЕТ СН'!$G$12+СВЦЭМ!$D$10+'СЕТ СН'!$G$6-'СЕТ СН'!$G$22</f>
        <v>2277.2318695700001</v>
      </c>
      <c r="D74" s="36">
        <f>SUMIFS(СВЦЭМ!$C$39:$C$782,СВЦЭМ!$A$39:$A$782,$A74,СВЦЭМ!$B$39:$B$782,D$47)+'СЕТ СН'!$G$12+СВЦЭМ!$D$10+'СЕТ СН'!$G$6-'СЕТ СН'!$G$22</f>
        <v>2281.1897047100001</v>
      </c>
      <c r="E74" s="36">
        <f>SUMIFS(СВЦЭМ!$C$39:$C$782,СВЦЭМ!$A$39:$A$782,$A74,СВЦЭМ!$B$39:$B$782,E$47)+'СЕТ СН'!$G$12+СВЦЭМ!$D$10+'СЕТ СН'!$G$6-'СЕТ СН'!$G$22</f>
        <v>2297.3690687200001</v>
      </c>
      <c r="F74" s="36">
        <f>SUMIFS(СВЦЭМ!$C$39:$C$782,СВЦЭМ!$A$39:$A$782,$A74,СВЦЭМ!$B$39:$B$782,F$47)+'СЕТ СН'!$G$12+СВЦЭМ!$D$10+'СЕТ СН'!$G$6-'СЕТ СН'!$G$22</f>
        <v>2356.31434502</v>
      </c>
      <c r="G74" s="36">
        <f>SUMIFS(СВЦЭМ!$C$39:$C$782,СВЦЭМ!$A$39:$A$782,$A74,СВЦЭМ!$B$39:$B$782,G$47)+'СЕТ СН'!$G$12+СВЦЭМ!$D$10+'СЕТ СН'!$G$6-'СЕТ СН'!$G$22</f>
        <v>2350.97154929</v>
      </c>
      <c r="H74" s="36">
        <f>SUMIFS(СВЦЭМ!$C$39:$C$782,СВЦЭМ!$A$39:$A$782,$A74,СВЦЭМ!$B$39:$B$782,H$47)+'СЕТ СН'!$G$12+СВЦЭМ!$D$10+'СЕТ СН'!$G$6-'СЕТ СН'!$G$22</f>
        <v>2301.79873516</v>
      </c>
      <c r="I74" s="36">
        <f>SUMIFS(СВЦЭМ!$C$39:$C$782,СВЦЭМ!$A$39:$A$782,$A74,СВЦЭМ!$B$39:$B$782,I$47)+'СЕТ СН'!$G$12+СВЦЭМ!$D$10+'СЕТ СН'!$G$6-'СЕТ СН'!$G$22</f>
        <v>2242.0861826800001</v>
      </c>
      <c r="J74" s="36">
        <f>SUMIFS(СВЦЭМ!$C$39:$C$782,СВЦЭМ!$A$39:$A$782,$A74,СВЦЭМ!$B$39:$B$782,J$47)+'СЕТ СН'!$G$12+СВЦЭМ!$D$10+'СЕТ СН'!$G$6-'СЕТ СН'!$G$22</f>
        <v>2226.0510773400001</v>
      </c>
      <c r="K74" s="36">
        <f>SUMIFS(СВЦЭМ!$C$39:$C$782,СВЦЭМ!$A$39:$A$782,$A74,СВЦЭМ!$B$39:$B$782,K$47)+'СЕТ СН'!$G$12+СВЦЭМ!$D$10+'СЕТ СН'!$G$6-'СЕТ СН'!$G$22</f>
        <v>2215.8864020199999</v>
      </c>
      <c r="L74" s="36">
        <f>SUMIFS(СВЦЭМ!$C$39:$C$782,СВЦЭМ!$A$39:$A$782,$A74,СВЦЭМ!$B$39:$B$782,L$47)+'СЕТ СН'!$G$12+СВЦЭМ!$D$10+'СЕТ СН'!$G$6-'СЕТ СН'!$G$22</f>
        <v>2189.1522490399998</v>
      </c>
      <c r="M74" s="36">
        <f>SUMIFS(СВЦЭМ!$C$39:$C$782,СВЦЭМ!$A$39:$A$782,$A74,СВЦЭМ!$B$39:$B$782,M$47)+'СЕТ СН'!$G$12+СВЦЭМ!$D$10+'СЕТ СН'!$G$6-'СЕТ СН'!$G$22</f>
        <v>2193.2386541599999</v>
      </c>
      <c r="N74" s="36">
        <f>SUMIFS(СВЦЭМ!$C$39:$C$782,СВЦЭМ!$A$39:$A$782,$A74,СВЦЭМ!$B$39:$B$782,N$47)+'СЕТ СН'!$G$12+СВЦЭМ!$D$10+'СЕТ СН'!$G$6-'СЕТ СН'!$G$22</f>
        <v>2211.66536335</v>
      </c>
      <c r="O74" s="36">
        <f>SUMIFS(СВЦЭМ!$C$39:$C$782,СВЦЭМ!$A$39:$A$782,$A74,СВЦЭМ!$B$39:$B$782,O$47)+'СЕТ СН'!$G$12+СВЦЭМ!$D$10+'СЕТ СН'!$G$6-'СЕТ СН'!$G$22</f>
        <v>2211.3038644200001</v>
      </c>
      <c r="P74" s="36">
        <f>SUMIFS(СВЦЭМ!$C$39:$C$782,СВЦЭМ!$A$39:$A$782,$A74,СВЦЭМ!$B$39:$B$782,P$47)+'СЕТ СН'!$G$12+СВЦЭМ!$D$10+'СЕТ СН'!$G$6-'СЕТ СН'!$G$22</f>
        <v>2213.52957019</v>
      </c>
      <c r="Q74" s="36">
        <f>SUMIFS(СВЦЭМ!$C$39:$C$782,СВЦЭМ!$A$39:$A$782,$A74,СВЦЭМ!$B$39:$B$782,Q$47)+'СЕТ СН'!$G$12+СВЦЭМ!$D$10+'СЕТ СН'!$G$6-'СЕТ СН'!$G$22</f>
        <v>2191.4474289700001</v>
      </c>
      <c r="R74" s="36">
        <f>SUMIFS(СВЦЭМ!$C$39:$C$782,СВЦЭМ!$A$39:$A$782,$A74,СВЦЭМ!$B$39:$B$782,R$47)+'СЕТ СН'!$G$12+СВЦЭМ!$D$10+'СЕТ СН'!$G$6-'СЕТ СН'!$G$22</f>
        <v>2192.09429679</v>
      </c>
      <c r="S74" s="36">
        <f>SUMIFS(СВЦЭМ!$C$39:$C$782,СВЦЭМ!$A$39:$A$782,$A74,СВЦЭМ!$B$39:$B$782,S$47)+'СЕТ СН'!$G$12+СВЦЭМ!$D$10+'СЕТ СН'!$G$6-'СЕТ СН'!$G$22</f>
        <v>2152.0961455000001</v>
      </c>
      <c r="T74" s="36">
        <f>SUMIFS(СВЦЭМ!$C$39:$C$782,СВЦЭМ!$A$39:$A$782,$A74,СВЦЭМ!$B$39:$B$782,T$47)+'СЕТ СН'!$G$12+СВЦЭМ!$D$10+'СЕТ СН'!$G$6-'СЕТ СН'!$G$22</f>
        <v>2173.21089312</v>
      </c>
      <c r="U74" s="36">
        <f>SUMIFS(СВЦЭМ!$C$39:$C$782,СВЦЭМ!$A$39:$A$782,$A74,СВЦЭМ!$B$39:$B$782,U$47)+'СЕТ СН'!$G$12+СВЦЭМ!$D$10+'СЕТ СН'!$G$6-'СЕТ СН'!$G$22</f>
        <v>2180.1490704799999</v>
      </c>
      <c r="V74" s="36">
        <f>SUMIFS(СВЦЭМ!$C$39:$C$782,СВЦЭМ!$A$39:$A$782,$A74,СВЦЭМ!$B$39:$B$782,V$47)+'СЕТ СН'!$G$12+СВЦЭМ!$D$10+'СЕТ СН'!$G$6-'СЕТ СН'!$G$22</f>
        <v>2204.3644943499999</v>
      </c>
      <c r="W74" s="36">
        <f>SUMIFS(СВЦЭМ!$C$39:$C$782,СВЦЭМ!$A$39:$A$782,$A74,СВЦЭМ!$B$39:$B$782,W$47)+'СЕТ СН'!$G$12+СВЦЭМ!$D$10+'СЕТ СН'!$G$6-'СЕТ СН'!$G$22</f>
        <v>2196.5161764899999</v>
      </c>
      <c r="X74" s="36">
        <f>SUMIFS(СВЦЭМ!$C$39:$C$782,СВЦЭМ!$A$39:$A$782,$A74,СВЦЭМ!$B$39:$B$782,X$47)+'СЕТ СН'!$G$12+СВЦЭМ!$D$10+'СЕТ СН'!$G$6-'СЕТ СН'!$G$22</f>
        <v>2220.3128774000002</v>
      </c>
      <c r="Y74" s="36">
        <f>SUMIFS(СВЦЭМ!$C$39:$C$782,СВЦЭМ!$A$39:$A$782,$A74,СВЦЭМ!$B$39:$B$782,Y$47)+'СЕТ СН'!$G$12+СВЦЭМ!$D$10+'СЕТ СН'!$G$6-'СЕТ СН'!$G$22</f>
        <v>2238.2916037499999</v>
      </c>
    </row>
    <row r="75" spans="1:27" ht="15.75" x14ac:dyDescent="0.2">
      <c r="A75" s="35">
        <f t="shared" si="1"/>
        <v>45288</v>
      </c>
      <c r="B75" s="36">
        <f>SUMIFS(СВЦЭМ!$C$39:$C$782,СВЦЭМ!$A$39:$A$782,$A75,СВЦЭМ!$B$39:$B$782,B$47)+'СЕТ СН'!$G$12+СВЦЭМ!$D$10+'СЕТ СН'!$G$6-'СЕТ СН'!$G$22</f>
        <v>2202.0393242800001</v>
      </c>
      <c r="C75" s="36">
        <f>SUMIFS(СВЦЭМ!$C$39:$C$782,СВЦЭМ!$A$39:$A$782,$A75,СВЦЭМ!$B$39:$B$782,C$47)+'СЕТ СН'!$G$12+СВЦЭМ!$D$10+'СЕТ СН'!$G$6-'СЕТ СН'!$G$22</f>
        <v>2251.9508833499999</v>
      </c>
      <c r="D75" s="36">
        <f>SUMIFS(СВЦЭМ!$C$39:$C$782,СВЦЭМ!$A$39:$A$782,$A75,СВЦЭМ!$B$39:$B$782,D$47)+'СЕТ СН'!$G$12+СВЦЭМ!$D$10+'СЕТ СН'!$G$6-'СЕТ СН'!$G$22</f>
        <v>2269.28610518</v>
      </c>
      <c r="E75" s="36">
        <f>SUMIFS(СВЦЭМ!$C$39:$C$782,СВЦЭМ!$A$39:$A$782,$A75,СВЦЭМ!$B$39:$B$782,E$47)+'СЕТ СН'!$G$12+СВЦЭМ!$D$10+'СЕТ СН'!$G$6-'СЕТ СН'!$G$22</f>
        <v>2272.2774259400003</v>
      </c>
      <c r="F75" s="36">
        <f>SUMIFS(СВЦЭМ!$C$39:$C$782,СВЦЭМ!$A$39:$A$782,$A75,СВЦЭМ!$B$39:$B$782,F$47)+'СЕТ СН'!$G$12+СВЦЭМ!$D$10+'СЕТ СН'!$G$6-'СЕТ СН'!$G$22</f>
        <v>2273.6333784500002</v>
      </c>
      <c r="G75" s="36">
        <f>SUMIFS(СВЦЭМ!$C$39:$C$782,СВЦЭМ!$A$39:$A$782,$A75,СВЦЭМ!$B$39:$B$782,G$47)+'СЕТ СН'!$G$12+СВЦЭМ!$D$10+'СЕТ СН'!$G$6-'СЕТ СН'!$G$22</f>
        <v>2268.89872853</v>
      </c>
      <c r="H75" s="36">
        <f>SUMIFS(СВЦЭМ!$C$39:$C$782,СВЦЭМ!$A$39:$A$782,$A75,СВЦЭМ!$B$39:$B$782,H$47)+'СЕТ СН'!$G$12+СВЦЭМ!$D$10+'СЕТ СН'!$G$6-'СЕТ СН'!$G$22</f>
        <v>2214.2639584099998</v>
      </c>
      <c r="I75" s="36">
        <f>SUMIFS(СВЦЭМ!$C$39:$C$782,СВЦЭМ!$A$39:$A$782,$A75,СВЦЭМ!$B$39:$B$782,I$47)+'СЕТ СН'!$G$12+СВЦЭМ!$D$10+'СЕТ СН'!$G$6-'СЕТ СН'!$G$22</f>
        <v>2157.9359960000002</v>
      </c>
      <c r="J75" s="36">
        <f>SUMIFS(СВЦЭМ!$C$39:$C$782,СВЦЭМ!$A$39:$A$782,$A75,СВЦЭМ!$B$39:$B$782,J$47)+'СЕТ СН'!$G$12+СВЦЭМ!$D$10+'СЕТ СН'!$G$6-'СЕТ СН'!$G$22</f>
        <v>2131.2502185799999</v>
      </c>
      <c r="K75" s="36">
        <f>SUMIFS(СВЦЭМ!$C$39:$C$782,СВЦЭМ!$A$39:$A$782,$A75,СВЦЭМ!$B$39:$B$782,K$47)+'СЕТ СН'!$G$12+СВЦЭМ!$D$10+'СЕТ СН'!$G$6-'СЕТ СН'!$G$22</f>
        <v>2113.93655506</v>
      </c>
      <c r="L75" s="36">
        <f>SUMIFS(СВЦЭМ!$C$39:$C$782,СВЦЭМ!$A$39:$A$782,$A75,СВЦЭМ!$B$39:$B$782,L$47)+'СЕТ СН'!$G$12+СВЦЭМ!$D$10+'СЕТ СН'!$G$6-'СЕТ СН'!$G$22</f>
        <v>2142.5012579300001</v>
      </c>
      <c r="M75" s="36">
        <f>SUMIFS(СВЦЭМ!$C$39:$C$782,СВЦЭМ!$A$39:$A$782,$A75,СВЦЭМ!$B$39:$B$782,M$47)+'СЕТ СН'!$G$12+СВЦЭМ!$D$10+'СЕТ СН'!$G$6-'СЕТ СН'!$G$22</f>
        <v>2168.2862812099997</v>
      </c>
      <c r="N75" s="36">
        <f>SUMIFS(СВЦЭМ!$C$39:$C$782,СВЦЭМ!$A$39:$A$782,$A75,СВЦЭМ!$B$39:$B$782,N$47)+'СЕТ СН'!$G$12+СВЦЭМ!$D$10+'СЕТ СН'!$G$6-'СЕТ СН'!$G$22</f>
        <v>2132.9246205999998</v>
      </c>
      <c r="O75" s="36">
        <f>SUMIFS(СВЦЭМ!$C$39:$C$782,СВЦЭМ!$A$39:$A$782,$A75,СВЦЭМ!$B$39:$B$782,O$47)+'СЕТ СН'!$G$12+СВЦЭМ!$D$10+'СЕТ СН'!$G$6-'СЕТ СН'!$G$22</f>
        <v>2139.3139161399999</v>
      </c>
      <c r="P75" s="36">
        <f>SUMIFS(СВЦЭМ!$C$39:$C$782,СВЦЭМ!$A$39:$A$782,$A75,СВЦЭМ!$B$39:$B$782,P$47)+'СЕТ СН'!$G$12+СВЦЭМ!$D$10+'СЕТ СН'!$G$6-'СЕТ СН'!$G$22</f>
        <v>2134.8106688500002</v>
      </c>
      <c r="Q75" s="36">
        <f>SUMIFS(СВЦЭМ!$C$39:$C$782,СВЦЭМ!$A$39:$A$782,$A75,СВЦЭМ!$B$39:$B$782,Q$47)+'СЕТ СН'!$G$12+СВЦЭМ!$D$10+'СЕТ СН'!$G$6-'СЕТ СН'!$G$22</f>
        <v>2076.5351547699997</v>
      </c>
      <c r="R75" s="36">
        <f>SUMIFS(СВЦЭМ!$C$39:$C$782,СВЦЭМ!$A$39:$A$782,$A75,СВЦЭМ!$B$39:$B$782,R$47)+'СЕТ СН'!$G$12+СВЦЭМ!$D$10+'СЕТ СН'!$G$6-'СЕТ СН'!$G$22</f>
        <v>2088.7328561300001</v>
      </c>
      <c r="S75" s="36">
        <f>SUMIFS(СВЦЭМ!$C$39:$C$782,СВЦЭМ!$A$39:$A$782,$A75,СВЦЭМ!$B$39:$B$782,S$47)+'СЕТ СН'!$G$12+СВЦЭМ!$D$10+'СЕТ СН'!$G$6-'СЕТ СН'!$G$22</f>
        <v>2118.0534315700002</v>
      </c>
      <c r="T75" s="36">
        <f>SUMIFS(СВЦЭМ!$C$39:$C$782,СВЦЭМ!$A$39:$A$782,$A75,СВЦЭМ!$B$39:$B$782,T$47)+'СЕТ СН'!$G$12+СВЦЭМ!$D$10+'СЕТ СН'!$G$6-'СЕТ СН'!$G$22</f>
        <v>2067.4284845500001</v>
      </c>
      <c r="U75" s="36">
        <f>SUMIFS(СВЦЭМ!$C$39:$C$782,СВЦЭМ!$A$39:$A$782,$A75,СВЦЭМ!$B$39:$B$782,U$47)+'СЕТ СН'!$G$12+СВЦЭМ!$D$10+'СЕТ СН'!$G$6-'СЕТ СН'!$G$22</f>
        <v>2108.3880930400001</v>
      </c>
      <c r="V75" s="36">
        <f>SUMIFS(СВЦЭМ!$C$39:$C$782,СВЦЭМ!$A$39:$A$782,$A75,СВЦЭМ!$B$39:$B$782,V$47)+'СЕТ СН'!$G$12+СВЦЭМ!$D$10+'СЕТ СН'!$G$6-'СЕТ СН'!$G$22</f>
        <v>2111.26988626</v>
      </c>
      <c r="W75" s="36">
        <f>SUMIFS(СВЦЭМ!$C$39:$C$782,СВЦЭМ!$A$39:$A$782,$A75,СВЦЭМ!$B$39:$B$782,W$47)+'СЕТ СН'!$G$12+СВЦЭМ!$D$10+'СЕТ СН'!$G$6-'СЕТ СН'!$G$22</f>
        <v>2137.0143412799998</v>
      </c>
      <c r="X75" s="36">
        <f>SUMIFS(СВЦЭМ!$C$39:$C$782,СВЦЭМ!$A$39:$A$782,$A75,СВЦЭМ!$B$39:$B$782,X$47)+'СЕТ СН'!$G$12+СВЦЭМ!$D$10+'СЕТ СН'!$G$6-'СЕТ СН'!$G$22</f>
        <v>2145.14849779</v>
      </c>
      <c r="Y75" s="36">
        <f>SUMIFS(СВЦЭМ!$C$39:$C$782,СВЦЭМ!$A$39:$A$782,$A75,СВЦЭМ!$B$39:$B$782,Y$47)+'СЕТ СН'!$G$12+СВЦЭМ!$D$10+'СЕТ СН'!$G$6-'СЕТ СН'!$G$22</f>
        <v>2182.7634408899999</v>
      </c>
    </row>
    <row r="76" spans="1:27" ht="15.75" x14ac:dyDescent="0.2">
      <c r="A76" s="35">
        <f t="shared" si="1"/>
        <v>45289</v>
      </c>
      <c r="B76" s="36">
        <f>SUMIFS(СВЦЭМ!$C$39:$C$782,СВЦЭМ!$A$39:$A$782,$A76,СВЦЭМ!$B$39:$B$782,B$47)+'СЕТ СН'!$G$12+СВЦЭМ!$D$10+'СЕТ СН'!$G$6-'СЕТ СН'!$G$22</f>
        <v>2305.1635907100003</v>
      </c>
      <c r="C76" s="36">
        <f>SUMIFS(СВЦЭМ!$C$39:$C$782,СВЦЭМ!$A$39:$A$782,$A76,СВЦЭМ!$B$39:$B$782,C$47)+'СЕТ СН'!$G$12+СВЦЭМ!$D$10+'СЕТ СН'!$G$6-'СЕТ СН'!$G$22</f>
        <v>2354.1261817899999</v>
      </c>
      <c r="D76" s="36">
        <f>SUMIFS(СВЦЭМ!$C$39:$C$782,СВЦЭМ!$A$39:$A$782,$A76,СВЦЭМ!$B$39:$B$782,D$47)+'СЕТ СН'!$G$12+СВЦЭМ!$D$10+'СЕТ СН'!$G$6-'СЕТ СН'!$G$22</f>
        <v>2323.0342771700002</v>
      </c>
      <c r="E76" s="36">
        <f>SUMIFS(СВЦЭМ!$C$39:$C$782,СВЦЭМ!$A$39:$A$782,$A76,СВЦЭМ!$B$39:$B$782,E$47)+'СЕТ СН'!$G$12+СВЦЭМ!$D$10+'СЕТ СН'!$G$6-'СЕТ СН'!$G$22</f>
        <v>2320.9094708500002</v>
      </c>
      <c r="F76" s="36">
        <f>SUMIFS(СВЦЭМ!$C$39:$C$782,СВЦЭМ!$A$39:$A$782,$A76,СВЦЭМ!$B$39:$B$782,F$47)+'СЕТ СН'!$G$12+СВЦЭМ!$D$10+'СЕТ СН'!$G$6-'СЕТ СН'!$G$22</f>
        <v>2322.4076980700002</v>
      </c>
      <c r="G76" s="36">
        <f>SUMIFS(СВЦЭМ!$C$39:$C$782,СВЦЭМ!$A$39:$A$782,$A76,СВЦЭМ!$B$39:$B$782,G$47)+'СЕТ СН'!$G$12+СВЦЭМ!$D$10+'СЕТ СН'!$G$6-'СЕТ СН'!$G$22</f>
        <v>2240.9159253100001</v>
      </c>
      <c r="H76" s="36">
        <f>SUMIFS(СВЦЭМ!$C$39:$C$782,СВЦЭМ!$A$39:$A$782,$A76,СВЦЭМ!$B$39:$B$782,H$47)+'СЕТ СН'!$G$12+СВЦЭМ!$D$10+'СЕТ СН'!$G$6-'СЕТ СН'!$G$22</f>
        <v>2266.13606196</v>
      </c>
      <c r="I76" s="36">
        <f>SUMIFS(СВЦЭМ!$C$39:$C$782,СВЦЭМ!$A$39:$A$782,$A76,СВЦЭМ!$B$39:$B$782,I$47)+'СЕТ СН'!$G$12+СВЦЭМ!$D$10+'СЕТ СН'!$G$6-'СЕТ СН'!$G$22</f>
        <v>2232.6468480600001</v>
      </c>
      <c r="J76" s="36">
        <f>SUMIFS(СВЦЭМ!$C$39:$C$782,СВЦЭМ!$A$39:$A$782,$A76,СВЦЭМ!$B$39:$B$782,J$47)+'СЕТ СН'!$G$12+СВЦЭМ!$D$10+'СЕТ СН'!$G$6-'СЕТ СН'!$G$22</f>
        <v>2229.4336008800001</v>
      </c>
      <c r="K76" s="36">
        <f>SUMIFS(СВЦЭМ!$C$39:$C$782,СВЦЭМ!$A$39:$A$782,$A76,СВЦЭМ!$B$39:$B$782,K$47)+'СЕТ СН'!$G$12+СВЦЭМ!$D$10+'СЕТ СН'!$G$6-'СЕТ СН'!$G$22</f>
        <v>2207.9023937000002</v>
      </c>
      <c r="L76" s="36">
        <f>SUMIFS(СВЦЭМ!$C$39:$C$782,СВЦЭМ!$A$39:$A$782,$A76,СВЦЭМ!$B$39:$B$782,L$47)+'СЕТ СН'!$G$12+СВЦЭМ!$D$10+'СЕТ СН'!$G$6-'СЕТ СН'!$G$22</f>
        <v>2218.59601608</v>
      </c>
      <c r="M76" s="36">
        <f>SUMIFS(СВЦЭМ!$C$39:$C$782,СВЦЭМ!$A$39:$A$782,$A76,СВЦЭМ!$B$39:$B$782,M$47)+'СЕТ СН'!$G$12+СВЦЭМ!$D$10+'СЕТ СН'!$G$6-'СЕТ СН'!$G$22</f>
        <v>2242.3852154000001</v>
      </c>
      <c r="N76" s="36">
        <f>SUMIFS(СВЦЭМ!$C$39:$C$782,СВЦЭМ!$A$39:$A$782,$A76,СВЦЭМ!$B$39:$B$782,N$47)+'СЕТ СН'!$G$12+СВЦЭМ!$D$10+'СЕТ СН'!$G$6-'СЕТ СН'!$G$22</f>
        <v>2236.8579427</v>
      </c>
      <c r="O76" s="36">
        <f>SUMIFS(СВЦЭМ!$C$39:$C$782,СВЦЭМ!$A$39:$A$782,$A76,СВЦЭМ!$B$39:$B$782,O$47)+'СЕТ СН'!$G$12+СВЦЭМ!$D$10+'СЕТ СН'!$G$6-'СЕТ СН'!$G$22</f>
        <v>2224.8587192</v>
      </c>
      <c r="P76" s="36">
        <f>SUMIFS(СВЦЭМ!$C$39:$C$782,СВЦЭМ!$A$39:$A$782,$A76,СВЦЭМ!$B$39:$B$782,P$47)+'СЕТ СН'!$G$12+СВЦЭМ!$D$10+'СЕТ СН'!$G$6-'СЕТ СН'!$G$22</f>
        <v>2237.5272502799999</v>
      </c>
      <c r="Q76" s="36">
        <f>SUMIFS(СВЦЭМ!$C$39:$C$782,СВЦЭМ!$A$39:$A$782,$A76,СВЦЭМ!$B$39:$B$782,Q$47)+'СЕТ СН'!$G$12+СВЦЭМ!$D$10+'СЕТ СН'!$G$6-'СЕТ СН'!$G$22</f>
        <v>2248.1545998799998</v>
      </c>
      <c r="R76" s="36">
        <f>SUMIFS(СВЦЭМ!$C$39:$C$782,СВЦЭМ!$A$39:$A$782,$A76,СВЦЭМ!$B$39:$B$782,R$47)+'СЕТ СН'!$G$12+СВЦЭМ!$D$10+'СЕТ СН'!$G$6-'СЕТ СН'!$G$22</f>
        <v>2243.8886200100001</v>
      </c>
      <c r="S76" s="36">
        <f>SUMIFS(СВЦЭМ!$C$39:$C$782,СВЦЭМ!$A$39:$A$782,$A76,СВЦЭМ!$B$39:$B$782,S$47)+'СЕТ СН'!$G$12+СВЦЭМ!$D$10+'СЕТ СН'!$G$6-'СЕТ СН'!$G$22</f>
        <v>2199.0585056999998</v>
      </c>
      <c r="T76" s="36">
        <f>SUMIFS(СВЦЭМ!$C$39:$C$782,СВЦЭМ!$A$39:$A$782,$A76,СВЦЭМ!$B$39:$B$782,T$47)+'СЕТ СН'!$G$12+СВЦЭМ!$D$10+'СЕТ СН'!$G$6-'СЕТ СН'!$G$22</f>
        <v>2212.9845398799998</v>
      </c>
      <c r="U76" s="36">
        <f>SUMIFS(СВЦЭМ!$C$39:$C$782,СВЦЭМ!$A$39:$A$782,$A76,СВЦЭМ!$B$39:$B$782,U$47)+'СЕТ СН'!$G$12+СВЦЭМ!$D$10+'СЕТ СН'!$G$6-'СЕТ СН'!$G$22</f>
        <v>2224.2701039899998</v>
      </c>
      <c r="V76" s="36">
        <f>SUMIFS(СВЦЭМ!$C$39:$C$782,СВЦЭМ!$A$39:$A$782,$A76,СВЦЭМ!$B$39:$B$782,V$47)+'СЕТ СН'!$G$12+СВЦЭМ!$D$10+'СЕТ СН'!$G$6-'СЕТ СН'!$G$22</f>
        <v>2252.29288722</v>
      </c>
      <c r="W76" s="36">
        <f>SUMIFS(СВЦЭМ!$C$39:$C$782,СВЦЭМ!$A$39:$A$782,$A76,СВЦЭМ!$B$39:$B$782,W$47)+'СЕТ СН'!$G$12+СВЦЭМ!$D$10+'СЕТ СН'!$G$6-'СЕТ СН'!$G$22</f>
        <v>2253.2462468600002</v>
      </c>
      <c r="X76" s="36">
        <f>SUMIFS(СВЦЭМ!$C$39:$C$782,СВЦЭМ!$A$39:$A$782,$A76,СВЦЭМ!$B$39:$B$782,X$47)+'СЕТ СН'!$G$12+СВЦЭМ!$D$10+'СЕТ СН'!$G$6-'СЕТ СН'!$G$22</f>
        <v>2251.8235104999999</v>
      </c>
      <c r="Y76" s="36">
        <f>SUMIFS(СВЦЭМ!$C$39:$C$782,СВЦЭМ!$A$39:$A$782,$A76,СВЦЭМ!$B$39:$B$782,Y$47)+'СЕТ СН'!$G$12+СВЦЭМ!$D$10+'СЕТ СН'!$G$6-'СЕТ СН'!$G$22</f>
        <v>2305.4616563499999</v>
      </c>
    </row>
    <row r="77" spans="1:27" ht="15.75" x14ac:dyDescent="0.2">
      <c r="A77" s="35">
        <f t="shared" si="1"/>
        <v>45290</v>
      </c>
      <c r="B77" s="36">
        <f>SUMIFS(СВЦЭМ!$C$39:$C$782,СВЦЭМ!$A$39:$A$782,$A77,СВЦЭМ!$B$39:$B$782,B$47)+'СЕТ СН'!$G$12+СВЦЭМ!$D$10+'СЕТ СН'!$G$6-'СЕТ СН'!$G$22</f>
        <v>2394.7307497400002</v>
      </c>
      <c r="C77" s="36">
        <f>SUMIFS(СВЦЭМ!$C$39:$C$782,СВЦЭМ!$A$39:$A$782,$A77,СВЦЭМ!$B$39:$B$782,C$47)+'СЕТ СН'!$G$12+СВЦЭМ!$D$10+'СЕТ СН'!$G$6-'СЕТ СН'!$G$22</f>
        <v>2439.5963510000001</v>
      </c>
      <c r="D77" s="36">
        <f>SUMIFS(СВЦЭМ!$C$39:$C$782,СВЦЭМ!$A$39:$A$782,$A77,СВЦЭМ!$B$39:$B$782,D$47)+'СЕТ СН'!$G$12+СВЦЭМ!$D$10+'СЕТ СН'!$G$6-'СЕТ СН'!$G$22</f>
        <v>2459.4572708800001</v>
      </c>
      <c r="E77" s="36">
        <f>SUMIFS(СВЦЭМ!$C$39:$C$782,СВЦЭМ!$A$39:$A$782,$A77,СВЦЭМ!$B$39:$B$782,E$47)+'СЕТ СН'!$G$12+СВЦЭМ!$D$10+'СЕТ СН'!$G$6-'СЕТ СН'!$G$22</f>
        <v>2457.3536876399999</v>
      </c>
      <c r="F77" s="36">
        <f>SUMIFS(СВЦЭМ!$C$39:$C$782,СВЦЭМ!$A$39:$A$782,$A77,СВЦЭМ!$B$39:$B$782,F$47)+'СЕТ СН'!$G$12+СВЦЭМ!$D$10+'СЕТ СН'!$G$6-'СЕТ СН'!$G$22</f>
        <v>2471.4009707099999</v>
      </c>
      <c r="G77" s="36">
        <f>SUMIFS(СВЦЭМ!$C$39:$C$782,СВЦЭМ!$A$39:$A$782,$A77,СВЦЭМ!$B$39:$B$782,G$47)+'СЕТ СН'!$G$12+СВЦЭМ!$D$10+'СЕТ СН'!$G$6-'СЕТ СН'!$G$22</f>
        <v>2456.76831184</v>
      </c>
      <c r="H77" s="36">
        <f>SUMIFS(СВЦЭМ!$C$39:$C$782,СВЦЭМ!$A$39:$A$782,$A77,СВЦЭМ!$B$39:$B$782,H$47)+'СЕТ СН'!$G$12+СВЦЭМ!$D$10+'СЕТ СН'!$G$6-'СЕТ СН'!$G$22</f>
        <v>2447.3794290800001</v>
      </c>
      <c r="I77" s="36">
        <f>SUMIFS(СВЦЭМ!$C$39:$C$782,СВЦЭМ!$A$39:$A$782,$A77,СВЦЭМ!$B$39:$B$782,I$47)+'СЕТ СН'!$G$12+СВЦЭМ!$D$10+'СЕТ СН'!$G$6-'СЕТ СН'!$G$22</f>
        <v>2382.8008494700002</v>
      </c>
      <c r="J77" s="36">
        <f>SUMIFS(СВЦЭМ!$C$39:$C$782,СВЦЭМ!$A$39:$A$782,$A77,СВЦЭМ!$B$39:$B$782,J$47)+'СЕТ СН'!$G$12+СВЦЭМ!$D$10+'СЕТ СН'!$G$6-'СЕТ СН'!$G$22</f>
        <v>2312.8266389699997</v>
      </c>
      <c r="K77" s="36">
        <f>SUMIFS(СВЦЭМ!$C$39:$C$782,СВЦЭМ!$A$39:$A$782,$A77,СВЦЭМ!$B$39:$B$782,K$47)+'СЕТ СН'!$G$12+СВЦЭМ!$D$10+'СЕТ СН'!$G$6-'СЕТ СН'!$G$22</f>
        <v>2316.1384159200002</v>
      </c>
      <c r="L77" s="36">
        <f>SUMIFS(СВЦЭМ!$C$39:$C$782,СВЦЭМ!$A$39:$A$782,$A77,СВЦЭМ!$B$39:$B$782,L$47)+'СЕТ СН'!$G$12+СВЦЭМ!$D$10+'СЕТ СН'!$G$6-'СЕТ СН'!$G$22</f>
        <v>2303.71773523</v>
      </c>
      <c r="M77" s="36">
        <f>SUMIFS(СВЦЭМ!$C$39:$C$782,СВЦЭМ!$A$39:$A$782,$A77,СВЦЭМ!$B$39:$B$782,M$47)+'СЕТ СН'!$G$12+СВЦЭМ!$D$10+'СЕТ СН'!$G$6-'СЕТ СН'!$G$22</f>
        <v>2334.9234679700003</v>
      </c>
      <c r="N77" s="36">
        <f>SUMIFS(СВЦЭМ!$C$39:$C$782,СВЦЭМ!$A$39:$A$782,$A77,СВЦЭМ!$B$39:$B$782,N$47)+'СЕТ СН'!$G$12+СВЦЭМ!$D$10+'СЕТ СН'!$G$6-'СЕТ СН'!$G$22</f>
        <v>2342.97757705</v>
      </c>
      <c r="O77" s="36">
        <f>SUMIFS(СВЦЭМ!$C$39:$C$782,СВЦЭМ!$A$39:$A$782,$A77,СВЦЭМ!$B$39:$B$782,O$47)+'СЕТ СН'!$G$12+СВЦЭМ!$D$10+'СЕТ СН'!$G$6-'СЕТ СН'!$G$22</f>
        <v>2357.28882621</v>
      </c>
      <c r="P77" s="36">
        <f>SUMIFS(СВЦЭМ!$C$39:$C$782,СВЦЭМ!$A$39:$A$782,$A77,СВЦЭМ!$B$39:$B$782,P$47)+'СЕТ СН'!$G$12+СВЦЭМ!$D$10+'СЕТ СН'!$G$6-'СЕТ СН'!$G$22</f>
        <v>2382.8661856900003</v>
      </c>
      <c r="Q77" s="36">
        <f>SUMIFS(СВЦЭМ!$C$39:$C$782,СВЦЭМ!$A$39:$A$782,$A77,СВЦЭМ!$B$39:$B$782,Q$47)+'СЕТ СН'!$G$12+СВЦЭМ!$D$10+'СЕТ СН'!$G$6-'СЕТ СН'!$G$22</f>
        <v>2393.6793571900002</v>
      </c>
      <c r="R77" s="36">
        <f>SUMIFS(СВЦЭМ!$C$39:$C$782,СВЦЭМ!$A$39:$A$782,$A77,СВЦЭМ!$B$39:$B$782,R$47)+'СЕТ СН'!$G$12+СВЦЭМ!$D$10+'СЕТ СН'!$G$6-'СЕТ СН'!$G$22</f>
        <v>2399.32801251</v>
      </c>
      <c r="S77" s="36">
        <f>SUMIFS(СВЦЭМ!$C$39:$C$782,СВЦЭМ!$A$39:$A$782,$A77,СВЦЭМ!$B$39:$B$782,S$47)+'СЕТ СН'!$G$12+СВЦЭМ!$D$10+'СЕТ СН'!$G$6-'СЕТ СН'!$G$22</f>
        <v>2376.08866145</v>
      </c>
      <c r="T77" s="36">
        <f>SUMIFS(СВЦЭМ!$C$39:$C$782,СВЦЭМ!$A$39:$A$782,$A77,СВЦЭМ!$B$39:$B$782,T$47)+'СЕТ СН'!$G$12+СВЦЭМ!$D$10+'СЕТ СН'!$G$6-'СЕТ СН'!$G$22</f>
        <v>2300.0141187000004</v>
      </c>
      <c r="U77" s="36">
        <f>SUMIFS(СВЦЭМ!$C$39:$C$782,СВЦЭМ!$A$39:$A$782,$A77,СВЦЭМ!$B$39:$B$782,U$47)+'СЕТ СН'!$G$12+СВЦЭМ!$D$10+'СЕТ СН'!$G$6-'СЕТ СН'!$G$22</f>
        <v>2336.6085223800001</v>
      </c>
      <c r="V77" s="36">
        <f>SUMIFS(СВЦЭМ!$C$39:$C$782,СВЦЭМ!$A$39:$A$782,$A77,СВЦЭМ!$B$39:$B$782,V$47)+'СЕТ СН'!$G$12+СВЦЭМ!$D$10+'СЕТ СН'!$G$6-'СЕТ СН'!$G$22</f>
        <v>2346.2614486100001</v>
      </c>
      <c r="W77" s="36">
        <f>SUMIFS(СВЦЭМ!$C$39:$C$782,СВЦЭМ!$A$39:$A$782,$A77,СВЦЭМ!$B$39:$B$782,W$47)+'СЕТ СН'!$G$12+СВЦЭМ!$D$10+'СЕТ СН'!$G$6-'СЕТ СН'!$G$22</f>
        <v>2355.0276020800002</v>
      </c>
      <c r="X77" s="36">
        <f>SUMIFS(СВЦЭМ!$C$39:$C$782,СВЦЭМ!$A$39:$A$782,$A77,СВЦЭМ!$B$39:$B$782,X$47)+'СЕТ СН'!$G$12+СВЦЭМ!$D$10+'СЕТ СН'!$G$6-'СЕТ СН'!$G$22</f>
        <v>2383.3705217900001</v>
      </c>
      <c r="Y77" s="36">
        <f>SUMIFS(СВЦЭМ!$C$39:$C$782,СВЦЭМ!$A$39:$A$782,$A77,СВЦЭМ!$B$39:$B$782,Y$47)+'СЕТ СН'!$G$12+СВЦЭМ!$D$10+'СЕТ СН'!$G$6-'СЕТ СН'!$G$22</f>
        <v>2400.46385358</v>
      </c>
      <c r="AA77" s="37"/>
    </row>
    <row r="78" spans="1:27" ht="15.75" x14ac:dyDescent="0.2">
      <c r="A78" s="35">
        <f t="shared" si="1"/>
        <v>45291</v>
      </c>
      <c r="B78" s="36">
        <f>SUMIFS(СВЦЭМ!$C$39:$C$782,СВЦЭМ!$A$39:$A$782,$A78,СВЦЭМ!$B$39:$B$782,B$47)+'СЕТ СН'!$G$12+СВЦЭМ!$D$10+'СЕТ СН'!$G$6-'СЕТ СН'!$G$22</f>
        <v>2348.5584487400001</v>
      </c>
      <c r="C78" s="36">
        <f>SUMIFS(СВЦЭМ!$C$39:$C$782,СВЦЭМ!$A$39:$A$782,$A78,СВЦЭМ!$B$39:$B$782,C$47)+'СЕТ СН'!$G$12+СВЦЭМ!$D$10+'СЕТ СН'!$G$6-'СЕТ СН'!$G$22</f>
        <v>2330.0319930200003</v>
      </c>
      <c r="D78" s="36">
        <f>SUMIFS(СВЦЭМ!$C$39:$C$782,СВЦЭМ!$A$39:$A$782,$A78,СВЦЭМ!$B$39:$B$782,D$47)+'СЕТ СН'!$G$12+СВЦЭМ!$D$10+'СЕТ СН'!$G$6-'СЕТ СН'!$G$22</f>
        <v>2352.40018177</v>
      </c>
      <c r="E78" s="36">
        <f>SUMIFS(СВЦЭМ!$C$39:$C$782,СВЦЭМ!$A$39:$A$782,$A78,СВЦЭМ!$B$39:$B$782,E$47)+'СЕТ СН'!$G$12+СВЦЭМ!$D$10+'СЕТ СН'!$G$6-'СЕТ СН'!$G$22</f>
        <v>2356.2196535900002</v>
      </c>
      <c r="F78" s="36">
        <f>SUMIFS(СВЦЭМ!$C$39:$C$782,СВЦЭМ!$A$39:$A$782,$A78,СВЦЭМ!$B$39:$B$782,F$47)+'СЕТ СН'!$G$12+СВЦЭМ!$D$10+'СЕТ СН'!$G$6-'СЕТ СН'!$G$22</f>
        <v>2351.6327551700001</v>
      </c>
      <c r="G78" s="36">
        <f>SUMIFS(СВЦЭМ!$C$39:$C$782,СВЦЭМ!$A$39:$A$782,$A78,СВЦЭМ!$B$39:$B$782,G$47)+'СЕТ СН'!$G$12+СВЦЭМ!$D$10+'СЕТ СН'!$G$6-'СЕТ СН'!$G$22</f>
        <v>2304.1817679400001</v>
      </c>
      <c r="H78" s="36">
        <f>SUMIFS(СВЦЭМ!$C$39:$C$782,СВЦЭМ!$A$39:$A$782,$A78,СВЦЭМ!$B$39:$B$782,H$47)+'СЕТ СН'!$G$12+СВЦЭМ!$D$10+'СЕТ СН'!$G$6-'СЕТ СН'!$G$22</f>
        <v>2302.0565959099999</v>
      </c>
      <c r="I78" s="36">
        <f>SUMIFS(СВЦЭМ!$C$39:$C$782,СВЦЭМ!$A$39:$A$782,$A78,СВЦЭМ!$B$39:$B$782,I$47)+'СЕТ СН'!$G$12+СВЦЭМ!$D$10+'СЕТ СН'!$G$6-'СЕТ СН'!$G$22</f>
        <v>2304.8762839200003</v>
      </c>
      <c r="J78" s="36">
        <f>SUMIFS(СВЦЭМ!$C$39:$C$782,СВЦЭМ!$A$39:$A$782,$A78,СВЦЭМ!$B$39:$B$782,J$47)+'СЕТ СН'!$G$12+СВЦЭМ!$D$10+'СЕТ СН'!$G$6-'СЕТ СН'!$G$22</f>
        <v>2275.8770588500001</v>
      </c>
      <c r="K78" s="36">
        <f>SUMIFS(СВЦЭМ!$C$39:$C$782,СВЦЭМ!$A$39:$A$782,$A78,СВЦЭМ!$B$39:$B$782,K$47)+'СЕТ СН'!$G$12+СВЦЭМ!$D$10+'СЕТ СН'!$G$6-'СЕТ СН'!$G$22</f>
        <v>2235.9604660099999</v>
      </c>
      <c r="L78" s="36">
        <f>SUMIFS(СВЦЭМ!$C$39:$C$782,СВЦЭМ!$A$39:$A$782,$A78,СВЦЭМ!$B$39:$B$782,L$47)+'СЕТ СН'!$G$12+СВЦЭМ!$D$10+'СЕТ СН'!$G$6-'СЕТ СН'!$G$22</f>
        <v>2216.6027271899998</v>
      </c>
      <c r="M78" s="36">
        <f>SUMIFS(СВЦЭМ!$C$39:$C$782,СВЦЭМ!$A$39:$A$782,$A78,СВЦЭМ!$B$39:$B$782,M$47)+'СЕТ СН'!$G$12+СВЦЭМ!$D$10+'СЕТ СН'!$G$6-'СЕТ СН'!$G$22</f>
        <v>2201.74348276</v>
      </c>
      <c r="N78" s="36">
        <f>SUMIFS(СВЦЭМ!$C$39:$C$782,СВЦЭМ!$A$39:$A$782,$A78,СВЦЭМ!$B$39:$B$782,N$47)+'СЕТ СН'!$G$12+СВЦЭМ!$D$10+'СЕТ СН'!$G$6-'СЕТ СН'!$G$22</f>
        <v>2208.5249450000001</v>
      </c>
      <c r="O78" s="36">
        <f>SUMIFS(СВЦЭМ!$C$39:$C$782,СВЦЭМ!$A$39:$A$782,$A78,СВЦЭМ!$B$39:$B$782,O$47)+'СЕТ СН'!$G$12+СВЦЭМ!$D$10+'СЕТ СН'!$G$6-'СЕТ СН'!$G$22</f>
        <v>2218.3432918499998</v>
      </c>
      <c r="P78" s="36">
        <f>SUMIFS(СВЦЭМ!$C$39:$C$782,СВЦЭМ!$A$39:$A$782,$A78,СВЦЭМ!$B$39:$B$782,P$47)+'СЕТ СН'!$G$12+СВЦЭМ!$D$10+'СЕТ СН'!$G$6-'СЕТ СН'!$G$22</f>
        <v>2246.2850848200001</v>
      </c>
      <c r="Q78" s="36">
        <f>SUMIFS(СВЦЭМ!$C$39:$C$782,СВЦЭМ!$A$39:$A$782,$A78,СВЦЭМ!$B$39:$B$782,Q$47)+'СЕТ СН'!$G$12+СВЦЭМ!$D$10+'СЕТ СН'!$G$6-'СЕТ СН'!$G$22</f>
        <v>2225.82504027</v>
      </c>
      <c r="R78" s="36">
        <f>SUMIFS(СВЦЭМ!$C$39:$C$782,СВЦЭМ!$A$39:$A$782,$A78,СВЦЭМ!$B$39:$B$782,R$47)+'СЕТ СН'!$G$12+СВЦЭМ!$D$10+'СЕТ СН'!$G$6-'СЕТ СН'!$G$22</f>
        <v>2242.27132493</v>
      </c>
      <c r="S78" s="36">
        <f>SUMIFS(СВЦЭМ!$C$39:$C$782,СВЦЭМ!$A$39:$A$782,$A78,СВЦЭМ!$B$39:$B$782,S$47)+'СЕТ СН'!$G$12+СВЦЭМ!$D$10+'СЕТ СН'!$G$6-'СЕТ СН'!$G$22</f>
        <v>2201.5124046299998</v>
      </c>
      <c r="T78" s="36">
        <f>SUMIFS(СВЦЭМ!$C$39:$C$782,СВЦЭМ!$A$39:$A$782,$A78,СВЦЭМ!$B$39:$B$782,T$47)+'СЕТ СН'!$G$12+СВЦЭМ!$D$10+'СЕТ СН'!$G$6-'СЕТ СН'!$G$22</f>
        <v>2135.1781847299999</v>
      </c>
      <c r="U78" s="36">
        <f>SUMIFS(СВЦЭМ!$C$39:$C$782,СВЦЭМ!$A$39:$A$782,$A78,СВЦЭМ!$B$39:$B$782,U$47)+'СЕТ СН'!$G$12+СВЦЭМ!$D$10+'СЕТ СН'!$G$6-'СЕТ СН'!$G$22</f>
        <v>2112.5636298499999</v>
      </c>
      <c r="V78" s="36">
        <f>SUMIFS(СВЦЭМ!$C$39:$C$782,СВЦЭМ!$A$39:$A$782,$A78,СВЦЭМ!$B$39:$B$782,V$47)+'СЕТ СН'!$G$12+СВЦЭМ!$D$10+'СЕТ СН'!$G$6-'СЕТ СН'!$G$22</f>
        <v>2153.7448723799998</v>
      </c>
      <c r="W78" s="36">
        <f>SUMIFS(СВЦЭМ!$C$39:$C$782,СВЦЭМ!$A$39:$A$782,$A78,СВЦЭМ!$B$39:$B$782,W$47)+'СЕТ СН'!$G$12+СВЦЭМ!$D$10+'СЕТ СН'!$G$6-'СЕТ СН'!$G$22</f>
        <v>2209.81789794</v>
      </c>
      <c r="X78" s="36">
        <f>SUMIFS(СВЦЭМ!$C$39:$C$782,СВЦЭМ!$A$39:$A$782,$A78,СВЦЭМ!$B$39:$B$782,X$47)+'СЕТ СН'!$G$12+СВЦЭМ!$D$10+'СЕТ СН'!$G$6-'СЕТ СН'!$G$22</f>
        <v>2272.1921708500004</v>
      </c>
      <c r="Y78" s="36">
        <f>SUMIFS(СВЦЭМ!$C$39:$C$782,СВЦЭМ!$A$39:$A$782,$A78,СВЦЭМ!$B$39:$B$782,Y$47)+'СЕТ СН'!$G$12+СВЦЭМ!$D$10+'СЕТ СН'!$G$6-'СЕТ СН'!$G$22</f>
        <v>2321.93528492</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01.12.2023</v>
      </c>
      <c r="B84" s="36">
        <f>SUMIFS(СВЦЭМ!$C$39:$C$782,СВЦЭМ!$A$39:$A$782,$A84,СВЦЭМ!$B$39:$B$782,B$83)+'СЕТ СН'!$H$12+СВЦЭМ!$D$10+'СЕТ СН'!$H$6-'СЕТ СН'!$H$22</f>
        <v>2114.3410637799998</v>
      </c>
      <c r="C84" s="36">
        <f>SUMIFS(СВЦЭМ!$C$39:$C$782,СВЦЭМ!$A$39:$A$782,$A84,СВЦЭМ!$B$39:$B$782,C$83)+'СЕТ СН'!$H$12+СВЦЭМ!$D$10+'СЕТ СН'!$H$6-'СЕТ СН'!$H$22</f>
        <v>2154.0772781599999</v>
      </c>
      <c r="D84" s="36">
        <f>SUMIFS(СВЦЭМ!$C$39:$C$782,СВЦЭМ!$A$39:$A$782,$A84,СВЦЭМ!$B$39:$B$782,D$83)+'СЕТ СН'!$H$12+СВЦЭМ!$D$10+'СЕТ СН'!$H$6-'СЕТ СН'!$H$22</f>
        <v>2187.7726490999999</v>
      </c>
      <c r="E84" s="36">
        <f>SUMIFS(СВЦЭМ!$C$39:$C$782,СВЦЭМ!$A$39:$A$782,$A84,СВЦЭМ!$B$39:$B$782,E$83)+'СЕТ СН'!$H$12+СВЦЭМ!$D$10+'СЕТ СН'!$H$6-'СЕТ СН'!$H$22</f>
        <v>2192.02337141</v>
      </c>
      <c r="F84" s="36">
        <f>SUMIFS(СВЦЭМ!$C$39:$C$782,СВЦЭМ!$A$39:$A$782,$A84,СВЦЭМ!$B$39:$B$782,F$83)+'СЕТ СН'!$H$12+СВЦЭМ!$D$10+'СЕТ СН'!$H$6-'СЕТ СН'!$H$22</f>
        <v>2200.5818778299999</v>
      </c>
      <c r="G84" s="36">
        <f>SUMIFS(СВЦЭМ!$C$39:$C$782,СВЦЭМ!$A$39:$A$782,$A84,СВЦЭМ!$B$39:$B$782,G$83)+'СЕТ СН'!$H$12+СВЦЭМ!$D$10+'СЕТ СН'!$H$6-'СЕТ СН'!$H$22</f>
        <v>2176.33240372</v>
      </c>
      <c r="H84" s="36">
        <f>SUMIFS(СВЦЭМ!$C$39:$C$782,СВЦЭМ!$A$39:$A$782,$A84,СВЦЭМ!$B$39:$B$782,H$83)+'СЕТ СН'!$H$12+СВЦЭМ!$D$10+'СЕТ СН'!$H$6-'СЕТ СН'!$H$22</f>
        <v>2129.88688791</v>
      </c>
      <c r="I84" s="36">
        <f>SUMIFS(СВЦЭМ!$C$39:$C$782,СВЦЭМ!$A$39:$A$782,$A84,СВЦЭМ!$B$39:$B$782,I$83)+'СЕТ СН'!$H$12+СВЦЭМ!$D$10+'СЕТ СН'!$H$6-'СЕТ СН'!$H$22</f>
        <v>2082.7701059800002</v>
      </c>
      <c r="J84" s="36">
        <f>SUMIFS(СВЦЭМ!$C$39:$C$782,СВЦЭМ!$A$39:$A$782,$A84,СВЦЭМ!$B$39:$B$782,J$83)+'СЕТ СН'!$H$12+СВЦЭМ!$D$10+'СЕТ СН'!$H$6-'СЕТ СН'!$H$22</f>
        <v>2033.47532811</v>
      </c>
      <c r="K84" s="36">
        <f>SUMIFS(СВЦЭМ!$C$39:$C$782,СВЦЭМ!$A$39:$A$782,$A84,СВЦЭМ!$B$39:$B$782,K$83)+'СЕТ СН'!$H$12+СВЦЭМ!$D$10+'СЕТ СН'!$H$6-'СЕТ СН'!$H$22</f>
        <v>2015.9522359199998</v>
      </c>
      <c r="L84" s="36">
        <f>SUMIFS(СВЦЭМ!$C$39:$C$782,СВЦЭМ!$A$39:$A$782,$A84,СВЦЭМ!$B$39:$B$782,L$83)+'СЕТ СН'!$H$12+СВЦЭМ!$D$10+'СЕТ СН'!$H$6-'СЕТ СН'!$H$22</f>
        <v>2012.7095331899998</v>
      </c>
      <c r="M84" s="36">
        <f>SUMIFS(СВЦЭМ!$C$39:$C$782,СВЦЭМ!$A$39:$A$782,$A84,СВЦЭМ!$B$39:$B$782,M$83)+'СЕТ СН'!$H$12+СВЦЭМ!$D$10+'СЕТ СН'!$H$6-'СЕТ СН'!$H$22</f>
        <v>2036.7223150899999</v>
      </c>
      <c r="N84" s="36">
        <f>SUMIFS(СВЦЭМ!$C$39:$C$782,СВЦЭМ!$A$39:$A$782,$A84,СВЦЭМ!$B$39:$B$782,N$83)+'СЕТ СН'!$H$12+СВЦЭМ!$D$10+'СЕТ СН'!$H$6-'СЕТ СН'!$H$22</f>
        <v>2051.8990651899999</v>
      </c>
      <c r="O84" s="36">
        <f>SUMIFS(СВЦЭМ!$C$39:$C$782,СВЦЭМ!$A$39:$A$782,$A84,СВЦЭМ!$B$39:$B$782,O$83)+'СЕТ СН'!$H$12+СВЦЭМ!$D$10+'СЕТ СН'!$H$6-'СЕТ СН'!$H$22</f>
        <v>2056.0206005499999</v>
      </c>
      <c r="P84" s="36">
        <f>SUMIFS(СВЦЭМ!$C$39:$C$782,СВЦЭМ!$A$39:$A$782,$A84,СВЦЭМ!$B$39:$B$782,P$83)+'СЕТ СН'!$H$12+СВЦЭМ!$D$10+'СЕТ СН'!$H$6-'СЕТ СН'!$H$22</f>
        <v>2069.4512657199998</v>
      </c>
      <c r="Q84" s="36">
        <f>SUMIFS(СВЦЭМ!$C$39:$C$782,СВЦЭМ!$A$39:$A$782,$A84,СВЦЭМ!$B$39:$B$782,Q$83)+'СЕТ СН'!$H$12+СВЦЭМ!$D$10+'СЕТ СН'!$H$6-'СЕТ СН'!$H$22</f>
        <v>2047.9807175999999</v>
      </c>
      <c r="R84" s="36">
        <f>SUMIFS(СВЦЭМ!$C$39:$C$782,СВЦЭМ!$A$39:$A$782,$A84,СВЦЭМ!$B$39:$B$782,R$83)+'СЕТ СН'!$H$12+СВЦЭМ!$D$10+'СЕТ СН'!$H$6-'СЕТ СН'!$H$22</f>
        <v>2053.9009471700001</v>
      </c>
      <c r="S84" s="36">
        <f>SUMIFS(СВЦЭМ!$C$39:$C$782,СВЦЭМ!$A$39:$A$782,$A84,СВЦЭМ!$B$39:$B$782,S$83)+'СЕТ СН'!$H$12+СВЦЭМ!$D$10+'СЕТ СН'!$H$6-'СЕТ СН'!$H$22</f>
        <v>2019.3452568799999</v>
      </c>
      <c r="T84" s="36">
        <f>SUMIFS(СВЦЭМ!$C$39:$C$782,СВЦЭМ!$A$39:$A$782,$A84,СВЦЭМ!$B$39:$B$782,T$83)+'СЕТ СН'!$H$12+СВЦЭМ!$D$10+'СЕТ СН'!$H$6-'СЕТ СН'!$H$22</f>
        <v>1973.3061125199999</v>
      </c>
      <c r="U84" s="36">
        <f>SUMIFS(СВЦЭМ!$C$39:$C$782,СВЦЭМ!$A$39:$A$782,$A84,СВЦЭМ!$B$39:$B$782,U$83)+'СЕТ СН'!$H$12+СВЦЭМ!$D$10+'СЕТ СН'!$H$6-'СЕТ СН'!$H$22</f>
        <v>1982.4555509299998</v>
      </c>
      <c r="V84" s="36">
        <f>SUMIFS(СВЦЭМ!$C$39:$C$782,СВЦЭМ!$A$39:$A$782,$A84,СВЦЭМ!$B$39:$B$782,V$83)+'СЕТ СН'!$H$12+СВЦЭМ!$D$10+'СЕТ СН'!$H$6-'СЕТ СН'!$H$22</f>
        <v>2014.3552024899998</v>
      </c>
      <c r="W84" s="36">
        <f>SUMIFS(СВЦЭМ!$C$39:$C$782,СВЦЭМ!$A$39:$A$782,$A84,СВЦЭМ!$B$39:$B$782,W$83)+'СЕТ СН'!$H$12+СВЦЭМ!$D$10+'СЕТ СН'!$H$6-'СЕТ СН'!$H$22</f>
        <v>2029.0604409099999</v>
      </c>
      <c r="X84" s="36">
        <f>SUMIFS(СВЦЭМ!$C$39:$C$782,СВЦЭМ!$A$39:$A$782,$A84,СВЦЭМ!$B$39:$B$782,X$83)+'СЕТ СН'!$H$12+СВЦЭМ!$D$10+'СЕТ СН'!$H$6-'СЕТ СН'!$H$22</f>
        <v>2032.4530683199998</v>
      </c>
      <c r="Y84" s="36">
        <f>SUMIFS(СВЦЭМ!$C$39:$C$782,СВЦЭМ!$A$39:$A$782,$A84,СВЦЭМ!$B$39:$B$782,Y$83)+'СЕТ СН'!$H$12+СВЦЭМ!$D$10+'СЕТ СН'!$H$6-'СЕТ СН'!$H$22</f>
        <v>2057.20691923</v>
      </c>
    </row>
    <row r="85" spans="1:25" ht="15.75" x14ac:dyDescent="0.2">
      <c r="A85" s="35">
        <f>A84+1</f>
        <v>45262</v>
      </c>
      <c r="B85" s="36">
        <f>SUMIFS(СВЦЭМ!$C$39:$C$782,СВЦЭМ!$A$39:$A$782,$A85,СВЦЭМ!$B$39:$B$782,B$83)+'СЕТ СН'!$H$12+СВЦЭМ!$D$10+'СЕТ СН'!$H$6-'СЕТ СН'!$H$22</f>
        <v>2183.7472523599999</v>
      </c>
      <c r="C85" s="36">
        <f>SUMIFS(СВЦЭМ!$C$39:$C$782,СВЦЭМ!$A$39:$A$782,$A85,СВЦЭМ!$B$39:$B$782,C$83)+'СЕТ СН'!$H$12+СВЦЭМ!$D$10+'СЕТ СН'!$H$6-'СЕТ СН'!$H$22</f>
        <v>2180.65712175</v>
      </c>
      <c r="D85" s="36">
        <f>SUMIFS(СВЦЭМ!$C$39:$C$782,СВЦЭМ!$A$39:$A$782,$A85,СВЦЭМ!$B$39:$B$782,D$83)+'СЕТ СН'!$H$12+СВЦЭМ!$D$10+'СЕТ СН'!$H$6-'СЕТ СН'!$H$22</f>
        <v>2193.0946342900002</v>
      </c>
      <c r="E85" s="36">
        <f>SUMIFS(СВЦЭМ!$C$39:$C$782,СВЦЭМ!$A$39:$A$782,$A85,СВЦЭМ!$B$39:$B$782,E$83)+'СЕТ СН'!$H$12+СВЦЭМ!$D$10+'СЕТ СН'!$H$6-'СЕТ СН'!$H$22</f>
        <v>2209.1622597599999</v>
      </c>
      <c r="F85" s="36">
        <f>SUMIFS(СВЦЭМ!$C$39:$C$782,СВЦЭМ!$A$39:$A$782,$A85,СВЦЭМ!$B$39:$B$782,F$83)+'СЕТ СН'!$H$12+СВЦЭМ!$D$10+'СЕТ СН'!$H$6-'СЕТ СН'!$H$22</f>
        <v>2216.0366012899999</v>
      </c>
      <c r="G85" s="36">
        <f>SUMIFS(СВЦЭМ!$C$39:$C$782,СВЦЭМ!$A$39:$A$782,$A85,СВЦЭМ!$B$39:$B$782,G$83)+'СЕТ СН'!$H$12+СВЦЭМ!$D$10+'СЕТ СН'!$H$6-'СЕТ СН'!$H$22</f>
        <v>2218.68118207</v>
      </c>
      <c r="H85" s="36">
        <f>SUMIFS(СВЦЭМ!$C$39:$C$782,СВЦЭМ!$A$39:$A$782,$A85,СВЦЭМ!$B$39:$B$782,H$83)+'СЕТ СН'!$H$12+СВЦЭМ!$D$10+'СЕТ СН'!$H$6-'СЕТ СН'!$H$22</f>
        <v>2215.1674816099999</v>
      </c>
      <c r="I85" s="36">
        <f>SUMIFS(СВЦЭМ!$C$39:$C$782,СВЦЭМ!$A$39:$A$782,$A85,СВЦЭМ!$B$39:$B$782,I$83)+'СЕТ СН'!$H$12+СВЦЭМ!$D$10+'СЕТ СН'!$H$6-'СЕТ СН'!$H$22</f>
        <v>2171.9230293999999</v>
      </c>
      <c r="J85" s="36">
        <f>SUMIFS(СВЦЭМ!$C$39:$C$782,СВЦЭМ!$A$39:$A$782,$A85,СВЦЭМ!$B$39:$B$782,J$83)+'СЕТ СН'!$H$12+СВЦЭМ!$D$10+'СЕТ СН'!$H$6-'СЕТ СН'!$H$22</f>
        <v>2131.08259499</v>
      </c>
      <c r="K85" s="36">
        <f>SUMIFS(СВЦЭМ!$C$39:$C$782,СВЦЭМ!$A$39:$A$782,$A85,СВЦЭМ!$B$39:$B$782,K$83)+'СЕТ СН'!$H$12+СВЦЭМ!$D$10+'СЕТ СН'!$H$6-'СЕТ СН'!$H$22</f>
        <v>2091.7118033299998</v>
      </c>
      <c r="L85" s="36">
        <f>SUMIFS(СВЦЭМ!$C$39:$C$782,СВЦЭМ!$A$39:$A$782,$A85,СВЦЭМ!$B$39:$B$782,L$83)+'СЕТ СН'!$H$12+СВЦЭМ!$D$10+'СЕТ СН'!$H$6-'СЕТ СН'!$H$22</f>
        <v>2058.0740523700001</v>
      </c>
      <c r="M85" s="36">
        <f>SUMIFS(СВЦЭМ!$C$39:$C$782,СВЦЭМ!$A$39:$A$782,$A85,СВЦЭМ!$B$39:$B$782,M$83)+'СЕТ СН'!$H$12+СВЦЭМ!$D$10+'СЕТ СН'!$H$6-'СЕТ СН'!$H$22</f>
        <v>2050.49996315</v>
      </c>
      <c r="N85" s="36">
        <f>SUMIFS(СВЦЭМ!$C$39:$C$782,СВЦЭМ!$A$39:$A$782,$A85,СВЦЭМ!$B$39:$B$782,N$83)+'СЕТ СН'!$H$12+СВЦЭМ!$D$10+'СЕТ СН'!$H$6-'СЕТ СН'!$H$22</f>
        <v>2071.73106319</v>
      </c>
      <c r="O85" s="36">
        <f>SUMIFS(СВЦЭМ!$C$39:$C$782,СВЦЭМ!$A$39:$A$782,$A85,СВЦЭМ!$B$39:$B$782,O$83)+'СЕТ СН'!$H$12+СВЦЭМ!$D$10+'СЕТ СН'!$H$6-'СЕТ СН'!$H$22</f>
        <v>2095.4036896299999</v>
      </c>
      <c r="P85" s="36">
        <f>SUMIFS(СВЦЭМ!$C$39:$C$782,СВЦЭМ!$A$39:$A$782,$A85,СВЦЭМ!$B$39:$B$782,P$83)+'СЕТ СН'!$H$12+СВЦЭМ!$D$10+'СЕТ СН'!$H$6-'СЕТ СН'!$H$22</f>
        <v>2105.6431906100001</v>
      </c>
      <c r="Q85" s="36">
        <f>SUMIFS(СВЦЭМ!$C$39:$C$782,СВЦЭМ!$A$39:$A$782,$A85,СВЦЭМ!$B$39:$B$782,Q$83)+'СЕТ СН'!$H$12+СВЦЭМ!$D$10+'СЕТ СН'!$H$6-'СЕТ СН'!$H$22</f>
        <v>2113.3671315400002</v>
      </c>
      <c r="R85" s="36">
        <f>SUMIFS(СВЦЭМ!$C$39:$C$782,СВЦЭМ!$A$39:$A$782,$A85,СВЦЭМ!$B$39:$B$782,R$83)+'СЕТ СН'!$H$12+СВЦЭМ!$D$10+'СЕТ СН'!$H$6-'СЕТ СН'!$H$22</f>
        <v>2090.0061793</v>
      </c>
      <c r="S85" s="36">
        <f>SUMIFS(СВЦЭМ!$C$39:$C$782,СВЦЭМ!$A$39:$A$782,$A85,СВЦЭМ!$B$39:$B$782,S$83)+'СЕТ СН'!$H$12+СВЦЭМ!$D$10+'СЕТ СН'!$H$6-'СЕТ СН'!$H$22</f>
        <v>2049.2038563699998</v>
      </c>
      <c r="T85" s="36">
        <f>SUMIFS(СВЦЭМ!$C$39:$C$782,СВЦЭМ!$A$39:$A$782,$A85,СВЦЭМ!$B$39:$B$782,T$83)+'СЕТ СН'!$H$12+СВЦЭМ!$D$10+'СЕТ СН'!$H$6-'СЕТ СН'!$H$22</f>
        <v>2013.6216561399999</v>
      </c>
      <c r="U85" s="36">
        <f>SUMIFS(СВЦЭМ!$C$39:$C$782,СВЦЭМ!$A$39:$A$782,$A85,СВЦЭМ!$B$39:$B$782,U$83)+'СЕТ СН'!$H$12+СВЦЭМ!$D$10+'СЕТ СН'!$H$6-'СЕТ СН'!$H$22</f>
        <v>2024.0652801399999</v>
      </c>
      <c r="V85" s="36">
        <f>SUMIFS(СВЦЭМ!$C$39:$C$782,СВЦЭМ!$A$39:$A$782,$A85,СВЦЭМ!$B$39:$B$782,V$83)+'СЕТ СН'!$H$12+СВЦЭМ!$D$10+'СЕТ СН'!$H$6-'СЕТ СН'!$H$22</f>
        <v>2052.9791802499999</v>
      </c>
      <c r="W85" s="36">
        <f>SUMIFS(СВЦЭМ!$C$39:$C$782,СВЦЭМ!$A$39:$A$782,$A85,СВЦЭМ!$B$39:$B$782,W$83)+'СЕТ СН'!$H$12+СВЦЭМ!$D$10+'СЕТ СН'!$H$6-'СЕТ СН'!$H$22</f>
        <v>2062.6552068400001</v>
      </c>
      <c r="X85" s="36">
        <f>SUMIFS(СВЦЭМ!$C$39:$C$782,СВЦЭМ!$A$39:$A$782,$A85,СВЦЭМ!$B$39:$B$782,X$83)+'СЕТ СН'!$H$12+СВЦЭМ!$D$10+'СЕТ СН'!$H$6-'СЕТ СН'!$H$22</f>
        <v>2099.4542680099999</v>
      </c>
      <c r="Y85" s="36">
        <f>SUMIFS(СВЦЭМ!$C$39:$C$782,СВЦЭМ!$A$39:$A$782,$A85,СВЦЭМ!$B$39:$B$782,Y$83)+'СЕТ СН'!$H$12+СВЦЭМ!$D$10+'СЕТ СН'!$H$6-'СЕТ СН'!$H$22</f>
        <v>2124.49133846</v>
      </c>
    </row>
    <row r="86" spans="1:25" ht="15.75" x14ac:dyDescent="0.2">
      <c r="A86" s="35">
        <f t="shared" ref="A86:A114" si="2">A85+1</f>
        <v>45263</v>
      </c>
      <c r="B86" s="36">
        <f>SUMIFS(СВЦЭМ!$C$39:$C$782,СВЦЭМ!$A$39:$A$782,$A86,СВЦЭМ!$B$39:$B$782,B$83)+'СЕТ СН'!$H$12+СВЦЭМ!$D$10+'СЕТ СН'!$H$6-'СЕТ СН'!$H$22</f>
        <v>2079.0484420399998</v>
      </c>
      <c r="C86" s="36">
        <f>SUMIFS(СВЦЭМ!$C$39:$C$782,СВЦЭМ!$A$39:$A$782,$A86,СВЦЭМ!$B$39:$B$782,C$83)+'СЕТ СН'!$H$12+СВЦЭМ!$D$10+'СЕТ СН'!$H$6-'СЕТ СН'!$H$22</f>
        <v>2129.5334540899999</v>
      </c>
      <c r="D86" s="36">
        <f>SUMIFS(СВЦЭМ!$C$39:$C$782,СВЦЭМ!$A$39:$A$782,$A86,СВЦЭМ!$B$39:$B$782,D$83)+'СЕТ СН'!$H$12+СВЦЭМ!$D$10+'СЕТ СН'!$H$6-'СЕТ СН'!$H$22</f>
        <v>2176.5112837400002</v>
      </c>
      <c r="E86" s="36">
        <f>SUMIFS(СВЦЭМ!$C$39:$C$782,СВЦЭМ!$A$39:$A$782,$A86,СВЦЭМ!$B$39:$B$782,E$83)+'СЕТ СН'!$H$12+СВЦЭМ!$D$10+'СЕТ СН'!$H$6-'СЕТ СН'!$H$22</f>
        <v>2172.1923217799999</v>
      </c>
      <c r="F86" s="36">
        <f>SUMIFS(СВЦЭМ!$C$39:$C$782,СВЦЭМ!$A$39:$A$782,$A86,СВЦЭМ!$B$39:$B$782,F$83)+'СЕТ СН'!$H$12+СВЦЭМ!$D$10+'СЕТ СН'!$H$6-'СЕТ СН'!$H$22</f>
        <v>2168.4247270999999</v>
      </c>
      <c r="G86" s="36">
        <f>SUMIFS(СВЦЭМ!$C$39:$C$782,СВЦЭМ!$A$39:$A$782,$A86,СВЦЭМ!$B$39:$B$782,G$83)+'СЕТ СН'!$H$12+СВЦЭМ!$D$10+'СЕТ СН'!$H$6-'СЕТ СН'!$H$22</f>
        <v>2178.74850156</v>
      </c>
      <c r="H86" s="36">
        <f>SUMIFS(СВЦЭМ!$C$39:$C$782,СВЦЭМ!$A$39:$A$782,$A86,СВЦЭМ!$B$39:$B$782,H$83)+'СЕТ СН'!$H$12+СВЦЭМ!$D$10+'СЕТ СН'!$H$6-'СЕТ СН'!$H$22</f>
        <v>2165.6924531300001</v>
      </c>
      <c r="I86" s="36">
        <f>SUMIFS(СВЦЭМ!$C$39:$C$782,СВЦЭМ!$A$39:$A$782,$A86,СВЦЭМ!$B$39:$B$782,I$83)+'СЕТ СН'!$H$12+СВЦЭМ!$D$10+'СЕТ СН'!$H$6-'СЕТ СН'!$H$22</f>
        <v>2172.1139502000001</v>
      </c>
      <c r="J86" s="36">
        <f>SUMIFS(СВЦЭМ!$C$39:$C$782,СВЦЭМ!$A$39:$A$782,$A86,СВЦЭМ!$B$39:$B$782,J$83)+'СЕТ СН'!$H$12+СВЦЭМ!$D$10+'СЕТ СН'!$H$6-'СЕТ СН'!$H$22</f>
        <v>2135.6863655399998</v>
      </c>
      <c r="K86" s="36">
        <f>SUMIFS(СВЦЭМ!$C$39:$C$782,СВЦЭМ!$A$39:$A$782,$A86,СВЦЭМ!$B$39:$B$782,K$83)+'СЕТ СН'!$H$12+СВЦЭМ!$D$10+'СЕТ СН'!$H$6-'СЕТ СН'!$H$22</f>
        <v>2098.6650526600001</v>
      </c>
      <c r="L86" s="36">
        <f>SUMIFS(СВЦЭМ!$C$39:$C$782,СВЦЭМ!$A$39:$A$782,$A86,СВЦЭМ!$B$39:$B$782,L$83)+'СЕТ СН'!$H$12+СВЦЭМ!$D$10+'СЕТ СН'!$H$6-'СЕТ СН'!$H$22</f>
        <v>2057.1390477800001</v>
      </c>
      <c r="M86" s="36">
        <f>SUMIFS(СВЦЭМ!$C$39:$C$782,СВЦЭМ!$A$39:$A$782,$A86,СВЦЭМ!$B$39:$B$782,M$83)+'СЕТ СН'!$H$12+СВЦЭМ!$D$10+'СЕТ СН'!$H$6-'СЕТ СН'!$H$22</f>
        <v>2055.19365277</v>
      </c>
      <c r="N86" s="36">
        <f>SUMIFS(СВЦЭМ!$C$39:$C$782,СВЦЭМ!$A$39:$A$782,$A86,СВЦЭМ!$B$39:$B$782,N$83)+'СЕТ СН'!$H$12+СВЦЭМ!$D$10+'СЕТ СН'!$H$6-'СЕТ СН'!$H$22</f>
        <v>2071.1760874500001</v>
      </c>
      <c r="O86" s="36">
        <f>SUMIFS(СВЦЭМ!$C$39:$C$782,СВЦЭМ!$A$39:$A$782,$A86,СВЦЭМ!$B$39:$B$782,O$83)+'СЕТ СН'!$H$12+СВЦЭМ!$D$10+'СЕТ СН'!$H$6-'СЕТ СН'!$H$22</f>
        <v>2092.83643837</v>
      </c>
      <c r="P86" s="36">
        <f>SUMIFS(СВЦЭМ!$C$39:$C$782,СВЦЭМ!$A$39:$A$782,$A86,СВЦЭМ!$B$39:$B$782,P$83)+'СЕТ СН'!$H$12+СВЦЭМ!$D$10+'СЕТ СН'!$H$6-'СЕТ СН'!$H$22</f>
        <v>2096.76239274</v>
      </c>
      <c r="Q86" s="36">
        <f>SUMIFS(СВЦЭМ!$C$39:$C$782,СВЦЭМ!$A$39:$A$782,$A86,СВЦЭМ!$B$39:$B$782,Q$83)+'СЕТ СН'!$H$12+СВЦЭМ!$D$10+'СЕТ СН'!$H$6-'СЕТ СН'!$H$22</f>
        <v>2107.1623827200001</v>
      </c>
      <c r="R86" s="36">
        <f>SUMIFS(СВЦЭМ!$C$39:$C$782,СВЦЭМ!$A$39:$A$782,$A86,СВЦЭМ!$B$39:$B$782,R$83)+'СЕТ СН'!$H$12+СВЦЭМ!$D$10+'СЕТ СН'!$H$6-'СЕТ СН'!$H$22</f>
        <v>2088.9449531599998</v>
      </c>
      <c r="S86" s="36">
        <f>SUMIFS(СВЦЭМ!$C$39:$C$782,СВЦЭМ!$A$39:$A$782,$A86,СВЦЭМ!$B$39:$B$782,S$83)+'СЕТ СН'!$H$12+СВЦЭМ!$D$10+'СЕТ СН'!$H$6-'СЕТ СН'!$H$22</f>
        <v>2036.9043880699999</v>
      </c>
      <c r="T86" s="36">
        <f>SUMIFS(СВЦЭМ!$C$39:$C$782,СВЦЭМ!$A$39:$A$782,$A86,СВЦЭМ!$B$39:$B$782,T$83)+'СЕТ СН'!$H$12+СВЦЭМ!$D$10+'СЕТ СН'!$H$6-'СЕТ СН'!$H$22</f>
        <v>1989.7865705799998</v>
      </c>
      <c r="U86" s="36">
        <f>SUMIFS(СВЦЭМ!$C$39:$C$782,СВЦЭМ!$A$39:$A$782,$A86,СВЦЭМ!$B$39:$B$782,U$83)+'СЕТ СН'!$H$12+СВЦЭМ!$D$10+'СЕТ СН'!$H$6-'СЕТ СН'!$H$22</f>
        <v>2001.7940412299999</v>
      </c>
      <c r="V86" s="36">
        <f>SUMIFS(СВЦЭМ!$C$39:$C$782,СВЦЭМ!$A$39:$A$782,$A86,СВЦЭМ!$B$39:$B$782,V$83)+'СЕТ СН'!$H$12+СВЦЭМ!$D$10+'СЕТ СН'!$H$6-'СЕТ СН'!$H$22</f>
        <v>2030.5499025899999</v>
      </c>
      <c r="W86" s="36">
        <f>SUMIFS(СВЦЭМ!$C$39:$C$782,СВЦЭМ!$A$39:$A$782,$A86,СВЦЭМ!$B$39:$B$782,W$83)+'СЕТ СН'!$H$12+СВЦЭМ!$D$10+'СЕТ СН'!$H$6-'СЕТ СН'!$H$22</f>
        <v>2040.7339500199998</v>
      </c>
      <c r="X86" s="36">
        <f>SUMIFS(СВЦЭМ!$C$39:$C$782,СВЦЭМ!$A$39:$A$782,$A86,СВЦЭМ!$B$39:$B$782,X$83)+'СЕТ СН'!$H$12+СВЦЭМ!$D$10+'СЕТ СН'!$H$6-'СЕТ СН'!$H$22</f>
        <v>2072.4161764699998</v>
      </c>
      <c r="Y86" s="36">
        <f>SUMIFS(СВЦЭМ!$C$39:$C$782,СВЦЭМ!$A$39:$A$782,$A86,СВЦЭМ!$B$39:$B$782,Y$83)+'СЕТ СН'!$H$12+СВЦЭМ!$D$10+'СЕТ СН'!$H$6-'СЕТ СН'!$H$22</f>
        <v>2123.5827110700002</v>
      </c>
    </row>
    <row r="87" spans="1:25" ht="15.75" x14ac:dyDescent="0.2">
      <c r="A87" s="35">
        <f t="shared" si="2"/>
        <v>45264</v>
      </c>
      <c r="B87" s="36">
        <f>SUMIFS(СВЦЭМ!$C$39:$C$782,СВЦЭМ!$A$39:$A$782,$A87,СВЦЭМ!$B$39:$B$782,B$83)+'СЕТ СН'!$H$12+СВЦЭМ!$D$10+'СЕТ СН'!$H$6-'СЕТ СН'!$H$22</f>
        <v>2112.3145793799999</v>
      </c>
      <c r="C87" s="36">
        <f>SUMIFS(СВЦЭМ!$C$39:$C$782,СВЦЭМ!$A$39:$A$782,$A87,СВЦЭМ!$B$39:$B$782,C$83)+'СЕТ СН'!$H$12+СВЦЭМ!$D$10+'СЕТ СН'!$H$6-'СЕТ СН'!$H$22</f>
        <v>2156.0591378600002</v>
      </c>
      <c r="D87" s="36">
        <f>SUMIFS(СВЦЭМ!$C$39:$C$782,СВЦЭМ!$A$39:$A$782,$A87,СВЦЭМ!$B$39:$B$782,D$83)+'СЕТ СН'!$H$12+СВЦЭМ!$D$10+'СЕТ СН'!$H$6-'СЕТ СН'!$H$22</f>
        <v>2151.7021760299999</v>
      </c>
      <c r="E87" s="36">
        <f>SUMIFS(СВЦЭМ!$C$39:$C$782,СВЦЭМ!$A$39:$A$782,$A87,СВЦЭМ!$B$39:$B$782,E$83)+'СЕТ СН'!$H$12+СВЦЭМ!$D$10+'СЕТ СН'!$H$6-'СЕТ СН'!$H$22</f>
        <v>2152.7014617300001</v>
      </c>
      <c r="F87" s="36">
        <f>SUMIFS(СВЦЭМ!$C$39:$C$782,СВЦЭМ!$A$39:$A$782,$A87,СВЦЭМ!$B$39:$B$782,F$83)+'СЕТ СН'!$H$12+СВЦЭМ!$D$10+'СЕТ СН'!$H$6-'СЕТ СН'!$H$22</f>
        <v>2155.9559373100001</v>
      </c>
      <c r="G87" s="36">
        <f>SUMIFS(СВЦЭМ!$C$39:$C$782,СВЦЭМ!$A$39:$A$782,$A87,СВЦЭМ!$B$39:$B$782,G$83)+'СЕТ СН'!$H$12+СВЦЭМ!$D$10+'СЕТ СН'!$H$6-'СЕТ СН'!$H$22</f>
        <v>2144.1843734300001</v>
      </c>
      <c r="H87" s="36">
        <f>SUMIFS(СВЦЭМ!$C$39:$C$782,СВЦЭМ!$A$39:$A$782,$A87,СВЦЭМ!$B$39:$B$782,H$83)+'СЕТ СН'!$H$12+СВЦЭМ!$D$10+'СЕТ СН'!$H$6-'СЕТ СН'!$H$22</f>
        <v>2112.6936945500001</v>
      </c>
      <c r="I87" s="36">
        <f>SUMIFS(СВЦЭМ!$C$39:$C$782,СВЦЭМ!$A$39:$A$782,$A87,СВЦЭМ!$B$39:$B$782,I$83)+'СЕТ СН'!$H$12+СВЦЭМ!$D$10+'СЕТ СН'!$H$6-'СЕТ СН'!$H$22</f>
        <v>2038.5937403299999</v>
      </c>
      <c r="J87" s="36">
        <f>SUMIFS(СВЦЭМ!$C$39:$C$782,СВЦЭМ!$A$39:$A$782,$A87,СВЦЭМ!$B$39:$B$782,J$83)+'СЕТ СН'!$H$12+СВЦЭМ!$D$10+'СЕТ СН'!$H$6-'СЕТ СН'!$H$22</f>
        <v>2017.5999445299999</v>
      </c>
      <c r="K87" s="36">
        <f>SUMIFS(СВЦЭМ!$C$39:$C$782,СВЦЭМ!$A$39:$A$782,$A87,СВЦЭМ!$B$39:$B$782,K$83)+'СЕТ СН'!$H$12+СВЦЭМ!$D$10+'СЕТ СН'!$H$6-'СЕТ СН'!$H$22</f>
        <v>2003.5669290799999</v>
      </c>
      <c r="L87" s="36">
        <f>SUMIFS(СВЦЭМ!$C$39:$C$782,СВЦЭМ!$A$39:$A$782,$A87,СВЦЭМ!$B$39:$B$782,L$83)+'СЕТ СН'!$H$12+СВЦЭМ!$D$10+'СЕТ СН'!$H$6-'СЕТ СН'!$H$22</f>
        <v>1999.19536303</v>
      </c>
      <c r="M87" s="36">
        <f>SUMIFS(СВЦЭМ!$C$39:$C$782,СВЦЭМ!$A$39:$A$782,$A87,СВЦЭМ!$B$39:$B$782,M$83)+'СЕТ СН'!$H$12+СВЦЭМ!$D$10+'СЕТ СН'!$H$6-'СЕТ СН'!$H$22</f>
        <v>2007.5792471699999</v>
      </c>
      <c r="N87" s="36">
        <f>SUMIFS(СВЦЭМ!$C$39:$C$782,СВЦЭМ!$A$39:$A$782,$A87,СВЦЭМ!$B$39:$B$782,N$83)+'СЕТ СН'!$H$12+СВЦЭМ!$D$10+'СЕТ СН'!$H$6-'СЕТ СН'!$H$22</f>
        <v>2020.5821368799998</v>
      </c>
      <c r="O87" s="36">
        <f>SUMIFS(СВЦЭМ!$C$39:$C$782,СВЦЭМ!$A$39:$A$782,$A87,СВЦЭМ!$B$39:$B$782,O$83)+'СЕТ СН'!$H$12+СВЦЭМ!$D$10+'СЕТ СН'!$H$6-'СЕТ СН'!$H$22</f>
        <v>2029.6603667999998</v>
      </c>
      <c r="P87" s="36">
        <f>SUMIFS(СВЦЭМ!$C$39:$C$782,СВЦЭМ!$A$39:$A$782,$A87,СВЦЭМ!$B$39:$B$782,P$83)+'СЕТ СН'!$H$12+СВЦЭМ!$D$10+'СЕТ СН'!$H$6-'СЕТ СН'!$H$22</f>
        <v>2042.1435578099999</v>
      </c>
      <c r="Q87" s="36">
        <f>SUMIFS(СВЦЭМ!$C$39:$C$782,СВЦЭМ!$A$39:$A$782,$A87,СВЦЭМ!$B$39:$B$782,Q$83)+'СЕТ СН'!$H$12+СВЦЭМ!$D$10+'СЕТ СН'!$H$6-'СЕТ СН'!$H$22</f>
        <v>2045.4436570099999</v>
      </c>
      <c r="R87" s="36">
        <f>SUMIFS(СВЦЭМ!$C$39:$C$782,СВЦЭМ!$A$39:$A$782,$A87,СВЦЭМ!$B$39:$B$782,R$83)+'СЕТ СН'!$H$12+СВЦЭМ!$D$10+'СЕТ СН'!$H$6-'СЕТ СН'!$H$22</f>
        <v>2032.9949619999998</v>
      </c>
      <c r="S87" s="36">
        <f>SUMIFS(СВЦЭМ!$C$39:$C$782,СВЦЭМ!$A$39:$A$782,$A87,СВЦЭМ!$B$39:$B$782,S$83)+'СЕТ СН'!$H$12+СВЦЭМ!$D$10+'СЕТ СН'!$H$6-'СЕТ СН'!$H$22</f>
        <v>1990.6864411999998</v>
      </c>
      <c r="T87" s="36">
        <f>SUMIFS(СВЦЭМ!$C$39:$C$782,СВЦЭМ!$A$39:$A$782,$A87,СВЦЭМ!$B$39:$B$782,T$83)+'СЕТ СН'!$H$12+СВЦЭМ!$D$10+'СЕТ СН'!$H$6-'СЕТ СН'!$H$22</f>
        <v>1965.4607042999999</v>
      </c>
      <c r="U87" s="36">
        <f>SUMIFS(СВЦЭМ!$C$39:$C$782,СВЦЭМ!$A$39:$A$782,$A87,СВЦЭМ!$B$39:$B$782,U$83)+'СЕТ СН'!$H$12+СВЦЭМ!$D$10+'СЕТ СН'!$H$6-'СЕТ СН'!$H$22</f>
        <v>1981.1255239999998</v>
      </c>
      <c r="V87" s="36">
        <f>SUMIFS(СВЦЭМ!$C$39:$C$782,СВЦЭМ!$A$39:$A$782,$A87,СВЦЭМ!$B$39:$B$782,V$83)+'СЕТ СН'!$H$12+СВЦЭМ!$D$10+'СЕТ СН'!$H$6-'СЕТ СН'!$H$22</f>
        <v>2002.8714205299998</v>
      </c>
      <c r="W87" s="36">
        <f>SUMIFS(СВЦЭМ!$C$39:$C$782,СВЦЭМ!$A$39:$A$782,$A87,СВЦЭМ!$B$39:$B$782,W$83)+'СЕТ СН'!$H$12+СВЦЭМ!$D$10+'СЕТ СН'!$H$6-'СЕТ СН'!$H$22</f>
        <v>2013.2781784399999</v>
      </c>
      <c r="X87" s="36">
        <f>SUMIFS(СВЦЭМ!$C$39:$C$782,СВЦЭМ!$A$39:$A$782,$A87,СВЦЭМ!$B$39:$B$782,X$83)+'СЕТ СН'!$H$12+СВЦЭМ!$D$10+'СЕТ СН'!$H$6-'СЕТ СН'!$H$22</f>
        <v>2055.3028156800001</v>
      </c>
      <c r="Y87" s="36">
        <f>SUMIFS(СВЦЭМ!$C$39:$C$782,СВЦЭМ!$A$39:$A$782,$A87,СВЦЭМ!$B$39:$B$782,Y$83)+'СЕТ СН'!$H$12+СВЦЭМ!$D$10+'СЕТ СН'!$H$6-'СЕТ СН'!$H$22</f>
        <v>2074.55214557</v>
      </c>
    </row>
    <row r="88" spans="1:25" ht="15.75" x14ac:dyDescent="0.2">
      <c r="A88" s="35">
        <f t="shared" si="2"/>
        <v>45265</v>
      </c>
      <c r="B88" s="36">
        <f>SUMIFS(СВЦЭМ!$C$39:$C$782,СВЦЭМ!$A$39:$A$782,$A88,СВЦЭМ!$B$39:$B$782,B$83)+'СЕТ СН'!$H$12+СВЦЭМ!$D$10+'СЕТ СН'!$H$6-'СЕТ СН'!$H$22</f>
        <v>2211.6572076799998</v>
      </c>
      <c r="C88" s="36">
        <f>SUMIFS(СВЦЭМ!$C$39:$C$782,СВЦЭМ!$A$39:$A$782,$A88,СВЦЭМ!$B$39:$B$782,C$83)+'СЕТ СН'!$H$12+СВЦЭМ!$D$10+'СЕТ СН'!$H$6-'СЕТ СН'!$H$22</f>
        <v>2235.00284844</v>
      </c>
      <c r="D88" s="36">
        <f>SUMIFS(СВЦЭМ!$C$39:$C$782,СВЦЭМ!$A$39:$A$782,$A88,СВЦЭМ!$B$39:$B$782,D$83)+'СЕТ СН'!$H$12+СВЦЭМ!$D$10+'СЕТ СН'!$H$6-'СЕТ СН'!$H$22</f>
        <v>2275.32934845</v>
      </c>
      <c r="E88" s="36">
        <f>SUMIFS(СВЦЭМ!$C$39:$C$782,СВЦЭМ!$A$39:$A$782,$A88,СВЦЭМ!$B$39:$B$782,E$83)+'СЕТ СН'!$H$12+СВЦЭМ!$D$10+'СЕТ СН'!$H$6-'СЕТ СН'!$H$22</f>
        <v>2240.62005077</v>
      </c>
      <c r="F88" s="36">
        <f>SUMIFS(СВЦЭМ!$C$39:$C$782,СВЦЭМ!$A$39:$A$782,$A88,СВЦЭМ!$B$39:$B$782,F$83)+'СЕТ СН'!$H$12+СВЦЭМ!$D$10+'СЕТ СН'!$H$6-'СЕТ СН'!$H$22</f>
        <v>2235.75509526</v>
      </c>
      <c r="G88" s="36">
        <f>SUMIFS(СВЦЭМ!$C$39:$C$782,СВЦЭМ!$A$39:$A$782,$A88,СВЦЭМ!$B$39:$B$782,G$83)+'СЕТ СН'!$H$12+СВЦЭМ!$D$10+'СЕТ СН'!$H$6-'СЕТ СН'!$H$22</f>
        <v>2233.15289201</v>
      </c>
      <c r="H88" s="36">
        <f>SUMIFS(СВЦЭМ!$C$39:$C$782,СВЦЭМ!$A$39:$A$782,$A88,СВЦЭМ!$B$39:$B$782,H$83)+'СЕТ СН'!$H$12+СВЦЭМ!$D$10+'СЕТ СН'!$H$6-'СЕТ СН'!$H$22</f>
        <v>2188.3926184100001</v>
      </c>
      <c r="I88" s="36">
        <f>SUMIFS(СВЦЭМ!$C$39:$C$782,СВЦЭМ!$A$39:$A$782,$A88,СВЦЭМ!$B$39:$B$782,I$83)+'СЕТ СН'!$H$12+СВЦЭМ!$D$10+'СЕТ СН'!$H$6-'СЕТ СН'!$H$22</f>
        <v>2142.88000801</v>
      </c>
      <c r="J88" s="36">
        <f>SUMIFS(СВЦЭМ!$C$39:$C$782,СВЦЭМ!$A$39:$A$782,$A88,СВЦЭМ!$B$39:$B$782,J$83)+'СЕТ СН'!$H$12+СВЦЭМ!$D$10+'СЕТ СН'!$H$6-'СЕТ СН'!$H$22</f>
        <v>2099.7252800599999</v>
      </c>
      <c r="K88" s="36">
        <f>SUMIFS(СВЦЭМ!$C$39:$C$782,СВЦЭМ!$A$39:$A$782,$A88,СВЦЭМ!$B$39:$B$782,K$83)+'СЕТ СН'!$H$12+СВЦЭМ!$D$10+'СЕТ СН'!$H$6-'СЕТ СН'!$H$22</f>
        <v>2090.9838563600001</v>
      </c>
      <c r="L88" s="36">
        <f>SUMIFS(СВЦЭМ!$C$39:$C$782,СВЦЭМ!$A$39:$A$782,$A88,СВЦЭМ!$B$39:$B$782,L$83)+'СЕТ СН'!$H$12+СВЦЭМ!$D$10+'СЕТ СН'!$H$6-'СЕТ СН'!$H$22</f>
        <v>2132.2946066499999</v>
      </c>
      <c r="M88" s="36">
        <f>SUMIFS(СВЦЭМ!$C$39:$C$782,СВЦЭМ!$A$39:$A$782,$A88,СВЦЭМ!$B$39:$B$782,M$83)+'СЕТ СН'!$H$12+СВЦЭМ!$D$10+'СЕТ СН'!$H$6-'СЕТ СН'!$H$22</f>
        <v>2200.84025926</v>
      </c>
      <c r="N88" s="36">
        <f>SUMIFS(СВЦЭМ!$C$39:$C$782,СВЦЭМ!$A$39:$A$782,$A88,СВЦЭМ!$B$39:$B$782,N$83)+'СЕТ СН'!$H$12+СВЦЭМ!$D$10+'СЕТ СН'!$H$6-'СЕТ СН'!$H$22</f>
        <v>2215.8189987400001</v>
      </c>
      <c r="O88" s="36">
        <f>SUMIFS(СВЦЭМ!$C$39:$C$782,СВЦЭМ!$A$39:$A$782,$A88,СВЦЭМ!$B$39:$B$782,O$83)+'СЕТ СН'!$H$12+СВЦЭМ!$D$10+'СЕТ СН'!$H$6-'СЕТ СН'!$H$22</f>
        <v>2214.44742619</v>
      </c>
      <c r="P88" s="36">
        <f>SUMIFS(СВЦЭМ!$C$39:$C$782,СВЦЭМ!$A$39:$A$782,$A88,СВЦЭМ!$B$39:$B$782,P$83)+'СЕТ СН'!$H$12+СВЦЭМ!$D$10+'СЕТ СН'!$H$6-'СЕТ СН'!$H$22</f>
        <v>2213.7894749699999</v>
      </c>
      <c r="Q88" s="36">
        <f>SUMIFS(СВЦЭМ!$C$39:$C$782,СВЦЭМ!$A$39:$A$782,$A88,СВЦЭМ!$B$39:$B$782,Q$83)+'СЕТ СН'!$H$12+СВЦЭМ!$D$10+'СЕТ СН'!$H$6-'СЕТ СН'!$H$22</f>
        <v>2208.75268181</v>
      </c>
      <c r="R88" s="36">
        <f>SUMIFS(СВЦЭМ!$C$39:$C$782,СВЦЭМ!$A$39:$A$782,$A88,СВЦЭМ!$B$39:$B$782,R$83)+'СЕТ СН'!$H$12+СВЦЭМ!$D$10+'СЕТ СН'!$H$6-'СЕТ СН'!$H$22</f>
        <v>2160.6237325000002</v>
      </c>
      <c r="S88" s="36">
        <f>SUMIFS(СВЦЭМ!$C$39:$C$782,СВЦЭМ!$A$39:$A$782,$A88,СВЦЭМ!$B$39:$B$782,S$83)+'СЕТ СН'!$H$12+СВЦЭМ!$D$10+'СЕТ СН'!$H$6-'СЕТ СН'!$H$22</f>
        <v>2100.2747139100002</v>
      </c>
      <c r="T88" s="36">
        <f>SUMIFS(СВЦЭМ!$C$39:$C$782,СВЦЭМ!$A$39:$A$782,$A88,СВЦЭМ!$B$39:$B$782,T$83)+'СЕТ СН'!$H$12+СВЦЭМ!$D$10+'СЕТ СН'!$H$6-'СЕТ СН'!$H$22</f>
        <v>2073.5906527500001</v>
      </c>
      <c r="U88" s="36">
        <f>SUMIFS(СВЦЭМ!$C$39:$C$782,СВЦЭМ!$A$39:$A$782,$A88,СВЦЭМ!$B$39:$B$782,U$83)+'СЕТ СН'!$H$12+СВЦЭМ!$D$10+'СЕТ СН'!$H$6-'СЕТ СН'!$H$22</f>
        <v>2087.6091595799999</v>
      </c>
      <c r="V88" s="36">
        <f>SUMIFS(СВЦЭМ!$C$39:$C$782,СВЦЭМ!$A$39:$A$782,$A88,СВЦЭМ!$B$39:$B$782,V$83)+'СЕТ СН'!$H$12+СВЦЭМ!$D$10+'СЕТ СН'!$H$6-'СЕТ СН'!$H$22</f>
        <v>2126.5512122599998</v>
      </c>
      <c r="W88" s="36">
        <f>SUMIFS(СВЦЭМ!$C$39:$C$782,СВЦЭМ!$A$39:$A$782,$A88,СВЦЭМ!$B$39:$B$782,W$83)+'СЕТ СН'!$H$12+СВЦЭМ!$D$10+'СЕТ СН'!$H$6-'СЕТ СН'!$H$22</f>
        <v>2130.1530434000001</v>
      </c>
      <c r="X88" s="36">
        <f>SUMIFS(СВЦЭМ!$C$39:$C$782,СВЦЭМ!$A$39:$A$782,$A88,СВЦЭМ!$B$39:$B$782,X$83)+'СЕТ СН'!$H$12+СВЦЭМ!$D$10+'СЕТ СН'!$H$6-'СЕТ СН'!$H$22</f>
        <v>2153.60989066</v>
      </c>
      <c r="Y88" s="36">
        <f>SUMIFS(СВЦЭМ!$C$39:$C$782,СВЦЭМ!$A$39:$A$782,$A88,СВЦЭМ!$B$39:$B$782,Y$83)+'СЕТ СН'!$H$12+СВЦЭМ!$D$10+'СЕТ СН'!$H$6-'СЕТ СН'!$H$22</f>
        <v>2185.3512447200001</v>
      </c>
    </row>
    <row r="89" spans="1:25" ht="15.75" x14ac:dyDescent="0.2">
      <c r="A89" s="35">
        <f t="shared" si="2"/>
        <v>45266</v>
      </c>
      <c r="B89" s="36">
        <f>SUMIFS(СВЦЭМ!$C$39:$C$782,СВЦЭМ!$A$39:$A$782,$A89,СВЦЭМ!$B$39:$B$782,B$83)+'СЕТ СН'!$H$12+СВЦЭМ!$D$10+'СЕТ СН'!$H$6-'СЕТ СН'!$H$22</f>
        <v>2098.3556033300001</v>
      </c>
      <c r="C89" s="36">
        <f>SUMIFS(СВЦЭМ!$C$39:$C$782,СВЦЭМ!$A$39:$A$782,$A89,СВЦЭМ!$B$39:$B$782,C$83)+'СЕТ СН'!$H$12+СВЦЭМ!$D$10+'СЕТ СН'!$H$6-'СЕТ СН'!$H$22</f>
        <v>2111.3070191699999</v>
      </c>
      <c r="D89" s="36">
        <f>SUMIFS(СВЦЭМ!$C$39:$C$782,СВЦЭМ!$A$39:$A$782,$A89,СВЦЭМ!$B$39:$B$782,D$83)+'СЕТ СН'!$H$12+СВЦЭМ!$D$10+'СЕТ СН'!$H$6-'СЕТ СН'!$H$22</f>
        <v>2140.4569675500002</v>
      </c>
      <c r="E89" s="36">
        <f>SUMIFS(СВЦЭМ!$C$39:$C$782,СВЦЭМ!$A$39:$A$782,$A89,СВЦЭМ!$B$39:$B$782,E$83)+'СЕТ СН'!$H$12+СВЦЭМ!$D$10+'СЕТ СН'!$H$6-'СЕТ СН'!$H$22</f>
        <v>2148.0367405799998</v>
      </c>
      <c r="F89" s="36">
        <f>SUMIFS(СВЦЭМ!$C$39:$C$782,СВЦЭМ!$A$39:$A$782,$A89,СВЦЭМ!$B$39:$B$782,F$83)+'СЕТ СН'!$H$12+СВЦЭМ!$D$10+'СЕТ СН'!$H$6-'СЕТ СН'!$H$22</f>
        <v>2136.4024038500002</v>
      </c>
      <c r="G89" s="36">
        <f>SUMIFS(СВЦЭМ!$C$39:$C$782,СВЦЭМ!$A$39:$A$782,$A89,СВЦЭМ!$B$39:$B$782,G$83)+'СЕТ СН'!$H$12+СВЦЭМ!$D$10+'СЕТ СН'!$H$6-'СЕТ СН'!$H$22</f>
        <v>2108.08382037</v>
      </c>
      <c r="H89" s="36">
        <f>SUMIFS(СВЦЭМ!$C$39:$C$782,СВЦЭМ!$A$39:$A$782,$A89,СВЦЭМ!$B$39:$B$782,H$83)+'СЕТ СН'!$H$12+СВЦЭМ!$D$10+'СЕТ СН'!$H$6-'СЕТ СН'!$H$22</f>
        <v>2058.0664907400001</v>
      </c>
      <c r="I89" s="36">
        <f>SUMIFS(СВЦЭМ!$C$39:$C$782,СВЦЭМ!$A$39:$A$782,$A89,СВЦЭМ!$B$39:$B$782,I$83)+'СЕТ СН'!$H$12+СВЦЭМ!$D$10+'СЕТ СН'!$H$6-'СЕТ СН'!$H$22</f>
        <v>1999.6788218099998</v>
      </c>
      <c r="J89" s="36">
        <f>SUMIFS(СВЦЭМ!$C$39:$C$782,СВЦЭМ!$A$39:$A$782,$A89,СВЦЭМ!$B$39:$B$782,J$83)+'СЕТ СН'!$H$12+СВЦЭМ!$D$10+'СЕТ СН'!$H$6-'СЕТ СН'!$H$22</f>
        <v>1994.5439540899999</v>
      </c>
      <c r="K89" s="36">
        <f>SUMIFS(СВЦЭМ!$C$39:$C$782,СВЦЭМ!$A$39:$A$782,$A89,СВЦЭМ!$B$39:$B$782,K$83)+'СЕТ СН'!$H$12+СВЦЭМ!$D$10+'СЕТ СН'!$H$6-'СЕТ СН'!$H$22</f>
        <v>1974.17780146</v>
      </c>
      <c r="L89" s="36">
        <f>SUMIFS(СВЦЭМ!$C$39:$C$782,СВЦЭМ!$A$39:$A$782,$A89,СВЦЭМ!$B$39:$B$782,L$83)+'СЕТ СН'!$H$12+СВЦЭМ!$D$10+'СЕТ СН'!$H$6-'СЕТ СН'!$H$22</f>
        <v>1948.0514724499999</v>
      </c>
      <c r="M89" s="36">
        <f>SUMIFS(СВЦЭМ!$C$39:$C$782,СВЦЭМ!$A$39:$A$782,$A89,СВЦЭМ!$B$39:$B$782,M$83)+'СЕТ СН'!$H$12+СВЦЭМ!$D$10+'СЕТ СН'!$H$6-'СЕТ СН'!$H$22</f>
        <v>1963.4912658499998</v>
      </c>
      <c r="N89" s="36">
        <f>SUMIFS(СВЦЭМ!$C$39:$C$782,СВЦЭМ!$A$39:$A$782,$A89,СВЦЭМ!$B$39:$B$782,N$83)+'СЕТ СН'!$H$12+СВЦЭМ!$D$10+'СЕТ СН'!$H$6-'СЕТ СН'!$H$22</f>
        <v>2001.6973749299998</v>
      </c>
      <c r="O89" s="36">
        <f>SUMIFS(СВЦЭМ!$C$39:$C$782,СВЦЭМ!$A$39:$A$782,$A89,СВЦЭМ!$B$39:$B$782,O$83)+'СЕТ СН'!$H$12+СВЦЭМ!$D$10+'СЕТ СН'!$H$6-'СЕТ СН'!$H$22</f>
        <v>2000.5657038999998</v>
      </c>
      <c r="P89" s="36">
        <f>SUMIFS(СВЦЭМ!$C$39:$C$782,СВЦЭМ!$A$39:$A$782,$A89,СВЦЭМ!$B$39:$B$782,P$83)+'СЕТ СН'!$H$12+СВЦЭМ!$D$10+'СЕТ СН'!$H$6-'СЕТ СН'!$H$22</f>
        <v>2012.5236417399999</v>
      </c>
      <c r="Q89" s="36">
        <f>SUMIFS(СВЦЭМ!$C$39:$C$782,СВЦЭМ!$A$39:$A$782,$A89,СВЦЭМ!$B$39:$B$782,Q$83)+'СЕТ СН'!$H$12+СВЦЭМ!$D$10+'СЕТ СН'!$H$6-'СЕТ СН'!$H$22</f>
        <v>2019.0009914499999</v>
      </c>
      <c r="R89" s="36">
        <f>SUMIFS(СВЦЭМ!$C$39:$C$782,СВЦЭМ!$A$39:$A$782,$A89,СВЦЭМ!$B$39:$B$782,R$83)+'СЕТ СН'!$H$12+СВЦЭМ!$D$10+'СЕТ СН'!$H$6-'СЕТ СН'!$H$22</f>
        <v>2010.9055280199998</v>
      </c>
      <c r="S89" s="36">
        <f>SUMIFS(СВЦЭМ!$C$39:$C$782,СВЦЭМ!$A$39:$A$782,$A89,СВЦЭМ!$B$39:$B$782,S$83)+'СЕТ СН'!$H$12+СВЦЭМ!$D$10+'СЕТ СН'!$H$6-'СЕТ СН'!$H$22</f>
        <v>1971.9465659099999</v>
      </c>
      <c r="T89" s="36">
        <f>SUMIFS(СВЦЭМ!$C$39:$C$782,СВЦЭМ!$A$39:$A$782,$A89,СВЦЭМ!$B$39:$B$782,T$83)+'СЕТ СН'!$H$12+СВЦЭМ!$D$10+'СЕТ СН'!$H$6-'СЕТ СН'!$H$22</f>
        <v>1950.3613664299999</v>
      </c>
      <c r="U89" s="36">
        <f>SUMIFS(СВЦЭМ!$C$39:$C$782,СВЦЭМ!$A$39:$A$782,$A89,СВЦЭМ!$B$39:$B$782,U$83)+'СЕТ СН'!$H$12+СВЦЭМ!$D$10+'СЕТ СН'!$H$6-'СЕТ СН'!$H$22</f>
        <v>1962.8295015799999</v>
      </c>
      <c r="V89" s="36">
        <f>SUMIFS(СВЦЭМ!$C$39:$C$782,СВЦЭМ!$A$39:$A$782,$A89,СВЦЭМ!$B$39:$B$782,V$83)+'СЕТ СН'!$H$12+СВЦЭМ!$D$10+'СЕТ СН'!$H$6-'СЕТ СН'!$H$22</f>
        <v>1995.6548702999999</v>
      </c>
      <c r="W89" s="36">
        <f>SUMIFS(СВЦЭМ!$C$39:$C$782,СВЦЭМ!$A$39:$A$782,$A89,СВЦЭМ!$B$39:$B$782,W$83)+'СЕТ СН'!$H$12+СВЦЭМ!$D$10+'СЕТ СН'!$H$6-'СЕТ СН'!$H$22</f>
        <v>1997.3132598299999</v>
      </c>
      <c r="X89" s="36">
        <f>SUMIFS(СВЦЭМ!$C$39:$C$782,СВЦЭМ!$A$39:$A$782,$A89,СВЦЭМ!$B$39:$B$782,X$83)+'СЕТ СН'!$H$12+СВЦЭМ!$D$10+'СЕТ СН'!$H$6-'СЕТ СН'!$H$22</f>
        <v>2025.7061735599998</v>
      </c>
      <c r="Y89" s="36">
        <f>SUMIFS(СВЦЭМ!$C$39:$C$782,СВЦЭМ!$A$39:$A$782,$A89,СВЦЭМ!$B$39:$B$782,Y$83)+'СЕТ СН'!$H$12+СВЦЭМ!$D$10+'СЕТ СН'!$H$6-'СЕТ СН'!$H$22</f>
        <v>2047.8659488499998</v>
      </c>
    </row>
    <row r="90" spans="1:25" ht="15.75" x14ac:dyDescent="0.2">
      <c r="A90" s="35">
        <f t="shared" si="2"/>
        <v>45267</v>
      </c>
      <c r="B90" s="36">
        <f>SUMIFS(СВЦЭМ!$C$39:$C$782,СВЦЭМ!$A$39:$A$782,$A90,СВЦЭМ!$B$39:$B$782,B$83)+'СЕТ СН'!$H$12+СВЦЭМ!$D$10+'СЕТ СН'!$H$6-'СЕТ СН'!$H$22</f>
        <v>2052.2117587399998</v>
      </c>
      <c r="C90" s="36">
        <f>SUMIFS(СВЦЭМ!$C$39:$C$782,СВЦЭМ!$A$39:$A$782,$A90,СВЦЭМ!$B$39:$B$782,C$83)+'СЕТ СН'!$H$12+СВЦЭМ!$D$10+'СЕТ СН'!$H$6-'СЕТ СН'!$H$22</f>
        <v>2070.8387270499998</v>
      </c>
      <c r="D90" s="36">
        <f>SUMIFS(СВЦЭМ!$C$39:$C$782,СВЦЭМ!$A$39:$A$782,$A90,СВЦЭМ!$B$39:$B$782,D$83)+'СЕТ СН'!$H$12+СВЦЭМ!$D$10+'СЕТ СН'!$H$6-'СЕТ СН'!$H$22</f>
        <v>2125.3480117300001</v>
      </c>
      <c r="E90" s="36">
        <f>SUMIFS(СВЦЭМ!$C$39:$C$782,СВЦЭМ!$A$39:$A$782,$A90,СВЦЭМ!$B$39:$B$782,E$83)+'СЕТ СН'!$H$12+СВЦЭМ!$D$10+'СЕТ СН'!$H$6-'СЕТ СН'!$H$22</f>
        <v>2113.7380250400001</v>
      </c>
      <c r="F90" s="36">
        <f>SUMIFS(СВЦЭМ!$C$39:$C$782,СВЦЭМ!$A$39:$A$782,$A90,СВЦЭМ!$B$39:$B$782,F$83)+'СЕТ СН'!$H$12+СВЦЭМ!$D$10+'СЕТ СН'!$H$6-'СЕТ СН'!$H$22</f>
        <v>2112.4743238599999</v>
      </c>
      <c r="G90" s="36">
        <f>SUMIFS(СВЦЭМ!$C$39:$C$782,СВЦЭМ!$A$39:$A$782,$A90,СВЦЭМ!$B$39:$B$782,G$83)+'СЕТ СН'!$H$12+СВЦЭМ!$D$10+'СЕТ СН'!$H$6-'СЕТ СН'!$H$22</f>
        <v>2116.6614979699998</v>
      </c>
      <c r="H90" s="36">
        <f>SUMIFS(СВЦЭМ!$C$39:$C$782,СВЦЭМ!$A$39:$A$782,$A90,СВЦЭМ!$B$39:$B$782,H$83)+'СЕТ СН'!$H$12+СВЦЭМ!$D$10+'СЕТ СН'!$H$6-'СЕТ СН'!$H$22</f>
        <v>2067.9742643599998</v>
      </c>
      <c r="I90" s="36">
        <f>SUMIFS(СВЦЭМ!$C$39:$C$782,СВЦЭМ!$A$39:$A$782,$A90,СВЦЭМ!$B$39:$B$782,I$83)+'СЕТ СН'!$H$12+СВЦЭМ!$D$10+'СЕТ СН'!$H$6-'СЕТ СН'!$H$22</f>
        <v>2019.3997622699999</v>
      </c>
      <c r="J90" s="36">
        <f>SUMIFS(СВЦЭМ!$C$39:$C$782,СВЦЭМ!$A$39:$A$782,$A90,СВЦЭМ!$B$39:$B$782,J$83)+'СЕТ СН'!$H$12+СВЦЭМ!$D$10+'СЕТ СН'!$H$6-'СЕТ СН'!$H$22</f>
        <v>1989.6617736799999</v>
      </c>
      <c r="K90" s="36">
        <f>SUMIFS(СВЦЭМ!$C$39:$C$782,СВЦЭМ!$A$39:$A$782,$A90,СВЦЭМ!$B$39:$B$782,K$83)+'СЕТ СН'!$H$12+СВЦЭМ!$D$10+'СЕТ СН'!$H$6-'СЕТ СН'!$H$22</f>
        <v>1983.7840392599999</v>
      </c>
      <c r="L90" s="36">
        <f>SUMIFS(СВЦЭМ!$C$39:$C$782,СВЦЭМ!$A$39:$A$782,$A90,СВЦЭМ!$B$39:$B$782,L$83)+'СЕТ СН'!$H$12+СВЦЭМ!$D$10+'СЕТ СН'!$H$6-'СЕТ СН'!$H$22</f>
        <v>1988.2738288099999</v>
      </c>
      <c r="M90" s="36">
        <f>SUMIFS(СВЦЭМ!$C$39:$C$782,СВЦЭМ!$A$39:$A$782,$A90,СВЦЭМ!$B$39:$B$782,M$83)+'СЕТ СН'!$H$12+СВЦЭМ!$D$10+'СЕТ СН'!$H$6-'СЕТ СН'!$H$22</f>
        <v>2028.0970107099999</v>
      </c>
      <c r="N90" s="36">
        <f>SUMIFS(СВЦЭМ!$C$39:$C$782,СВЦЭМ!$A$39:$A$782,$A90,СВЦЭМ!$B$39:$B$782,N$83)+'СЕТ СН'!$H$12+СВЦЭМ!$D$10+'СЕТ СН'!$H$6-'СЕТ СН'!$H$22</f>
        <v>2064.13789374</v>
      </c>
      <c r="O90" s="36">
        <f>SUMIFS(СВЦЭМ!$C$39:$C$782,СВЦЭМ!$A$39:$A$782,$A90,СВЦЭМ!$B$39:$B$782,O$83)+'СЕТ СН'!$H$12+СВЦЭМ!$D$10+'СЕТ СН'!$H$6-'СЕТ СН'!$H$22</f>
        <v>2105.8082138099999</v>
      </c>
      <c r="P90" s="36">
        <f>SUMIFS(СВЦЭМ!$C$39:$C$782,СВЦЭМ!$A$39:$A$782,$A90,СВЦЭМ!$B$39:$B$782,P$83)+'СЕТ СН'!$H$12+СВЦЭМ!$D$10+'СЕТ СН'!$H$6-'СЕТ СН'!$H$22</f>
        <v>2109.0180074300001</v>
      </c>
      <c r="Q90" s="36">
        <f>SUMIFS(СВЦЭМ!$C$39:$C$782,СВЦЭМ!$A$39:$A$782,$A90,СВЦЭМ!$B$39:$B$782,Q$83)+'СЕТ СН'!$H$12+СВЦЭМ!$D$10+'СЕТ СН'!$H$6-'СЕТ СН'!$H$22</f>
        <v>2111.6447321699998</v>
      </c>
      <c r="R90" s="36">
        <f>SUMIFS(СВЦЭМ!$C$39:$C$782,СВЦЭМ!$A$39:$A$782,$A90,СВЦЭМ!$B$39:$B$782,R$83)+'СЕТ СН'!$H$12+СВЦЭМ!$D$10+'СЕТ СН'!$H$6-'СЕТ СН'!$H$22</f>
        <v>2102.22626214</v>
      </c>
      <c r="S90" s="36">
        <f>SUMIFS(СВЦЭМ!$C$39:$C$782,СВЦЭМ!$A$39:$A$782,$A90,СВЦЭМ!$B$39:$B$782,S$83)+'СЕТ СН'!$H$12+СВЦЭМ!$D$10+'СЕТ СН'!$H$6-'СЕТ СН'!$H$22</f>
        <v>2064.6557575299998</v>
      </c>
      <c r="T90" s="36">
        <f>SUMIFS(СВЦЭМ!$C$39:$C$782,СВЦЭМ!$A$39:$A$782,$A90,СВЦЭМ!$B$39:$B$782,T$83)+'СЕТ СН'!$H$12+СВЦЭМ!$D$10+'СЕТ СН'!$H$6-'СЕТ СН'!$H$22</f>
        <v>2021.7597469199998</v>
      </c>
      <c r="U90" s="36">
        <f>SUMIFS(СВЦЭМ!$C$39:$C$782,СВЦЭМ!$A$39:$A$782,$A90,СВЦЭМ!$B$39:$B$782,U$83)+'СЕТ СН'!$H$12+СВЦЭМ!$D$10+'СЕТ СН'!$H$6-'СЕТ СН'!$H$22</f>
        <v>2028.0208774199998</v>
      </c>
      <c r="V90" s="36">
        <f>SUMIFS(СВЦЭМ!$C$39:$C$782,СВЦЭМ!$A$39:$A$782,$A90,СВЦЭМ!$B$39:$B$782,V$83)+'СЕТ СН'!$H$12+СВЦЭМ!$D$10+'СЕТ СН'!$H$6-'СЕТ СН'!$H$22</f>
        <v>2087.4801940399998</v>
      </c>
      <c r="W90" s="36">
        <f>SUMIFS(СВЦЭМ!$C$39:$C$782,СВЦЭМ!$A$39:$A$782,$A90,СВЦЭМ!$B$39:$B$782,W$83)+'СЕТ СН'!$H$12+СВЦЭМ!$D$10+'СЕТ СН'!$H$6-'СЕТ СН'!$H$22</f>
        <v>2113.1429394199999</v>
      </c>
      <c r="X90" s="36">
        <f>SUMIFS(СВЦЭМ!$C$39:$C$782,СВЦЭМ!$A$39:$A$782,$A90,СВЦЭМ!$B$39:$B$782,X$83)+'СЕТ СН'!$H$12+СВЦЭМ!$D$10+'СЕТ СН'!$H$6-'СЕТ СН'!$H$22</f>
        <v>2140.6192517200002</v>
      </c>
      <c r="Y90" s="36">
        <f>SUMIFS(СВЦЭМ!$C$39:$C$782,СВЦЭМ!$A$39:$A$782,$A90,СВЦЭМ!$B$39:$B$782,Y$83)+'СЕТ СН'!$H$12+СВЦЭМ!$D$10+'СЕТ СН'!$H$6-'СЕТ СН'!$H$22</f>
        <v>2173.8781644599999</v>
      </c>
    </row>
    <row r="91" spans="1:25" ht="15.75" x14ac:dyDescent="0.2">
      <c r="A91" s="35">
        <f t="shared" si="2"/>
        <v>45268</v>
      </c>
      <c r="B91" s="36">
        <f>SUMIFS(СВЦЭМ!$C$39:$C$782,СВЦЭМ!$A$39:$A$782,$A91,СВЦЭМ!$B$39:$B$782,B$83)+'СЕТ СН'!$H$12+СВЦЭМ!$D$10+'СЕТ СН'!$H$6-'СЕТ СН'!$H$22</f>
        <v>2107.7161522000001</v>
      </c>
      <c r="C91" s="36">
        <f>SUMIFS(СВЦЭМ!$C$39:$C$782,СВЦЭМ!$A$39:$A$782,$A91,СВЦЭМ!$B$39:$B$782,C$83)+'СЕТ СН'!$H$12+СВЦЭМ!$D$10+'СЕТ СН'!$H$6-'СЕТ СН'!$H$22</f>
        <v>2141.72124502</v>
      </c>
      <c r="D91" s="36">
        <f>SUMIFS(СВЦЭМ!$C$39:$C$782,СВЦЭМ!$A$39:$A$782,$A91,СВЦЭМ!$B$39:$B$782,D$83)+'СЕТ СН'!$H$12+СВЦЭМ!$D$10+'СЕТ СН'!$H$6-'СЕТ СН'!$H$22</f>
        <v>2147.6876789200001</v>
      </c>
      <c r="E91" s="36">
        <f>SUMIFS(СВЦЭМ!$C$39:$C$782,СВЦЭМ!$A$39:$A$782,$A91,СВЦЭМ!$B$39:$B$782,E$83)+'СЕТ СН'!$H$12+СВЦЭМ!$D$10+'СЕТ СН'!$H$6-'СЕТ СН'!$H$22</f>
        <v>2148.9967158099998</v>
      </c>
      <c r="F91" s="36">
        <f>SUMIFS(СВЦЭМ!$C$39:$C$782,СВЦЭМ!$A$39:$A$782,$A91,СВЦЭМ!$B$39:$B$782,F$83)+'СЕТ СН'!$H$12+СВЦЭМ!$D$10+'СЕТ СН'!$H$6-'СЕТ СН'!$H$22</f>
        <v>2147.0085171999999</v>
      </c>
      <c r="G91" s="36">
        <f>SUMIFS(СВЦЭМ!$C$39:$C$782,СВЦЭМ!$A$39:$A$782,$A91,СВЦЭМ!$B$39:$B$782,G$83)+'СЕТ СН'!$H$12+СВЦЭМ!$D$10+'СЕТ СН'!$H$6-'СЕТ СН'!$H$22</f>
        <v>2141.0022929299998</v>
      </c>
      <c r="H91" s="36">
        <f>SUMIFS(СВЦЭМ!$C$39:$C$782,СВЦЭМ!$A$39:$A$782,$A91,СВЦЭМ!$B$39:$B$782,H$83)+'СЕТ СН'!$H$12+СВЦЭМ!$D$10+'СЕТ СН'!$H$6-'СЕТ СН'!$H$22</f>
        <v>2094.01544784</v>
      </c>
      <c r="I91" s="36">
        <f>SUMIFS(СВЦЭМ!$C$39:$C$782,СВЦЭМ!$A$39:$A$782,$A91,СВЦЭМ!$B$39:$B$782,I$83)+'СЕТ СН'!$H$12+СВЦЭМ!$D$10+'СЕТ СН'!$H$6-'СЕТ СН'!$H$22</f>
        <v>2030.5563328199999</v>
      </c>
      <c r="J91" s="36">
        <f>SUMIFS(СВЦЭМ!$C$39:$C$782,СВЦЭМ!$A$39:$A$782,$A91,СВЦЭМ!$B$39:$B$782,J$83)+'СЕТ СН'!$H$12+СВЦЭМ!$D$10+'СЕТ СН'!$H$6-'СЕТ СН'!$H$22</f>
        <v>1990.3420929599999</v>
      </c>
      <c r="K91" s="36">
        <f>SUMIFS(СВЦЭМ!$C$39:$C$782,СВЦЭМ!$A$39:$A$782,$A91,СВЦЭМ!$B$39:$B$782,K$83)+'СЕТ СН'!$H$12+СВЦЭМ!$D$10+'СЕТ СН'!$H$6-'СЕТ СН'!$H$22</f>
        <v>1975.39785089</v>
      </c>
      <c r="L91" s="36">
        <f>SUMIFS(СВЦЭМ!$C$39:$C$782,СВЦЭМ!$A$39:$A$782,$A91,СВЦЭМ!$B$39:$B$782,L$83)+'СЕТ СН'!$H$12+СВЦЭМ!$D$10+'СЕТ СН'!$H$6-'СЕТ СН'!$H$22</f>
        <v>1972.1325753199999</v>
      </c>
      <c r="M91" s="36">
        <f>SUMIFS(СВЦЭМ!$C$39:$C$782,СВЦЭМ!$A$39:$A$782,$A91,СВЦЭМ!$B$39:$B$782,M$83)+'СЕТ СН'!$H$12+СВЦЭМ!$D$10+'СЕТ СН'!$H$6-'СЕТ СН'!$H$22</f>
        <v>1985.8658198899998</v>
      </c>
      <c r="N91" s="36">
        <f>SUMIFS(СВЦЭМ!$C$39:$C$782,СВЦЭМ!$A$39:$A$782,$A91,СВЦЭМ!$B$39:$B$782,N$83)+'СЕТ СН'!$H$12+СВЦЭМ!$D$10+'СЕТ СН'!$H$6-'СЕТ СН'!$H$22</f>
        <v>1986.3861005799999</v>
      </c>
      <c r="O91" s="36">
        <f>SUMIFS(СВЦЭМ!$C$39:$C$782,СВЦЭМ!$A$39:$A$782,$A91,СВЦЭМ!$B$39:$B$782,O$83)+'СЕТ СН'!$H$12+СВЦЭМ!$D$10+'СЕТ СН'!$H$6-'СЕТ СН'!$H$22</f>
        <v>1993.3151610999998</v>
      </c>
      <c r="P91" s="36">
        <f>SUMIFS(СВЦЭМ!$C$39:$C$782,СВЦЭМ!$A$39:$A$782,$A91,СВЦЭМ!$B$39:$B$782,P$83)+'СЕТ СН'!$H$12+СВЦЭМ!$D$10+'СЕТ СН'!$H$6-'СЕТ СН'!$H$22</f>
        <v>2007.3089573</v>
      </c>
      <c r="Q91" s="36">
        <f>SUMIFS(СВЦЭМ!$C$39:$C$782,СВЦЭМ!$A$39:$A$782,$A91,СВЦЭМ!$B$39:$B$782,Q$83)+'СЕТ СН'!$H$12+СВЦЭМ!$D$10+'СЕТ СН'!$H$6-'СЕТ СН'!$H$22</f>
        <v>2012.3238752399998</v>
      </c>
      <c r="R91" s="36">
        <f>SUMIFS(СВЦЭМ!$C$39:$C$782,СВЦЭМ!$A$39:$A$782,$A91,СВЦЭМ!$B$39:$B$782,R$83)+'СЕТ СН'!$H$12+СВЦЭМ!$D$10+'СЕТ СН'!$H$6-'СЕТ СН'!$H$22</f>
        <v>2000.8279328499998</v>
      </c>
      <c r="S91" s="36">
        <f>SUMIFS(СВЦЭМ!$C$39:$C$782,СВЦЭМ!$A$39:$A$782,$A91,СВЦЭМ!$B$39:$B$782,S$83)+'СЕТ СН'!$H$12+СВЦЭМ!$D$10+'СЕТ СН'!$H$6-'СЕТ СН'!$H$22</f>
        <v>1949.9464050099998</v>
      </c>
      <c r="T91" s="36">
        <f>SUMIFS(СВЦЭМ!$C$39:$C$782,СВЦЭМ!$A$39:$A$782,$A91,СВЦЭМ!$B$39:$B$782,T$83)+'СЕТ СН'!$H$12+СВЦЭМ!$D$10+'СЕТ СН'!$H$6-'СЕТ СН'!$H$22</f>
        <v>1938.8339000699998</v>
      </c>
      <c r="U91" s="36">
        <f>SUMIFS(СВЦЭМ!$C$39:$C$782,СВЦЭМ!$A$39:$A$782,$A91,СВЦЭМ!$B$39:$B$782,U$83)+'СЕТ СН'!$H$12+СВЦЭМ!$D$10+'СЕТ СН'!$H$6-'СЕТ СН'!$H$22</f>
        <v>1942.81654194</v>
      </c>
      <c r="V91" s="36">
        <f>SUMIFS(СВЦЭМ!$C$39:$C$782,СВЦЭМ!$A$39:$A$782,$A91,СВЦЭМ!$B$39:$B$782,V$83)+'СЕТ СН'!$H$12+СВЦЭМ!$D$10+'СЕТ СН'!$H$6-'СЕТ СН'!$H$22</f>
        <v>1952.7832367699998</v>
      </c>
      <c r="W91" s="36">
        <f>SUMIFS(СВЦЭМ!$C$39:$C$782,СВЦЭМ!$A$39:$A$782,$A91,СВЦЭМ!$B$39:$B$782,W$83)+'СЕТ СН'!$H$12+СВЦЭМ!$D$10+'СЕТ СН'!$H$6-'СЕТ СН'!$H$22</f>
        <v>1967.7091958099998</v>
      </c>
      <c r="X91" s="36">
        <f>SUMIFS(СВЦЭМ!$C$39:$C$782,СВЦЭМ!$A$39:$A$782,$A91,СВЦЭМ!$B$39:$B$782,X$83)+'СЕТ СН'!$H$12+СВЦЭМ!$D$10+'СЕТ СН'!$H$6-'СЕТ СН'!$H$22</f>
        <v>1999.8059874899998</v>
      </c>
      <c r="Y91" s="36">
        <f>SUMIFS(СВЦЭМ!$C$39:$C$782,СВЦЭМ!$A$39:$A$782,$A91,СВЦЭМ!$B$39:$B$782,Y$83)+'СЕТ СН'!$H$12+СВЦЭМ!$D$10+'СЕТ СН'!$H$6-'СЕТ СН'!$H$22</f>
        <v>2030.7360124999998</v>
      </c>
    </row>
    <row r="92" spans="1:25" ht="15.75" x14ac:dyDescent="0.2">
      <c r="A92" s="35">
        <f t="shared" si="2"/>
        <v>45269</v>
      </c>
      <c r="B92" s="36">
        <f>SUMIFS(СВЦЭМ!$C$39:$C$782,СВЦЭМ!$A$39:$A$782,$A92,СВЦЭМ!$B$39:$B$782,B$83)+'СЕТ СН'!$H$12+СВЦЭМ!$D$10+'СЕТ СН'!$H$6-'СЕТ СН'!$H$22</f>
        <v>2205.7890123299999</v>
      </c>
      <c r="C92" s="36">
        <f>SUMIFS(СВЦЭМ!$C$39:$C$782,СВЦЭМ!$A$39:$A$782,$A92,СВЦЭМ!$B$39:$B$782,C$83)+'СЕТ СН'!$H$12+СВЦЭМ!$D$10+'СЕТ СН'!$H$6-'СЕТ СН'!$H$22</f>
        <v>2254.9100261200001</v>
      </c>
      <c r="D92" s="36">
        <f>SUMIFS(СВЦЭМ!$C$39:$C$782,СВЦЭМ!$A$39:$A$782,$A92,СВЦЭМ!$B$39:$B$782,D$83)+'СЕТ СН'!$H$12+СВЦЭМ!$D$10+'СЕТ СН'!$H$6-'СЕТ СН'!$H$22</f>
        <v>2320.6216382699999</v>
      </c>
      <c r="E92" s="36">
        <f>SUMIFS(СВЦЭМ!$C$39:$C$782,СВЦЭМ!$A$39:$A$782,$A92,СВЦЭМ!$B$39:$B$782,E$83)+'СЕТ СН'!$H$12+СВЦЭМ!$D$10+'СЕТ СН'!$H$6-'СЕТ СН'!$H$22</f>
        <v>2328.9489921499999</v>
      </c>
      <c r="F92" s="36">
        <f>SUMIFS(СВЦЭМ!$C$39:$C$782,СВЦЭМ!$A$39:$A$782,$A92,СВЦЭМ!$B$39:$B$782,F$83)+'СЕТ СН'!$H$12+СВЦЭМ!$D$10+'СЕТ СН'!$H$6-'СЕТ СН'!$H$22</f>
        <v>2332.8792823399999</v>
      </c>
      <c r="G92" s="36">
        <f>SUMIFS(СВЦЭМ!$C$39:$C$782,СВЦЭМ!$A$39:$A$782,$A92,СВЦЭМ!$B$39:$B$782,G$83)+'СЕТ СН'!$H$12+СВЦЭМ!$D$10+'СЕТ СН'!$H$6-'СЕТ СН'!$H$22</f>
        <v>2318.1530158</v>
      </c>
      <c r="H92" s="36">
        <f>SUMIFS(СВЦЭМ!$C$39:$C$782,СВЦЭМ!$A$39:$A$782,$A92,СВЦЭМ!$B$39:$B$782,H$83)+'СЕТ СН'!$H$12+СВЦЭМ!$D$10+'СЕТ СН'!$H$6-'СЕТ СН'!$H$22</f>
        <v>2300.4251500800001</v>
      </c>
      <c r="I92" s="36">
        <f>SUMIFS(СВЦЭМ!$C$39:$C$782,СВЦЭМ!$A$39:$A$782,$A92,СВЦЭМ!$B$39:$B$782,I$83)+'СЕТ СН'!$H$12+СВЦЭМ!$D$10+'СЕТ СН'!$H$6-'СЕТ СН'!$H$22</f>
        <v>2267.3479041599999</v>
      </c>
      <c r="J92" s="36">
        <f>SUMIFS(СВЦЭМ!$C$39:$C$782,СВЦЭМ!$A$39:$A$782,$A92,СВЦЭМ!$B$39:$B$782,J$83)+'СЕТ СН'!$H$12+СВЦЭМ!$D$10+'СЕТ СН'!$H$6-'СЕТ СН'!$H$22</f>
        <v>2226.2020332299999</v>
      </c>
      <c r="K92" s="36">
        <f>SUMIFS(СВЦЭМ!$C$39:$C$782,СВЦЭМ!$A$39:$A$782,$A92,СВЦЭМ!$B$39:$B$782,K$83)+'СЕТ СН'!$H$12+СВЦЭМ!$D$10+'СЕТ СН'!$H$6-'СЕТ СН'!$H$22</f>
        <v>2186.0015840999999</v>
      </c>
      <c r="L92" s="36">
        <f>SUMIFS(СВЦЭМ!$C$39:$C$782,СВЦЭМ!$A$39:$A$782,$A92,СВЦЭМ!$B$39:$B$782,L$83)+'СЕТ СН'!$H$12+СВЦЭМ!$D$10+'СЕТ СН'!$H$6-'СЕТ СН'!$H$22</f>
        <v>2141.2937704400001</v>
      </c>
      <c r="M92" s="36">
        <f>SUMIFS(СВЦЭМ!$C$39:$C$782,СВЦЭМ!$A$39:$A$782,$A92,СВЦЭМ!$B$39:$B$782,M$83)+'СЕТ СН'!$H$12+СВЦЭМ!$D$10+'СЕТ СН'!$H$6-'СЕТ СН'!$H$22</f>
        <v>2136.9194987800001</v>
      </c>
      <c r="N92" s="36">
        <f>SUMIFS(СВЦЭМ!$C$39:$C$782,СВЦЭМ!$A$39:$A$782,$A92,СВЦЭМ!$B$39:$B$782,N$83)+'СЕТ СН'!$H$12+СВЦЭМ!$D$10+'СЕТ СН'!$H$6-'СЕТ СН'!$H$22</f>
        <v>2162.57450475</v>
      </c>
      <c r="O92" s="36">
        <f>SUMIFS(СВЦЭМ!$C$39:$C$782,СВЦЭМ!$A$39:$A$782,$A92,СВЦЭМ!$B$39:$B$782,O$83)+'СЕТ СН'!$H$12+СВЦЭМ!$D$10+'СЕТ СН'!$H$6-'СЕТ СН'!$H$22</f>
        <v>2157.68429023</v>
      </c>
      <c r="P92" s="36">
        <f>SUMIFS(СВЦЭМ!$C$39:$C$782,СВЦЭМ!$A$39:$A$782,$A92,СВЦЭМ!$B$39:$B$782,P$83)+'СЕТ СН'!$H$12+СВЦЭМ!$D$10+'СЕТ СН'!$H$6-'СЕТ СН'!$H$22</f>
        <v>2174.37765889</v>
      </c>
      <c r="Q92" s="36">
        <f>SUMIFS(СВЦЭМ!$C$39:$C$782,СВЦЭМ!$A$39:$A$782,$A92,СВЦЭМ!$B$39:$B$782,Q$83)+'СЕТ СН'!$H$12+СВЦЭМ!$D$10+'СЕТ СН'!$H$6-'СЕТ СН'!$H$22</f>
        <v>2190.2646405999999</v>
      </c>
      <c r="R92" s="36">
        <f>SUMIFS(СВЦЭМ!$C$39:$C$782,СВЦЭМ!$A$39:$A$782,$A92,СВЦЭМ!$B$39:$B$782,R$83)+'СЕТ СН'!$H$12+СВЦЭМ!$D$10+'СЕТ СН'!$H$6-'СЕТ СН'!$H$22</f>
        <v>2192.9273027600002</v>
      </c>
      <c r="S92" s="36">
        <f>SUMIFS(СВЦЭМ!$C$39:$C$782,СВЦЭМ!$A$39:$A$782,$A92,СВЦЭМ!$B$39:$B$782,S$83)+'СЕТ СН'!$H$12+СВЦЭМ!$D$10+'СЕТ СН'!$H$6-'СЕТ СН'!$H$22</f>
        <v>2184.1597459999998</v>
      </c>
      <c r="T92" s="36">
        <f>SUMIFS(СВЦЭМ!$C$39:$C$782,СВЦЭМ!$A$39:$A$782,$A92,СВЦЭМ!$B$39:$B$782,T$83)+'СЕТ СН'!$H$12+СВЦЭМ!$D$10+'СЕТ СН'!$H$6-'СЕТ СН'!$H$22</f>
        <v>2141.3972948300002</v>
      </c>
      <c r="U92" s="36">
        <f>SUMIFS(СВЦЭМ!$C$39:$C$782,СВЦЭМ!$A$39:$A$782,$A92,СВЦЭМ!$B$39:$B$782,U$83)+'СЕТ СН'!$H$12+СВЦЭМ!$D$10+'СЕТ СН'!$H$6-'СЕТ СН'!$H$22</f>
        <v>2163.78290255</v>
      </c>
      <c r="V92" s="36">
        <f>SUMIFS(СВЦЭМ!$C$39:$C$782,СВЦЭМ!$A$39:$A$782,$A92,СВЦЭМ!$B$39:$B$782,V$83)+'СЕТ СН'!$H$12+СВЦЭМ!$D$10+'СЕТ СН'!$H$6-'СЕТ СН'!$H$22</f>
        <v>2189.8702069199999</v>
      </c>
      <c r="W92" s="36">
        <f>SUMIFS(СВЦЭМ!$C$39:$C$782,СВЦЭМ!$A$39:$A$782,$A92,СВЦЭМ!$B$39:$B$782,W$83)+'СЕТ СН'!$H$12+СВЦЭМ!$D$10+'СЕТ СН'!$H$6-'СЕТ СН'!$H$22</f>
        <v>2172.2506311299999</v>
      </c>
      <c r="X92" s="36">
        <f>SUMIFS(СВЦЭМ!$C$39:$C$782,СВЦЭМ!$A$39:$A$782,$A92,СВЦЭМ!$B$39:$B$782,X$83)+'СЕТ СН'!$H$12+СВЦЭМ!$D$10+'СЕТ СН'!$H$6-'СЕТ СН'!$H$22</f>
        <v>2211.5754365799999</v>
      </c>
      <c r="Y92" s="36">
        <f>SUMIFS(СВЦЭМ!$C$39:$C$782,СВЦЭМ!$A$39:$A$782,$A92,СВЦЭМ!$B$39:$B$782,Y$83)+'СЕТ СН'!$H$12+СВЦЭМ!$D$10+'СЕТ СН'!$H$6-'СЕТ СН'!$H$22</f>
        <v>2250.1182789</v>
      </c>
    </row>
    <row r="93" spans="1:25" ht="15.75" x14ac:dyDescent="0.2">
      <c r="A93" s="35">
        <f t="shared" si="2"/>
        <v>45270</v>
      </c>
      <c r="B93" s="36">
        <f>SUMIFS(СВЦЭМ!$C$39:$C$782,СВЦЭМ!$A$39:$A$782,$A93,СВЦЭМ!$B$39:$B$782,B$83)+'СЕТ СН'!$H$12+СВЦЭМ!$D$10+'СЕТ СН'!$H$6-'СЕТ СН'!$H$22</f>
        <v>2189.1759567700001</v>
      </c>
      <c r="C93" s="36">
        <f>SUMIFS(СВЦЭМ!$C$39:$C$782,СВЦЭМ!$A$39:$A$782,$A93,СВЦЭМ!$B$39:$B$782,C$83)+'СЕТ СН'!$H$12+СВЦЭМ!$D$10+'СЕТ СН'!$H$6-'СЕТ СН'!$H$22</f>
        <v>2234.33199229</v>
      </c>
      <c r="D93" s="36">
        <f>SUMIFS(СВЦЭМ!$C$39:$C$782,СВЦЭМ!$A$39:$A$782,$A93,СВЦЭМ!$B$39:$B$782,D$83)+'СЕТ СН'!$H$12+СВЦЭМ!$D$10+'СЕТ СН'!$H$6-'СЕТ СН'!$H$22</f>
        <v>2254.83391764</v>
      </c>
      <c r="E93" s="36">
        <f>SUMIFS(СВЦЭМ!$C$39:$C$782,СВЦЭМ!$A$39:$A$782,$A93,СВЦЭМ!$B$39:$B$782,E$83)+'СЕТ СН'!$H$12+СВЦЭМ!$D$10+'СЕТ СН'!$H$6-'СЕТ СН'!$H$22</f>
        <v>2271.7723551600002</v>
      </c>
      <c r="F93" s="36">
        <f>SUMIFS(СВЦЭМ!$C$39:$C$782,СВЦЭМ!$A$39:$A$782,$A93,СВЦЭМ!$B$39:$B$782,F$83)+'СЕТ СН'!$H$12+СВЦЭМ!$D$10+'СЕТ СН'!$H$6-'СЕТ СН'!$H$22</f>
        <v>2266.7053310400001</v>
      </c>
      <c r="G93" s="36">
        <f>SUMIFS(СВЦЭМ!$C$39:$C$782,СВЦЭМ!$A$39:$A$782,$A93,СВЦЭМ!$B$39:$B$782,G$83)+'СЕТ СН'!$H$12+СВЦЭМ!$D$10+'СЕТ СН'!$H$6-'СЕТ СН'!$H$22</f>
        <v>2238.68814109</v>
      </c>
      <c r="H93" s="36">
        <f>SUMIFS(СВЦЭМ!$C$39:$C$782,СВЦЭМ!$A$39:$A$782,$A93,СВЦЭМ!$B$39:$B$782,H$83)+'СЕТ СН'!$H$12+СВЦЭМ!$D$10+'СЕТ СН'!$H$6-'СЕТ СН'!$H$22</f>
        <v>2256.2335784500001</v>
      </c>
      <c r="I93" s="36">
        <f>SUMIFS(СВЦЭМ!$C$39:$C$782,СВЦЭМ!$A$39:$A$782,$A93,СВЦЭМ!$B$39:$B$782,I$83)+'СЕТ СН'!$H$12+СВЦЭМ!$D$10+'СЕТ СН'!$H$6-'СЕТ СН'!$H$22</f>
        <v>2238.1846090999998</v>
      </c>
      <c r="J93" s="36">
        <f>SUMIFS(СВЦЭМ!$C$39:$C$782,СВЦЭМ!$A$39:$A$782,$A93,СВЦЭМ!$B$39:$B$782,J$83)+'СЕТ СН'!$H$12+СВЦЭМ!$D$10+'СЕТ СН'!$H$6-'СЕТ СН'!$H$22</f>
        <v>2190.2598105100001</v>
      </c>
      <c r="K93" s="36">
        <f>SUMIFS(СВЦЭМ!$C$39:$C$782,СВЦЭМ!$A$39:$A$782,$A93,СВЦЭМ!$B$39:$B$782,K$83)+'СЕТ СН'!$H$12+СВЦЭМ!$D$10+'СЕТ СН'!$H$6-'СЕТ СН'!$H$22</f>
        <v>2123.1245855500001</v>
      </c>
      <c r="L93" s="36">
        <f>SUMIFS(СВЦЭМ!$C$39:$C$782,СВЦЭМ!$A$39:$A$782,$A93,СВЦЭМ!$B$39:$B$782,L$83)+'СЕТ СН'!$H$12+СВЦЭМ!$D$10+'СЕТ СН'!$H$6-'СЕТ СН'!$H$22</f>
        <v>2087.4370504799999</v>
      </c>
      <c r="M93" s="36">
        <f>SUMIFS(СВЦЭМ!$C$39:$C$782,СВЦЭМ!$A$39:$A$782,$A93,СВЦЭМ!$B$39:$B$782,M$83)+'СЕТ СН'!$H$12+СВЦЭМ!$D$10+'СЕТ СН'!$H$6-'СЕТ СН'!$H$22</f>
        <v>2082.9394418900001</v>
      </c>
      <c r="N93" s="36">
        <f>SUMIFS(СВЦЭМ!$C$39:$C$782,СВЦЭМ!$A$39:$A$782,$A93,СВЦЭМ!$B$39:$B$782,N$83)+'СЕТ СН'!$H$12+СВЦЭМ!$D$10+'СЕТ СН'!$H$6-'СЕТ СН'!$H$22</f>
        <v>2087.4749095699999</v>
      </c>
      <c r="O93" s="36">
        <f>SUMIFS(СВЦЭМ!$C$39:$C$782,СВЦЭМ!$A$39:$A$782,$A93,СВЦЭМ!$B$39:$B$782,O$83)+'СЕТ СН'!$H$12+СВЦЭМ!$D$10+'СЕТ СН'!$H$6-'СЕТ СН'!$H$22</f>
        <v>2124.0881285800001</v>
      </c>
      <c r="P93" s="36">
        <f>SUMIFS(СВЦЭМ!$C$39:$C$782,СВЦЭМ!$A$39:$A$782,$A93,СВЦЭМ!$B$39:$B$782,P$83)+'СЕТ СН'!$H$12+СВЦЭМ!$D$10+'СЕТ СН'!$H$6-'СЕТ СН'!$H$22</f>
        <v>2141.8508141399998</v>
      </c>
      <c r="Q93" s="36">
        <f>SUMIFS(СВЦЭМ!$C$39:$C$782,СВЦЭМ!$A$39:$A$782,$A93,СВЦЭМ!$B$39:$B$782,Q$83)+'СЕТ СН'!$H$12+СВЦЭМ!$D$10+'СЕТ СН'!$H$6-'СЕТ СН'!$H$22</f>
        <v>2142.1698804900002</v>
      </c>
      <c r="R93" s="36">
        <f>SUMIFS(СВЦЭМ!$C$39:$C$782,СВЦЭМ!$A$39:$A$782,$A93,СВЦЭМ!$B$39:$B$782,R$83)+'СЕТ СН'!$H$12+СВЦЭМ!$D$10+'СЕТ СН'!$H$6-'СЕТ СН'!$H$22</f>
        <v>2135.9956127099999</v>
      </c>
      <c r="S93" s="36">
        <f>SUMIFS(СВЦЭМ!$C$39:$C$782,СВЦЭМ!$A$39:$A$782,$A93,СВЦЭМ!$B$39:$B$782,S$83)+'СЕТ СН'!$H$12+СВЦЭМ!$D$10+'СЕТ СН'!$H$6-'СЕТ СН'!$H$22</f>
        <v>2079.9263280499999</v>
      </c>
      <c r="T93" s="36">
        <f>SUMIFS(СВЦЭМ!$C$39:$C$782,СВЦЭМ!$A$39:$A$782,$A93,СВЦЭМ!$B$39:$B$782,T$83)+'СЕТ СН'!$H$12+СВЦЭМ!$D$10+'СЕТ СН'!$H$6-'СЕТ СН'!$H$22</f>
        <v>2035.8864316499998</v>
      </c>
      <c r="U93" s="36">
        <f>SUMIFS(СВЦЭМ!$C$39:$C$782,СВЦЭМ!$A$39:$A$782,$A93,СВЦЭМ!$B$39:$B$782,U$83)+'СЕТ СН'!$H$12+СВЦЭМ!$D$10+'СЕТ СН'!$H$6-'СЕТ СН'!$H$22</f>
        <v>2046.4075575699999</v>
      </c>
      <c r="V93" s="36">
        <f>SUMIFS(СВЦЭМ!$C$39:$C$782,СВЦЭМ!$A$39:$A$782,$A93,СВЦЭМ!$B$39:$B$782,V$83)+'СЕТ СН'!$H$12+СВЦЭМ!$D$10+'СЕТ СН'!$H$6-'СЕТ СН'!$H$22</f>
        <v>2076.19950767</v>
      </c>
      <c r="W93" s="36">
        <f>SUMIFS(СВЦЭМ!$C$39:$C$782,СВЦЭМ!$A$39:$A$782,$A93,СВЦЭМ!$B$39:$B$782,W$83)+'СЕТ СН'!$H$12+СВЦЭМ!$D$10+'СЕТ СН'!$H$6-'СЕТ СН'!$H$22</f>
        <v>2096.21489875</v>
      </c>
      <c r="X93" s="36">
        <f>SUMIFS(СВЦЭМ!$C$39:$C$782,СВЦЭМ!$A$39:$A$782,$A93,СВЦЭМ!$B$39:$B$782,X$83)+'СЕТ СН'!$H$12+СВЦЭМ!$D$10+'СЕТ СН'!$H$6-'СЕТ СН'!$H$22</f>
        <v>2138.31581461</v>
      </c>
      <c r="Y93" s="36">
        <f>SUMIFS(СВЦЭМ!$C$39:$C$782,СВЦЭМ!$A$39:$A$782,$A93,СВЦЭМ!$B$39:$B$782,Y$83)+'СЕТ СН'!$H$12+СВЦЭМ!$D$10+'СЕТ СН'!$H$6-'СЕТ СН'!$H$22</f>
        <v>2173.7392481400002</v>
      </c>
    </row>
    <row r="94" spans="1:25" ht="15.75" x14ac:dyDescent="0.2">
      <c r="A94" s="35">
        <f t="shared" si="2"/>
        <v>45271</v>
      </c>
      <c r="B94" s="36">
        <f>SUMIFS(СВЦЭМ!$C$39:$C$782,СВЦЭМ!$A$39:$A$782,$A94,СВЦЭМ!$B$39:$B$782,B$83)+'СЕТ СН'!$H$12+СВЦЭМ!$D$10+'СЕТ СН'!$H$6-'СЕТ СН'!$H$22</f>
        <v>2176.1657701200002</v>
      </c>
      <c r="C94" s="36">
        <f>SUMIFS(СВЦЭМ!$C$39:$C$782,СВЦЭМ!$A$39:$A$782,$A94,СВЦЭМ!$B$39:$B$782,C$83)+'СЕТ СН'!$H$12+СВЦЭМ!$D$10+'СЕТ СН'!$H$6-'СЕТ СН'!$H$22</f>
        <v>2200.04346467</v>
      </c>
      <c r="D94" s="36">
        <f>SUMIFS(СВЦЭМ!$C$39:$C$782,СВЦЭМ!$A$39:$A$782,$A94,СВЦЭМ!$B$39:$B$782,D$83)+'СЕТ СН'!$H$12+СВЦЭМ!$D$10+'СЕТ СН'!$H$6-'СЕТ СН'!$H$22</f>
        <v>2233.1922754500001</v>
      </c>
      <c r="E94" s="36">
        <f>SUMIFS(СВЦЭМ!$C$39:$C$782,СВЦЭМ!$A$39:$A$782,$A94,СВЦЭМ!$B$39:$B$782,E$83)+'СЕТ СН'!$H$12+СВЦЭМ!$D$10+'СЕТ СН'!$H$6-'СЕТ СН'!$H$22</f>
        <v>2237.8396671400001</v>
      </c>
      <c r="F94" s="36">
        <f>SUMIFS(СВЦЭМ!$C$39:$C$782,СВЦЭМ!$A$39:$A$782,$A94,СВЦЭМ!$B$39:$B$782,F$83)+'СЕТ СН'!$H$12+СВЦЭМ!$D$10+'СЕТ СН'!$H$6-'СЕТ СН'!$H$22</f>
        <v>2222.1829851799998</v>
      </c>
      <c r="G94" s="36">
        <f>SUMIFS(СВЦЭМ!$C$39:$C$782,СВЦЭМ!$A$39:$A$782,$A94,СВЦЭМ!$B$39:$B$782,G$83)+'СЕТ СН'!$H$12+СВЦЭМ!$D$10+'СЕТ СН'!$H$6-'СЕТ СН'!$H$22</f>
        <v>2214.8788199599999</v>
      </c>
      <c r="H94" s="36">
        <f>SUMIFS(СВЦЭМ!$C$39:$C$782,СВЦЭМ!$A$39:$A$782,$A94,СВЦЭМ!$B$39:$B$782,H$83)+'СЕТ СН'!$H$12+СВЦЭМ!$D$10+'СЕТ СН'!$H$6-'СЕТ СН'!$H$22</f>
        <v>2153.8173170800001</v>
      </c>
      <c r="I94" s="36">
        <f>SUMIFS(СВЦЭМ!$C$39:$C$782,СВЦЭМ!$A$39:$A$782,$A94,СВЦЭМ!$B$39:$B$782,I$83)+'СЕТ СН'!$H$12+СВЦЭМ!$D$10+'СЕТ СН'!$H$6-'СЕТ СН'!$H$22</f>
        <v>2129.7941698300001</v>
      </c>
      <c r="J94" s="36">
        <f>SUMIFS(СВЦЭМ!$C$39:$C$782,СВЦЭМ!$A$39:$A$782,$A94,СВЦЭМ!$B$39:$B$782,J$83)+'СЕТ СН'!$H$12+СВЦЭМ!$D$10+'СЕТ СН'!$H$6-'СЕТ СН'!$H$22</f>
        <v>2086.5928637799998</v>
      </c>
      <c r="K94" s="36">
        <f>SUMIFS(СВЦЭМ!$C$39:$C$782,СВЦЭМ!$A$39:$A$782,$A94,СВЦЭМ!$B$39:$B$782,K$83)+'СЕТ СН'!$H$12+СВЦЭМ!$D$10+'СЕТ СН'!$H$6-'СЕТ СН'!$H$22</f>
        <v>2075.8743402599998</v>
      </c>
      <c r="L94" s="36">
        <f>SUMIFS(СВЦЭМ!$C$39:$C$782,СВЦЭМ!$A$39:$A$782,$A94,СВЦЭМ!$B$39:$B$782,L$83)+'СЕТ СН'!$H$12+СВЦЭМ!$D$10+'СЕТ СН'!$H$6-'СЕТ СН'!$H$22</f>
        <v>2065.2825789600001</v>
      </c>
      <c r="M94" s="36">
        <f>SUMIFS(СВЦЭМ!$C$39:$C$782,СВЦЭМ!$A$39:$A$782,$A94,СВЦЭМ!$B$39:$B$782,M$83)+'СЕТ СН'!$H$12+СВЦЭМ!$D$10+'СЕТ СН'!$H$6-'СЕТ СН'!$H$22</f>
        <v>2072.7725374699999</v>
      </c>
      <c r="N94" s="36">
        <f>SUMIFS(СВЦЭМ!$C$39:$C$782,СВЦЭМ!$A$39:$A$782,$A94,СВЦЭМ!$B$39:$B$782,N$83)+'СЕТ СН'!$H$12+СВЦЭМ!$D$10+'СЕТ СН'!$H$6-'СЕТ СН'!$H$22</f>
        <v>2072.4531884600001</v>
      </c>
      <c r="O94" s="36">
        <f>SUMIFS(СВЦЭМ!$C$39:$C$782,СВЦЭМ!$A$39:$A$782,$A94,СВЦЭМ!$B$39:$B$782,O$83)+'СЕТ СН'!$H$12+СВЦЭМ!$D$10+'СЕТ СН'!$H$6-'СЕТ СН'!$H$22</f>
        <v>2096.86565655</v>
      </c>
      <c r="P94" s="36">
        <f>SUMIFS(СВЦЭМ!$C$39:$C$782,СВЦЭМ!$A$39:$A$782,$A94,СВЦЭМ!$B$39:$B$782,P$83)+'СЕТ СН'!$H$12+СВЦЭМ!$D$10+'СЕТ СН'!$H$6-'СЕТ СН'!$H$22</f>
        <v>2107.2753399799999</v>
      </c>
      <c r="Q94" s="36">
        <f>SUMIFS(СВЦЭМ!$C$39:$C$782,СВЦЭМ!$A$39:$A$782,$A94,СВЦЭМ!$B$39:$B$782,Q$83)+'СЕТ СН'!$H$12+СВЦЭМ!$D$10+'СЕТ СН'!$H$6-'СЕТ СН'!$H$22</f>
        <v>2103.6744794199999</v>
      </c>
      <c r="R94" s="36">
        <f>SUMIFS(СВЦЭМ!$C$39:$C$782,СВЦЭМ!$A$39:$A$782,$A94,СВЦЭМ!$B$39:$B$782,R$83)+'СЕТ СН'!$H$12+СВЦЭМ!$D$10+'СЕТ СН'!$H$6-'СЕТ СН'!$H$22</f>
        <v>2093.0504354599998</v>
      </c>
      <c r="S94" s="36">
        <f>SUMIFS(СВЦЭМ!$C$39:$C$782,СВЦЭМ!$A$39:$A$782,$A94,СВЦЭМ!$B$39:$B$782,S$83)+'СЕТ СН'!$H$12+СВЦЭМ!$D$10+'СЕТ СН'!$H$6-'СЕТ СН'!$H$22</f>
        <v>2043.7340362499999</v>
      </c>
      <c r="T94" s="36">
        <f>SUMIFS(СВЦЭМ!$C$39:$C$782,СВЦЭМ!$A$39:$A$782,$A94,СВЦЭМ!$B$39:$B$782,T$83)+'СЕТ СН'!$H$12+СВЦЭМ!$D$10+'СЕТ СН'!$H$6-'СЕТ СН'!$H$22</f>
        <v>2014.3199608699999</v>
      </c>
      <c r="U94" s="36">
        <f>SUMIFS(СВЦЭМ!$C$39:$C$782,СВЦЭМ!$A$39:$A$782,$A94,СВЦЭМ!$B$39:$B$782,U$83)+'СЕТ СН'!$H$12+СВЦЭМ!$D$10+'СЕТ СН'!$H$6-'СЕТ СН'!$H$22</f>
        <v>2034.82583884</v>
      </c>
      <c r="V94" s="36">
        <f>SUMIFS(СВЦЭМ!$C$39:$C$782,СВЦЭМ!$A$39:$A$782,$A94,СВЦЭМ!$B$39:$B$782,V$83)+'СЕТ СН'!$H$12+СВЦЭМ!$D$10+'СЕТ СН'!$H$6-'СЕТ СН'!$H$22</f>
        <v>2057.12046319</v>
      </c>
      <c r="W94" s="36">
        <f>SUMIFS(СВЦЭМ!$C$39:$C$782,СВЦЭМ!$A$39:$A$782,$A94,СВЦЭМ!$B$39:$B$782,W$83)+'СЕТ СН'!$H$12+СВЦЭМ!$D$10+'СЕТ СН'!$H$6-'СЕТ СН'!$H$22</f>
        <v>2079.6102682300002</v>
      </c>
      <c r="X94" s="36">
        <f>SUMIFS(СВЦЭМ!$C$39:$C$782,СВЦЭМ!$A$39:$A$782,$A94,СВЦЭМ!$B$39:$B$782,X$83)+'СЕТ СН'!$H$12+СВЦЭМ!$D$10+'СЕТ СН'!$H$6-'СЕТ СН'!$H$22</f>
        <v>2100.0334531200001</v>
      </c>
      <c r="Y94" s="36">
        <f>SUMIFS(СВЦЭМ!$C$39:$C$782,СВЦЭМ!$A$39:$A$782,$A94,СВЦЭМ!$B$39:$B$782,Y$83)+'СЕТ СН'!$H$12+СВЦЭМ!$D$10+'СЕТ СН'!$H$6-'СЕТ СН'!$H$22</f>
        <v>2118.1750517300002</v>
      </c>
    </row>
    <row r="95" spans="1:25" ht="15.75" x14ac:dyDescent="0.2">
      <c r="A95" s="35">
        <f t="shared" si="2"/>
        <v>45272</v>
      </c>
      <c r="B95" s="36">
        <f>SUMIFS(СВЦЭМ!$C$39:$C$782,СВЦЭМ!$A$39:$A$782,$A95,СВЦЭМ!$B$39:$B$782,B$83)+'СЕТ СН'!$H$12+СВЦЭМ!$D$10+'СЕТ СН'!$H$6-'СЕТ СН'!$H$22</f>
        <v>2264.47873858</v>
      </c>
      <c r="C95" s="36">
        <f>SUMIFS(СВЦЭМ!$C$39:$C$782,СВЦЭМ!$A$39:$A$782,$A95,СВЦЭМ!$B$39:$B$782,C$83)+'СЕТ СН'!$H$12+СВЦЭМ!$D$10+'СЕТ СН'!$H$6-'СЕТ СН'!$H$22</f>
        <v>2294.53454719</v>
      </c>
      <c r="D95" s="36">
        <f>SUMIFS(СВЦЭМ!$C$39:$C$782,СВЦЭМ!$A$39:$A$782,$A95,СВЦЭМ!$B$39:$B$782,D$83)+'СЕТ СН'!$H$12+СВЦЭМ!$D$10+'СЕТ СН'!$H$6-'СЕТ СН'!$H$22</f>
        <v>2301.2937143200002</v>
      </c>
      <c r="E95" s="36">
        <f>SUMIFS(СВЦЭМ!$C$39:$C$782,СВЦЭМ!$A$39:$A$782,$A95,СВЦЭМ!$B$39:$B$782,E$83)+'СЕТ СН'!$H$12+СВЦЭМ!$D$10+'СЕТ СН'!$H$6-'СЕТ СН'!$H$22</f>
        <v>2317.4125957800002</v>
      </c>
      <c r="F95" s="36">
        <f>SUMIFS(СВЦЭМ!$C$39:$C$782,СВЦЭМ!$A$39:$A$782,$A95,СВЦЭМ!$B$39:$B$782,F$83)+'СЕТ СН'!$H$12+СВЦЭМ!$D$10+'СЕТ СН'!$H$6-'СЕТ СН'!$H$22</f>
        <v>2286.5818158699999</v>
      </c>
      <c r="G95" s="36">
        <f>SUMIFS(СВЦЭМ!$C$39:$C$782,СВЦЭМ!$A$39:$A$782,$A95,СВЦЭМ!$B$39:$B$782,G$83)+'СЕТ СН'!$H$12+СВЦЭМ!$D$10+'СЕТ СН'!$H$6-'СЕТ СН'!$H$22</f>
        <v>2273.1673719599999</v>
      </c>
      <c r="H95" s="36">
        <f>SUMIFS(СВЦЭМ!$C$39:$C$782,СВЦЭМ!$A$39:$A$782,$A95,СВЦЭМ!$B$39:$B$782,H$83)+'СЕТ СН'!$H$12+СВЦЭМ!$D$10+'СЕТ СН'!$H$6-'СЕТ СН'!$H$22</f>
        <v>2246.9351000900001</v>
      </c>
      <c r="I95" s="36">
        <f>SUMIFS(СВЦЭМ!$C$39:$C$782,СВЦЭМ!$A$39:$A$782,$A95,СВЦЭМ!$B$39:$B$782,I$83)+'СЕТ СН'!$H$12+СВЦЭМ!$D$10+'СЕТ СН'!$H$6-'СЕТ СН'!$H$22</f>
        <v>2187.0716661800002</v>
      </c>
      <c r="J95" s="36">
        <f>SUMIFS(СВЦЭМ!$C$39:$C$782,СВЦЭМ!$A$39:$A$782,$A95,СВЦЭМ!$B$39:$B$782,J$83)+'СЕТ СН'!$H$12+СВЦЭМ!$D$10+'СЕТ СН'!$H$6-'СЕТ СН'!$H$22</f>
        <v>2150.8372277499998</v>
      </c>
      <c r="K95" s="36">
        <f>SUMIFS(СВЦЭМ!$C$39:$C$782,СВЦЭМ!$A$39:$A$782,$A95,СВЦЭМ!$B$39:$B$782,K$83)+'СЕТ СН'!$H$12+СВЦЭМ!$D$10+'СЕТ СН'!$H$6-'СЕТ СН'!$H$22</f>
        <v>2139.8179086</v>
      </c>
      <c r="L95" s="36">
        <f>SUMIFS(СВЦЭМ!$C$39:$C$782,СВЦЭМ!$A$39:$A$782,$A95,СВЦЭМ!$B$39:$B$782,L$83)+'СЕТ СН'!$H$12+СВЦЭМ!$D$10+'СЕТ СН'!$H$6-'СЕТ СН'!$H$22</f>
        <v>2123.54189288</v>
      </c>
      <c r="M95" s="36">
        <f>SUMIFS(СВЦЭМ!$C$39:$C$782,СВЦЭМ!$A$39:$A$782,$A95,СВЦЭМ!$B$39:$B$782,M$83)+'СЕТ СН'!$H$12+СВЦЭМ!$D$10+'СЕТ СН'!$H$6-'СЕТ СН'!$H$22</f>
        <v>2150.3003061499999</v>
      </c>
      <c r="N95" s="36">
        <f>SUMIFS(СВЦЭМ!$C$39:$C$782,СВЦЭМ!$A$39:$A$782,$A95,СВЦЭМ!$B$39:$B$782,N$83)+'СЕТ СН'!$H$12+СВЦЭМ!$D$10+'СЕТ СН'!$H$6-'СЕТ СН'!$H$22</f>
        <v>2157.2926512099998</v>
      </c>
      <c r="O95" s="36">
        <f>SUMIFS(СВЦЭМ!$C$39:$C$782,СВЦЭМ!$A$39:$A$782,$A95,СВЦЭМ!$B$39:$B$782,O$83)+'СЕТ СН'!$H$12+СВЦЭМ!$D$10+'СЕТ СН'!$H$6-'СЕТ СН'!$H$22</f>
        <v>2167.39766009</v>
      </c>
      <c r="P95" s="36">
        <f>SUMIFS(СВЦЭМ!$C$39:$C$782,СВЦЭМ!$A$39:$A$782,$A95,СВЦЭМ!$B$39:$B$782,P$83)+'СЕТ СН'!$H$12+СВЦЭМ!$D$10+'СЕТ СН'!$H$6-'СЕТ СН'!$H$22</f>
        <v>2160.3175119699999</v>
      </c>
      <c r="Q95" s="36">
        <f>SUMIFS(СВЦЭМ!$C$39:$C$782,СВЦЭМ!$A$39:$A$782,$A95,СВЦЭМ!$B$39:$B$782,Q$83)+'СЕТ СН'!$H$12+СВЦЭМ!$D$10+'СЕТ СН'!$H$6-'СЕТ СН'!$H$22</f>
        <v>2177.30036264</v>
      </c>
      <c r="R95" s="36">
        <f>SUMIFS(СВЦЭМ!$C$39:$C$782,СВЦЭМ!$A$39:$A$782,$A95,СВЦЭМ!$B$39:$B$782,R$83)+'СЕТ СН'!$H$12+СВЦЭМ!$D$10+'СЕТ СН'!$H$6-'СЕТ СН'!$H$22</f>
        <v>2177.8986276599999</v>
      </c>
      <c r="S95" s="36">
        <f>SUMIFS(СВЦЭМ!$C$39:$C$782,СВЦЭМ!$A$39:$A$782,$A95,СВЦЭМ!$B$39:$B$782,S$83)+'СЕТ СН'!$H$12+СВЦЭМ!$D$10+'СЕТ СН'!$H$6-'СЕТ СН'!$H$22</f>
        <v>2129.63750798</v>
      </c>
      <c r="T95" s="36">
        <f>SUMIFS(СВЦЭМ!$C$39:$C$782,СВЦЭМ!$A$39:$A$782,$A95,СВЦЭМ!$B$39:$B$782,T$83)+'СЕТ СН'!$H$12+СВЦЭМ!$D$10+'СЕТ СН'!$H$6-'СЕТ СН'!$H$22</f>
        <v>2099.2332603099999</v>
      </c>
      <c r="U95" s="36">
        <f>SUMIFS(СВЦЭМ!$C$39:$C$782,СВЦЭМ!$A$39:$A$782,$A95,СВЦЭМ!$B$39:$B$782,U$83)+'СЕТ СН'!$H$12+СВЦЭМ!$D$10+'СЕТ СН'!$H$6-'СЕТ СН'!$H$22</f>
        <v>2113.0292107999999</v>
      </c>
      <c r="V95" s="36">
        <f>SUMIFS(СВЦЭМ!$C$39:$C$782,СВЦЭМ!$A$39:$A$782,$A95,СВЦЭМ!$B$39:$B$782,V$83)+'СЕТ СН'!$H$12+СВЦЭМ!$D$10+'СЕТ СН'!$H$6-'СЕТ СН'!$H$22</f>
        <v>2129.1630034599998</v>
      </c>
      <c r="W95" s="36">
        <f>SUMIFS(СВЦЭМ!$C$39:$C$782,СВЦЭМ!$A$39:$A$782,$A95,СВЦЭМ!$B$39:$B$782,W$83)+'СЕТ СН'!$H$12+СВЦЭМ!$D$10+'СЕТ СН'!$H$6-'СЕТ СН'!$H$22</f>
        <v>2143.1020799899998</v>
      </c>
      <c r="X95" s="36">
        <f>SUMIFS(СВЦЭМ!$C$39:$C$782,СВЦЭМ!$A$39:$A$782,$A95,СВЦЭМ!$B$39:$B$782,X$83)+'СЕТ СН'!$H$12+СВЦЭМ!$D$10+'СЕТ СН'!$H$6-'СЕТ СН'!$H$22</f>
        <v>2172.1450174400002</v>
      </c>
      <c r="Y95" s="36">
        <f>SUMIFS(СВЦЭМ!$C$39:$C$782,СВЦЭМ!$A$39:$A$782,$A95,СВЦЭМ!$B$39:$B$782,Y$83)+'СЕТ СН'!$H$12+СВЦЭМ!$D$10+'СЕТ СН'!$H$6-'СЕТ СН'!$H$22</f>
        <v>2203.7816538299999</v>
      </c>
    </row>
    <row r="96" spans="1:25" ht="15.75" x14ac:dyDescent="0.2">
      <c r="A96" s="35">
        <f t="shared" si="2"/>
        <v>45273</v>
      </c>
      <c r="B96" s="36">
        <f>SUMIFS(СВЦЭМ!$C$39:$C$782,СВЦЭМ!$A$39:$A$782,$A96,СВЦЭМ!$B$39:$B$782,B$83)+'СЕТ СН'!$H$12+СВЦЭМ!$D$10+'СЕТ СН'!$H$6-'СЕТ СН'!$H$22</f>
        <v>2189.1824041899999</v>
      </c>
      <c r="C96" s="36">
        <f>SUMIFS(СВЦЭМ!$C$39:$C$782,СВЦЭМ!$A$39:$A$782,$A96,СВЦЭМ!$B$39:$B$782,C$83)+'СЕТ СН'!$H$12+СВЦЭМ!$D$10+'СЕТ СН'!$H$6-'СЕТ СН'!$H$22</f>
        <v>2215.5273036399999</v>
      </c>
      <c r="D96" s="36">
        <f>SUMIFS(СВЦЭМ!$C$39:$C$782,СВЦЭМ!$A$39:$A$782,$A96,СВЦЭМ!$B$39:$B$782,D$83)+'СЕТ СН'!$H$12+СВЦЭМ!$D$10+'СЕТ СН'!$H$6-'СЕТ СН'!$H$22</f>
        <v>2248.1182498100002</v>
      </c>
      <c r="E96" s="36">
        <f>SUMIFS(СВЦЭМ!$C$39:$C$782,СВЦЭМ!$A$39:$A$782,$A96,СВЦЭМ!$B$39:$B$782,E$83)+'СЕТ СН'!$H$12+СВЦЭМ!$D$10+'СЕТ СН'!$H$6-'СЕТ СН'!$H$22</f>
        <v>2236.8769200299998</v>
      </c>
      <c r="F96" s="36">
        <f>SUMIFS(СВЦЭМ!$C$39:$C$782,СВЦЭМ!$A$39:$A$782,$A96,СВЦЭМ!$B$39:$B$782,F$83)+'СЕТ СН'!$H$12+СВЦЭМ!$D$10+'СЕТ СН'!$H$6-'СЕТ СН'!$H$22</f>
        <v>2252.4546525300002</v>
      </c>
      <c r="G96" s="36">
        <f>SUMIFS(СВЦЭМ!$C$39:$C$782,СВЦЭМ!$A$39:$A$782,$A96,СВЦЭМ!$B$39:$B$782,G$83)+'СЕТ СН'!$H$12+СВЦЭМ!$D$10+'СЕТ СН'!$H$6-'СЕТ СН'!$H$22</f>
        <v>2226.2757447999998</v>
      </c>
      <c r="H96" s="36">
        <f>SUMIFS(СВЦЭМ!$C$39:$C$782,СВЦЭМ!$A$39:$A$782,$A96,СВЦЭМ!$B$39:$B$782,H$83)+'СЕТ СН'!$H$12+СВЦЭМ!$D$10+'СЕТ СН'!$H$6-'СЕТ СН'!$H$22</f>
        <v>2166.4387127300001</v>
      </c>
      <c r="I96" s="36">
        <f>SUMIFS(СВЦЭМ!$C$39:$C$782,СВЦЭМ!$A$39:$A$782,$A96,СВЦЭМ!$B$39:$B$782,I$83)+'СЕТ СН'!$H$12+СВЦЭМ!$D$10+'СЕТ СН'!$H$6-'СЕТ СН'!$H$22</f>
        <v>2076.8693878899999</v>
      </c>
      <c r="J96" s="36">
        <f>SUMIFS(СВЦЭМ!$C$39:$C$782,СВЦЭМ!$A$39:$A$782,$A96,СВЦЭМ!$B$39:$B$782,J$83)+'СЕТ СН'!$H$12+СВЦЭМ!$D$10+'СЕТ СН'!$H$6-'СЕТ СН'!$H$22</f>
        <v>2038.4425570299998</v>
      </c>
      <c r="K96" s="36">
        <f>SUMIFS(СВЦЭМ!$C$39:$C$782,СВЦЭМ!$A$39:$A$782,$A96,СВЦЭМ!$B$39:$B$782,K$83)+'СЕТ СН'!$H$12+СВЦЭМ!$D$10+'СЕТ СН'!$H$6-'СЕТ СН'!$H$22</f>
        <v>2074.9554512599998</v>
      </c>
      <c r="L96" s="36">
        <f>SUMIFS(СВЦЭМ!$C$39:$C$782,СВЦЭМ!$A$39:$A$782,$A96,СВЦЭМ!$B$39:$B$782,L$83)+'СЕТ СН'!$H$12+СВЦЭМ!$D$10+'СЕТ СН'!$H$6-'СЕТ СН'!$H$22</f>
        <v>2061.49252884</v>
      </c>
      <c r="M96" s="36">
        <f>SUMIFS(СВЦЭМ!$C$39:$C$782,СВЦЭМ!$A$39:$A$782,$A96,СВЦЭМ!$B$39:$B$782,M$83)+'СЕТ СН'!$H$12+СВЦЭМ!$D$10+'СЕТ СН'!$H$6-'СЕТ СН'!$H$22</f>
        <v>2093.29042024</v>
      </c>
      <c r="N96" s="36">
        <f>SUMIFS(СВЦЭМ!$C$39:$C$782,СВЦЭМ!$A$39:$A$782,$A96,СВЦЭМ!$B$39:$B$782,N$83)+'СЕТ СН'!$H$12+СВЦЭМ!$D$10+'СЕТ СН'!$H$6-'СЕТ СН'!$H$22</f>
        <v>2105.1866380199999</v>
      </c>
      <c r="O96" s="36">
        <f>SUMIFS(СВЦЭМ!$C$39:$C$782,СВЦЭМ!$A$39:$A$782,$A96,СВЦЭМ!$B$39:$B$782,O$83)+'СЕТ СН'!$H$12+СВЦЭМ!$D$10+'СЕТ СН'!$H$6-'СЕТ СН'!$H$22</f>
        <v>2122.36762383</v>
      </c>
      <c r="P96" s="36">
        <f>SUMIFS(СВЦЭМ!$C$39:$C$782,СВЦЭМ!$A$39:$A$782,$A96,СВЦЭМ!$B$39:$B$782,P$83)+'СЕТ СН'!$H$12+СВЦЭМ!$D$10+'СЕТ СН'!$H$6-'СЕТ СН'!$H$22</f>
        <v>2123.7922839899998</v>
      </c>
      <c r="Q96" s="36">
        <f>SUMIFS(СВЦЭМ!$C$39:$C$782,СВЦЭМ!$A$39:$A$782,$A96,СВЦЭМ!$B$39:$B$782,Q$83)+'СЕТ СН'!$H$12+СВЦЭМ!$D$10+'СЕТ СН'!$H$6-'СЕТ СН'!$H$22</f>
        <v>2122.5223563899999</v>
      </c>
      <c r="R96" s="36">
        <f>SUMIFS(СВЦЭМ!$C$39:$C$782,СВЦЭМ!$A$39:$A$782,$A96,СВЦЭМ!$B$39:$B$782,R$83)+'СЕТ СН'!$H$12+СВЦЭМ!$D$10+'СЕТ СН'!$H$6-'СЕТ СН'!$H$22</f>
        <v>2110.6253385800001</v>
      </c>
      <c r="S96" s="36">
        <f>SUMIFS(СВЦЭМ!$C$39:$C$782,СВЦЭМ!$A$39:$A$782,$A96,СВЦЭМ!$B$39:$B$782,S$83)+'СЕТ СН'!$H$12+СВЦЭМ!$D$10+'СЕТ СН'!$H$6-'СЕТ СН'!$H$22</f>
        <v>2021.6293857599999</v>
      </c>
      <c r="T96" s="36">
        <f>SUMIFS(СВЦЭМ!$C$39:$C$782,СВЦЭМ!$A$39:$A$782,$A96,СВЦЭМ!$B$39:$B$782,T$83)+'СЕТ СН'!$H$12+СВЦЭМ!$D$10+'СЕТ СН'!$H$6-'СЕТ СН'!$H$22</f>
        <v>2001.1851988599999</v>
      </c>
      <c r="U96" s="36">
        <f>SUMIFS(СВЦЭМ!$C$39:$C$782,СВЦЭМ!$A$39:$A$782,$A96,СВЦЭМ!$B$39:$B$782,U$83)+'СЕТ СН'!$H$12+СВЦЭМ!$D$10+'СЕТ СН'!$H$6-'СЕТ СН'!$H$22</f>
        <v>2014.7985159699999</v>
      </c>
      <c r="V96" s="36">
        <f>SUMIFS(СВЦЭМ!$C$39:$C$782,СВЦЭМ!$A$39:$A$782,$A96,СВЦЭМ!$B$39:$B$782,V$83)+'СЕТ СН'!$H$12+СВЦЭМ!$D$10+'СЕТ СН'!$H$6-'СЕТ СН'!$H$22</f>
        <v>2002.3013808499998</v>
      </c>
      <c r="W96" s="36">
        <f>SUMIFS(СВЦЭМ!$C$39:$C$782,СВЦЭМ!$A$39:$A$782,$A96,СВЦЭМ!$B$39:$B$782,W$83)+'СЕТ СН'!$H$12+СВЦЭМ!$D$10+'СЕТ СН'!$H$6-'СЕТ СН'!$H$22</f>
        <v>2015.1695931999998</v>
      </c>
      <c r="X96" s="36">
        <f>SUMIFS(СВЦЭМ!$C$39:$C$782,СВЦЭМ!$A$39:$A$782,$A96,СВЦЭМ!$B$39:$B$782,X$83)+'СЕТ СН'!$H$12+СВЦЭМ!$D$10+'СЕТ СН'!$H$6-'СЕТ СН'!$H$22</f>
        <v>2045.90303275</v>
      </c>
      <c r="Y96" s="36">
        <f>SUMIFS(СВЦЭМ!$C$39:$C$782,СВЦЭМ!$A$39:$A$782,$A96,СВЦЭМ!$B$39:$B$782,Y$83)+'СЕТ СН'!$H$12+СВЦЭМ!$D$10+'СЕТ СН'!$H$6-'СЕТ СН'!$H$22</f>
        <v>2068.7280519199999</v>
      </c>
    </row>
    <row r="97" spans="1:25" ht="15.75" x14ac:dyDescent="0.2">
      <c r="A97" s="35">
        <f t="shared" si="2"/>
        <v>45274</v>
      </c>
      <c r="B97" s="36">
        <f>SUMIFS(СВЦЭМ!$C$39:$C$782,СВЦЭМ!$A$39:$A$782,$A97,СВЦЭМ!$B$39:$B$782,B$83)+'СЕТ СН'!$H$12+СВЦЭМ!$D$10+'СЕТ СН'!$H$6-'СЕТ СН'!$H$22</f>
        <v>2179.7211703399998</v>
      </c>
      <c r="C97" s="36">
        <f>SUMIFS(СВЦЭМ!$C$39:$C$782,СВЦЭМ!$A$39:$A$782,$A97,СВЦЭМ!$B$39:$B$782,C$83)+'СЕТ СН'!$H$12+СВЦЭМ!$D$10+'СЕТ СН'!$H$6-'СЕТ СН'!$H$22</f>
        <v>2214.4633225799998</v>
      </c>
      <c r="D97" s="36">
        <f>SUMIFS(СВЦЭМ!$C$39:$C$782,СВЦЭМ!$A$39:$A$782,$A97,СВЦЭМ!$B$39:$B$782,D$83)+'СЕТ СН'!$H$12+СВЦЭМ!$D$10+'СЕТ СН'!$H$6-'СЕТ СН'!$H$22</f>
        <v>2240.4357048500001</v>
      </c>
      <c r="E97" s="36">
        <f>SUMIFS(СВЦЭМ!$C$39:$C$782,СВЦЭМ!$A$39:$A$782,$A97,СВЦЭМ!$B$39:$B$782,E$83)+'СЕТ СН'!$H$12+СВЦЭМ!$D$10+'СЕТ СН'!$H$6-'СЕТ СН'!$H$22</f>
        <v>2248.3938465299998</v>
      </c>
      <c r="F97" s="36">
        <f>SUMIFS(СВЦЭМ!$C$39:$C$782,СВЦЭМ!$A$39:$A$782,$A97,СВЦЭМ!$B$39:$B$782,F$83)+'СЕТ СН'!$H$12+СВЦЭМ!$D$10+'СЕТ СН'!$H$6-'СЕТ СН'!$H$22</f>
        <v>2245.8355397999999</v>
      </c>
      <c r="G97" s="36">
        <f>SUMIFS(СВЦЭМ!$C$39:$C$782,СВЦЭМ!$A$39:$A$782,$A97,СВЦЭМ!$B$39:$B$782,G$83)+'СЕТ СН'!$H$12+СВЦЭМ!$D$10+'СЕТ СН'!$H$6-'СЕТ СН'!$H$22</f>
        <v>2228.1780237500002</v>
      </c>
      <c r="H97" s="36">
        <f>SUMIFS(СВЦЭМ!$C$39:$C$782,СВЦЭМ!$A$39:$A$782,$A97,СВЦЭМ!$B$39:$B$782,H$83)+'СЕТ СН'!$H$12+СВЦЭМ!$D$10+'СЕТ СН'!$H$6-'СЕТ СН'!$H$22</f>
        <v>2179.3031493499998</v>
      </c>
      <c r="I97" s="36">
        <f>SUMIFS(СВЦЭМ!$C$39:$C$782,СВЦЭМ!$A$39:$A$782,$A97,СВЦЭМ!$B$39:$B$782,I$83)+'СЕТ СН'!$H$12+СВЦЭМ!$D$10+'СЕТ СН'!$H$6-'СЕТ СН'!$H$22</f>
        <v>2130.2450487999999</v>
      </c>
      <c r="J97" s="36">
        <f>SUMIFS(СВЦЭМ!$C$39:$C$782,СВЦЭМ!$A$39:$A$782,$A97,СВЦЭМ!$B$39:$B$782,J$83)+'СЕТ СН'!$H$12+СВЦЭМ!$D$10+'СЕТ СН'!$H$6-'СЕТ СН'!$H$22</f>
        <v>2078.8506992399998</v>
      </c>
      <c r="K97" s="36">
        <f>SUMIFS(СВЦЭМ!$C$39:$C$782,СВЦЭМ!$A$39:$A$782,$A97,СВЦЭМ!$B$39:$B$782,K$83)+'СЕТ СН'!$H$12+СВЦЭМ!$D$10+'СЕТ СН'!$H$6-'СЕТ СН'!$H$22</f>
        <v>2076.2493945000001</v>
      </c>
      <c r="L97" s="36">
        <f>SUMIFS(СВЦЭМ!$C$39:$C$782,СВЦЭМ!$A$39:$A$782,$A97,СВЦЭМ!$B$39:$B$782,L$83)+'СЕТ СН'!$H$12+СВЦЭМ!$D$10+'СЕТ СН'!$H$6-'СЕТ СН'!$H$22</f>
        <v>2086.9112107000001</v>
      </c>
      <c r="M97" s="36">
        <f>SUMIFS(СВЦЭМ!$C$39:$C$782,СВЦЭМ!$A$39:$A$782,$A97,СВЦЭМ!$B$39:$B$782,M$83)+'СЕТ СН'!$H$12+СВЦЭМ!$D$10+'СЕТ СН'!$H$6-'СЕТ СН'!$H$22</f>
        <v>2098.6539447300001</v>
      </c>
      <c r="N97" s="36">
        <f>SUMIFS(СВЦЭМ!$C$39:$C$782,СВЦЭМ!$A$39:$A$782,$A97,СВЦЭМ!$B$39:$B$782,N$83)+'СЕТ СН'!$H$12+СВЦЭМ!$D$10+'СЕТ СН'!$H$6-'СЕТ СН'!$H$22</f>
        <v>2132.95469134</v>
      </c>
      <c r="O97" s="36">
        <f>SUMIFS(СВЦЭМ!$C$39:$C$782,СВЦЭМ!$A$39:$A$782,$A97,СВЦЭМ!$B$39:$B$782,O$83)+'СЕТ СН'!$H$12+СВЦЭМ!$D$10+'СЕТ СН'!$H$6-'СЕТ СН'!$H$22</f>
        <v>2132.75337949</v>
      </c>
      <c r="P97" s="36">
        <f>SUMIFS(СВЦЭМ!$C$39:$C$782,СВЦЭМ!$A$39:$A$782,$A97,СВЦЭМ!$B$39:$B$782,P$83)+'СЕТ СН'!$H$12+СВЦЭМ!$D$10+'СЕТ СН'!$H$6-'СЕТ СН'!$H$22</f>
        <v>2158.7196141899999</v>
      </c>
      <c r="Q97" s="36">
        <f>SUMIFS(СВЦЭМ!$C$39:$C$782,СВЦЭМ!$A$39:$A$782,$A97,СВЦЭМ!$B$39:$B$782,Q$83)+'СЕТ СН'!$H$12+СВЦЭМ!$D$10+'СЕТ СН'!$H$6-'СЕТ СН'!$H$22</f>
        <v>2153.6730065900001</v>
      </c>
      <c r="R97" s="36">
        <f>SUMIFS(СВЦЭМ!$C$39:$C$782,СВЦЭМ!$A$39:$A$782,$A97,СВЦЭМ!$B$39:$B$782,R$83)+'СЕТ СН'!$H$12+СВЦЭМ!$D$10+'СЕТ СН'!$H$6-'СЕТ СН'!$H$22</f>
        <v>2153.4921626800001</v>
      </c>
      <c r="S97" s="36">
        <f>SUMIFS(СВЦЭМ!$C$39:$C$782,СВЦЭМ!$A$39:$A$782,$A97,СВЦЭМ!$B$39:$B$782,S$83)+'СЕТ СН'!$H$12+СВЦЭМ!$D$10+'СЕТ СН'!$H$6-'СЕТ СН'!$H$22</f>
        <v>2142.41008762</v>
      </c>
      <c r="T97" s="36">
        <f>SUMIFS(СВЦЭМ!$C$39:$C$782,СВЦЭМ!$A$39:$A$782,$A97,СВЦЭМ!$B$39:$B$782,T$83)+'СЕТ СН'!$H$12+СВЦЭМ!$D$10+'СЕТ СН'!$H$6-'СЕТ СН'!$H$22</f>
        <v>2101.0503598599998</v>
      </c>
      <c r="U97" s="36">
        <f>SUMIFS(СВЦЭМ!$C$39:$C$782,СВЦЭМ!$A$39:$A$782,$A97,СВЦЭМ!$B$39:$B$782,U$83)+'СЕТ СН'!$H$12+СВЦЭМ!$D$10+'СЕТ СН'!$H$6-'СЕТ СН'!$H$22</f>
        <v>2082.7184188400001</v>
      </c>
      <c r="V97" s="36">
        <f>SUMIFS(СВЦЭМ!$C$39:$C$782,СВЦЭМ!$A$39:$A$782,$A97,СВЦЭМ!$B$39:$B$782,V$83)+'СЕТ СН'!$H$12+СВЦЭМ!$D$10+'СЕТ СН'!$H$6-'СЕТ СН'!$H$22</f>
        <v>2068.1438687700002</v>
      </c>
      <c r="W97" s="36">
        <f>SUMIFS(СВЦЭМ!$C$39:$C$782,СВЦЭМ!$A$39:$A$782,$A97,СВЦЭМ!$B$39:$B$782,W$83)+'СЕТ СН'!$H$12+СВЦЭМ!$D$10+'СЕТ СН'!$H$6-'СЕТ СН'!$H$22</f>
        <v>2098.7994242999998</v>
      </c>
      <c r="X97" s="36">
        <f>SUMIFS(СВЦЭМ!$C$39:$C$782,СВЦЭМ!$A$39:$A$782,$A97,СВЦЭМ!$B$39:$B$782,X$83)+'СЕТ СН'!$H$12+СВЦЭМ!$D$10+'СЕТ СН'!$H$6-'СЕТ СН'!$H$22</f>
        <v>2139.2638981800001</v>
      </c>
      <c r="Y97" s="36">
        <f>SUMIFS(СВЦЭМ!$C$39:$C$782,СВЦЭМ!$A$39:$A$782,$A97,СВЦЭМ!$B$39:$B$782,Y$83)+'СЕТ СН'!$H$12+СВЦЭМ!$D$10+'СЕТ СН'!$H$6-'СЕТ СН'!$H$22</f>
        <v>2174.99709618</v>
      </c>
    </row>
    <row r="98" spans="1:25" ht="15.75" x14ac:dyDescent="0.2">
      <c r="A98" s="35">
        <f t="shared" si="2"/>
        <v>45275</v>
      </c>
      <c r="B98" s="36">
        <f>SUMIFS(СВЦЭМ!$C$39:$C$782,СВЦЭМ!$A$39:$A$782,$A98,СВЦЭМ!$B$39:$B$782,B$83)+'СЕТ СН'!$H$12+СВЦЭМ!$D$10+'СЕТ СН'!$H$6-'СЕТ СН'!$H$22</f>
        <v>2151.0653479699999</v>
      </c>
      <c r="C98" s="36">
        <f>SUMIFS(СВЦЭМ!$C$39:$C$782,СВЦЭМ!$A$39:$A$782,$A98,СВЦЭМ!$B$39:$B$782,C$83)+'СЕТ СН'!$H$12+СВЦЭМ!$D$10+'СЕТ СН'!$H$6-'СЕТ СН'!$H$22</f>
        <v>2226.83369799</v>
      </c>
      <c r="D98" s="36">
        <f>SUMIFS(СВЦЭМ!$C$39:$C$782,СВЦЭМ!$A$39:$A$782,$A98,СВЦЭМ!$B$39:$B$782,D$83)+'СЕТ СН'!$H$12+СВЦЭМ!$D$10+'СЕТ СН'!$H$6-'СЕТ СН'!$H$22</f>
        <v>2242.84014411</v>
      </c>
      <c r="E98" s="36">
        <f>SUMIFS(СВЦЭМ!$C$39:$C$782,СВЦЭМ!$A$39:$A$782,$A98,СВЦЭМ!$B$39:$B$782,E$83)+'СЕТ СН'!$H$12+СВЦЭМ!$D$10+'СЕТ СН'!$H$6-'СЕТ СН'!$H$22</f>
        <v>2260.52946587</v>
      </c>
      <c r="F98" s="36">
        <f>SUMIFS(СВЦЭМ!$C$39:$C$782,СВЦЭМ!$A$39:$A$782,$A98,СВЦЭМ!$B$39:$B$782,F$83)+'СЕТ СН'!$H$12+СВЦЭМ!$D$10+'СЕТ СН'!$H$6-'СЕТ СН'!$H$22</f>
        <v>2261.9916894799999</v>
      </c>
      <c r="G98" s="36">
        <f>SUMIFS(СВЦЭМ!$C$39:$C$782,СВЦЭМ!$A$39:$A$782,$A98,СВЦЭМ!$B$39:$B$782,G$83)+'СЕТ СН'!$H$12+СВЦЭМ!$D$10+'СЕТ СН'!$H$6-'СЕТ СН'!$H$22</f>
        <v>2240.3787503899998</v>
      </c>
      <c r="H98" s="36">
        <f>SUMIFS(СВЦЭМ!$C$39:$C$782,СВЦЭМ!$A$39:$A$782,$A98,СВЦЭМ!$B$39:$B$782,H$83)+'СЕТ СН'!$H$12+СВЦЭМ!$D$10+'СЕТ СН'!$H$6-'СЕТ СН'!$H$22</f>
        <v>2186.1804888799998</v>
      </c>
      <c r="I98" s="36">
        <f>SUMIFS(СВЦЭМ!$C$39:$C$782,СВЦЭМ!$A$39:$A$782,$A98,СВЦЭМ!$B$39:$B$782,I$83)+'СЕТ СН'!$H$12+СВЦЭМ!$D$10+'СЕТ СН'!$H$6-'СЕТ СН'!$H$22</f>
        <v>2167.6830903499999</v>
      </c>
      <c r="J98" s="36">
        <f>SUMIFS(СВЦЭМ!$C$39:$C$782,СВЦЭМ!$A$39:$A$782,$A98,СВЦЭМ!$B$39:$B$782,J$83)+'СЕТ СН'!$H$12+СВЦЭМ!$D$10+'СЕТ СН'!$H$6-'СЕТ СН'!$H$22</f>
        <v>2130.6678039899998</v>
      </c>
      <c r="K98" s="36">
        <f>SUMIFS(СВЦЭМ!$C$39:$C$782,СВЦЭМ!$A$39:$A$782,$A98,СВЦЭМ!$B$39:$B$782,K$83)+'СЕТ СН'!$H$12+СВЦЭМ!$D$10+'СЕТ СН'!$H$6-'СЕТ СН'!$H$22</f>
        <v>2103.2721537100001</v>
      </c>
      <c r="L98" s="36">
        <f>SUMIFS(СВЦЭМ!$C$39:$C$782,СВЦЭМ!$A$39:$A$782,$A98,СВЦЭМ!$B$39:$B$782,L$83)+'СЕТ СН'!$H$12+СВЦЭМ!$D$10+'СЕТ СН'!$H$6-'СЕТ СН'!$H$22</f>
        <v>2102.1028187400002</v>
      </c>
      <c r="M98" s="36">
        <f>SUMIFS(СВЦЭМ!$C$39:$C$782,СВЦЭМ!$A$39:$A$782,$A98,СВЦЭМ!$B$39:$B$782,M$83)+'СЕТ СН'!$H$12+СВЦЭМ!$D$10+'СЕТ СН'!$H$6-'СЕТ СН'!$H$22</f>
        <v>2126.0139018099999</v>
      </c>
      <c r="N98" s="36">
        <f>SUMIFS(СВЦЭМ!$C$39:$C$782,СВЦЭМ!$A$39:$A$782,$A98,СВЦЭМ!$B$39:$B$782,N$83)+'СЕТ СН'!$H$12+СВЦЭМ!$D$10+'СЕТ СН'!$H$6-'СЕТ СН'!$H$22</f>
        <v>2130.3299924399998</v>
      </c>
      <c r="O98" s="36">
        <f>SUMIFS(СВЦЭМ!$C$39:$C$782,СВЦЭМ!$A$39:$A$782,$A98,СВЦЭМ!$B$39:$B$782,O$83)+'СЕТ СН'!$H$12+СВЦЭМ!$D$10+'СЕТ СН'!$H$6-'СЕТ СН'!$H$22</f>
        <v>2147.30379012</v>
      </c>
      <c r="P98" s="36">
        <f>SUMIFS(СВЦЭМ!$C$39:$C$782,СВЦЭМ!$A$39:$A$782,$A98,СВЦЭМ!$B$39:$B$782,P$83)+'СЕТ СН'!$H$12+СВЦЭМ!$D$10+'СЕТ СН'!$H$6-'СЕТ СН'!$H$22</f>
        <v>2153.0452002900001</v>
      </c>
      <c r="Q98" s="36">
        <f>SUMIFS(СВЦЭМ!$C$39:$C$782,СВЦЭМ!$A$39:$A$782,$A98,СВЦЭМ!$B$39:$B$782,Q$83)+'СЕТ СН'!$H$12+СВЦЭМ!$D$10+'СЕТ СН'!$H$6-'СЕТ СН'!$H$22</f>
        <v>2165.4454901399999</v>
      </c>
      <c r="R98" s="36">
        <f>SUMIFS(СВЦЭМ!$C$39:$C$782,СВЦЭМ!$A$39:$A$782,$A98,СВЦЭМ!$B$39:$B$782,R$83)+'СЕТ СН'!$H$12+СВЦЭМ!$D$10+'СЕТ СН'!$H$6-'СЕТ СН'!$H$22</f>
        <v>2153.2679325499998</v>
      </c>
      <c r="S98" s="36">
        <f>SUMIFS(СВЦЭМ!$C$39:$C$782,СВЦЭМ!$A$39:$A$782,$A98,СВЦЭМ!$B$39:$B$782,S$83)+'СЕТ СН'!$H$12+СВЦЭМ!$D$10+'СЕТ СН'!$H$6-'СЕТ СН'!$H$22</f>
        <v>2105.3691662299998</v>
      </c>
      <c r="T98" s="36">
        <f>SUMIFS(СВЦЭМ!$C$39:$C$782,СВЦЭМ!$A$39:$A$782,$A98,СВЦЭМ!$B$39:$B$782,T$83)+'СЕТ СН'!$H$12+СВЦЭМ!$D$10+'СЕТ СН'!$H$6-'СЕТ СН'!$H$22</f>
        <v>2085.52997065</v>
      </c>
      <c r="U98" s="36">
        <f>SUMIFS(СВЦЭМ!$C$39:$C$782,СВЦЭМ!$A$39:$A$782,$A98,СВЦЭМ!$B$39:$B$782,U$83)+'СЕТ СН'!$H$12+СВЦЭМ!$D$10+'СЕТ СН'!$H$6-'СЕТ СН'!$H$22</f>
        <v>2106.5137338</v>
      </c>
      <c r="V98" s="36">
        <f>SUMIFS(СВЦЭМ!$C$39:$C$782,СВЦЭМ!$A$39:$A$782,$A98,СВЦЭМ!$B$39:$B$782,V$83)+'СЕТ СН'!$H$12+СВЦЭМ!$D$10+'СЕТ СН'!$H$6-'СЕТ СН'!$H$22</f>
        <v>2115.8629443599998</v>
      </c>
      <c r="W98" s="36">
        <f>SUMIFS(СВЦЭМ!$C$39:$C$782,СВЦЭМ!$A$39:$A$782,$A98,СВЦЭМ!$B$39:$B$782,W$83)+'СЕТ СН'!$H$12+СВЦЭМ!$D$10+'СЕТ СН'!$H$6-'СЕТ СН'!$H$22</f>
        <v>2126.6706302799998</v>
      </c>
      <c r="X98" s="36">
        <f>SUMIFS(СВЦЭМ!$C$39:$C$782,СВЦЭМ!$A$39:$A$782,$A98,СВЦЭМ!$B$39:$B$782,X$83)+'СЕТ СН'!$H$12+СВЦЭМ!$D$10+'СЕТ СН'!$H$6-'СЕТ СН'!$H$22</f>
        <v>2142.2422329800002</v>
      </c>
      <c r="Y98" s="36">
        <f>SUMIFS(СВЦЭМ!$C$39:$C$782,СВЦЭМ!$A$39:$A$782,$A98,СВЦЭМ!$B$39:$B$782,Y$83)+'СЕТ СН'!$H$12+СВЦЭМ!$D$10+'СЕТ СН'!$H$6-'СЕТ СН'!$H$22</f>
        <v>2173.7985217800001</v>
      </c>
    </row>
    <row r="99" spans="1:25" ht="15.75" x14ac:dyDescent="0.2">
      <c r="A99" s="35">
        <f t="shared" si="2"/>
        <v>45276</v>
      </c>
      <c r="B99" s="36">
        <f>SUMIFS(СВЦЭМ!$C$39:$C$782,СВЦЭМ!$A$39:$A$782,$A99,СВЦЭМ!$B$39:$B$782,B$83)+'СЕТ СН'!$H$12+СВЦЭМ!$D$10+'СЕТ СН'!$H$6-'СЕТ СН'!$H$22</f>
        <v>2176.85516229</v>
      </c>
      <c r="C99" s="36">
        <f>SUMIFS(СВЦЭМ!$C$39:$C$782,СВЦЭМ!$A$39:$A$782,$A99,СВЦЭМ!$B$39:$B$782,C$83)+'СЕТ СН'!$H$12+СВЦЭМ!$D$10+'СЕТ СН'!$H$6-'СЕТ СН'!$H$22</f>
        <v>2212.5174827599999</v>
      </c>
      <c r="D99" s="36">
        <f>SUMIFS(СВЦЭМ!$C$39:$C$782,СВЦЭМ!$A$39:$A$782,$A99,СВЦЭМ!$B$39:$B$782,D$83)+'СЕТ СН'!$H$12+СВЦЭМ!$D$10+'СЕТ СН'!$H$6-'СЕТ СН'!$H$22</f>
        <v>2257.93662404</v>
      </c>
      <c r="E99" s="36">
        <f>SUMIFS(СВЦЭМ!$C$39:$C$782,СВЦЭМ!$A$39:$A$782,$A99,СВЦЭМ!$B$39:$B$782,E$83)+'СЕТ СН'!$H$12+СВЦЭМ!$D$10+'СЕТ СН'!$H$6-'СЕТ СН'!$H$22</f>
        <v>2265.3969557099999</v>
      </c>
      <c r="F99" s="36">
        <f>SUMIFS(СВЦЭМ!$C$39:$C$782,СВЦЭМ!$A$39:$A$782,$A99,СВЦЭМ!$B$39:$B$782,F$83)+'СЕТ СН'!$H$12+СВЦЭМ!$D$10+'СЕТ СН'!$H$6-'СЕТ СН'!$H$22</f>
        <v>2255.3197379600001</v>
      </c>
      <c r="G99" s="36">
        <f>SUMIFS(СВЦЭМ!$C$39:$C$782,СВЦЭМ!$A$39:$A$782,$A99,СВЦЭМ!$B$39:$B$782,G$83)+'СЕТ СН'!$H$12+СВЦЭМ!$D$10+'СЕТ СН'!$H$6-'СЕТ СН'!$H$22</f>
        <v>2250.2851266399998</v>
      </c>
      <c r="H99" s="36">
        <f>SUMIFS(СВЦЭМ!$C$39:$C$782,СВЦЭМ!$A$39:$A$782,$A99,СВЦЭМ!$B$39:$B$782,H$83)+'СЕТ СН'!$H$12+СВЦЭМ!$D$10+'СЕТ СН'!$H$6-'СЕТ СН'!$H$22</f>
        <v>2205.3855816999999</v>
      </c>
      <c r="I99" s="36">
        <f>SUMIFS(СВЦЭМ!$C$39:$C$782,СВЦЭМ!$A$39:$A$782,$A99,СВЦЭМ!$B$39:$B$782,I$83)+'СЕТ СН'!$H$12+СВЦЭМ!$D$10+'СЕТ СН'!$H$6-'СЕТ СН'!$H$22</f>
        <v>2170.96834184</v>
      </c>
      <c r="J99" s="36">
        <f>SUMIFS(СВЦЭМ!$C$39:$C$782,СВЦЭМ!$A$39:$A$782,$A99,СВЦЭМ!$B$39:$B$782,J$83)+'СЕТ СН'!$H$12+СВЦЭМ!$D$10+'СЕТ СН'!$H$6-'СЕТ СН'!$H$22</f>
        <v>2133.12399495</v>
      </c>
      <c r="K99" s="36">
        <f>SUMIFS(СВЦЭМ!$C$39:$C$782,СВЦЭМ!$A$39:$A$782,$A99,СВЦЭМ!$B$39:$B$782,K$83)+'СЕТ СН'!$H$12+СВЦЭМ!$D$10+'СЕТ СН'!$H$6-'СЕТ СН'!$H$22</f>
        <v>2091.0865729900001</v>
      </c>
      <c r="L99" s="36">
        <f>SUMIFS(СВЦЭМ!$C$39:$C$782,СВЦЭМ!$A$39:$A$782,$A99,СВЦЭМ!$B$39:$B$782,L$83)+'СЕТ СН'!$H$12+СВЦЭМ!$D$10+'СЕТ СН'!$H$6-'СЕТ СН'!$H$22</f>
        <v>2046.8293222599998</v>
      </c>
      <c r="M99" s="36">
        <f>SUMIFS(СВЦЭМ!$C$39:$C$782,СВЦЭМ!$A$39:$A$782,$A99,СВЦЭМ!$B$39:$B$782,M$83)+'СЕТ СН'!$H$12+СВЦЭМ!$D$10+'СЕТ СН'!$H$6-'СЕТ СН'!$H$22</f>
        <v>2026.95657592</v>
      </c>
      <c r="N99" s="36">
        <f>SUMIFS(СВЦЭМ!$C$39:$C$782,СВЦЭМ!$A$39:$A$782,$A99,СВЦЭМ!$B$39:$B$782,N$83)+'СЕТ СН'!$H$12+СВЦЭМ!$D$10+'СЕТ СН'!$H$6-'СЕТ СН'!$H$22</f>
        <v>2050.5403254799999</v>
      </c>
      <c r="O99" s="36">
        <f>SUMIFS(СВЦЭМ!$C$39:$C$782,СВЦЭМ!$A$39:$A$782,$A99,СВЦЭМ!$B$39:$B$782,O$83)+'СЕТ СН'!$H$12+СВЦЭМ!$D$10+'СЕТ СН'!$H$6-'СЕТ СН'!$H$22</f>
        <v>2062.3324301100001</v>
      </c>
      <c r="P99" s="36">
        <f>SUMIFS(СВЦЭМ!$C$39:$C$782,СВЦЭМ!$A$39:$A$782,$A99,СВЦЭМ!$B$39:$B$782,P$83)+'СЕТ СН'!$H$12+СВЦЭМ!$D$10+'СЕТ СН'!$H$6-'СЕТ СН'!$H$22</f>
        <v>2049.3300589699998</v>
      </c>
      <c r="Q99" s="36">
        <f>SUMIFS(СВЦЭМ!$C$39:$C$782,СВЦЭМ!$A$39:$A$782,$A99,СВЦЭМ!$B$39:$B$782,Q$83)+'СЕТ СН'!$H$12+СВЦЭМ!$D$10+'СЕТ СН'!$H$6-'СЕТ СН'!$H$22</f>
        <v>2067.3814108900001</v>
      </c>
      <c r="R99" s="36">
        <f>SUMIFS(СВЦЭМ!$C$39:$C$782,СВЦЭМ!$A$39:$A$782,$A99,СВЦЭМ!$B$39:$B$782,R$83)+'СЕТ СН'!$H$12+СВЦЭМ!$D$10+'СЕТ СН'!$H$6-'СЕТ СН'!$H$22</f>
        <v>2088.2290465699998</v>
      </c>
      <c r="S99" s="36">
        <f>SUMIFS(СВЦЭМ!$C$39:$C$782,СВЦЭМ!$A$39:$A$782,$A99,СВЦЭМ!$B$39:$B$782,S$83)+'СЕТ СН'!$H$12+СВЦЭМ!$D$10+'СЕТ СН'!$H$6-'СЕТ СН'!$H$22</f>
        <v>2052.7955095399998</v>
      </c>
      <c r="T99" s="36">
        <f>SUMIFS(СВЦЭМ!$C$39:$C$782,СВЦЭМ!$A$39:$A$782,$A99,СВЦЭМ!$B$39:$B$782,T$83)+'СЕТ СН'!$H$12+СВЦЭМ!$D$10+'СЕТ СН'!$H$6-'СЕТ СН'!$H$22</f>
        <v>2028.9811897</v>
      </c>
      <c r="U99" s="36">
        <f>SUMIFS(СВЦЭМ!$C$39:$C$782,СВЦЭМ!$A$39:$A$782,$A99,СВЦЭМ!$B$39:$B$782,U$83)+'СЕТ СН'!$H$12+СВЦЭМ!$D$10+'СЕТ СН'!$H$6-'СЕТ СН'!$H$22</f>
        <v>2059.4483739100001</v>
      </c>
      <c r="V99" s="36">
        <f>SUMIFS(СВЦЭМ!$C$39:$C$782,СВЦЭМ!$A$39:$A$782,$A99,СВЦЭМ!$B$39:$B$782,V$83)+'СЕТ СН'!$H$12+СВЦЭМ!$D$10+'СЕТ СН'!$H$6-'СЕТ СН'!$H$22</f>
        <v>2056.3505432500001</v>
      </c>
      <c r="W99" s="36">
        <f>SUMIFS(СВЦЭМ!$C$39:$C$782,СВЦЭМ!$A$39:$A$782,$A99,СВЦЭМ!$B$39:$B$782,W$83)+'СЕТ СН'!$H$12+СВЦЭМ!$D$10+'СЕТ СН'!$H$6-'СЕТ СН'!$H$22</f>
        <v>2058.2797593599998</v>
      </c>
      <c r="X99" s="36">
        <f>SUMIFS(СВЦЭМ!$C$39:$C$782,СВЦЭМ!$A$39:$A$782,$A99,СВЦЭМ!$B$39:$B$782,X$83)+'СЕТ СН'!$H$12+СВЦЭМ!$D$10+'СЕТ СН'!$H$6-'СЕТ СН'!$H$22</f>
        <v>2085.6114819999998</v>
      </c>
      <c r="Y99" s="36">
        <f>SUMIFS(СВЦЭМ!$C$39:$C$782,СВЦЭМ!$A$39:$A$782,$A99,СВЦЭМ!$B$39:$B$782,Y$83)+'СЕТ СН'!$H$12+СВЦЭМ!$D$10+'СЕТ СН'!$H$6-'СЕТ СН'!$H$22</f>
        <v>2121.8418822200001</v>
      </c>
    </row>
    <row r="100" spans="1:25" ht="15.75" x14ac:dyDescent="0.2">
      <c r="A100" s="35">
        <f t="shared" si="2"/>
        <v>45277</v>
      </c>
      <c r="B100" s="36">
        <f>SUMIFS(СВЦЭМ!$C$39:$C$782,СВЦЭМ!$A$39:$A$782,$A100,СВЦЭМ!$B$39:$B$782,B$83)+'СЕТ СН'!$H$12+СВЦЭМ!$D$10+'СЕТ СН'!$H$6-'СЕТ СН'!$H$22</f>
        <v>2198.36176475</v>
      </c>
      <c r="C100" s="36">
        <f>SUMIFS(СВЦЭМ!$C$39:$C$782,СВЦЭМ!$A$39:$A$782,$A100,СВЦЭМ!$B$39:$B$782,C$83)+'СЕТ СН'!$H$12+СВЦЭМ!$D$10+'СЕТ СН'!$H$6-'СЕТ СН'!$H$22</f>
        <v>2211.0712022900002</v>
      </c>
      <c r="D100" s="36">
        <f>SUMIFS(СВЦЭМ!$C$39:$C$782,СВЦЭМ!$A$39:$A$782,$A100,СВЦЭМ!$B$39:$B$782,D$83)+'СЕТ СН'!$H$12+СВЦЭМ!$D$10+'СЕТ СН'!$H$6-'СЕТ СН'!$H$22</f>
        <v>2248.92626445</v>
      </c>
      <c r="E100" s="36">
        <f>SUMIFS(СВЦЭМ!$C$39:$C$782,СВЦЭМ!$A$39:$A$782,$A100,СВЦЭМ!$B$39:$B$782,E$83)+'СЕТ СН'!$H$12+СВЦЭМ!$D$10+'СЕТ СН'!$H$6-'СЕТ СН'!$H$22</f>
        <v>2244.3222747499999</v>
      </c>
      <c r="F100" s="36">
        <f>SUMIFS(СВЦЭМ!$C$39:$C$782,СВЦЭМ!$A$39:$A$782,$A100,СВЦЭМ!$B$39:$B$782,F$83)+'СЕТ СН'!$H$12+СВЦЭМ!$D$10+'СЕТ СН'!$H$6-'СЕТ СН'!$H$22</f>
        <v>2246.07370459</v>
      </c>
      <c r="G100" s="36">
        <f>SUMIFS(СВЦЭМ!$C$39:$C$782,СВЦЭМ!$A$39:$A$782,$A100,СВЦЭМ!$B$39:$B$782,G$83)+'СЕТ СН'!$H$12+СВЦЭМ!$D$10+'СЕТ СН'!$H$6-'СЕТ СН'!$H$22</f>
        <v>2251.3767966</v>
      </c>
      <c r="H100" s="36">
        <f>SUMIFS(СВЦЭМ!$C$39:$C$782,СВЦЭМ!$A$39:$A$782,$A100,СВЦЭМ!$B$39:$B$782,H$83)+'СЕТ СН'!$H$12+СВЦЭМ!$D$10+'СЕТ СН'!$H$6-'СЕТ СН'!$H$22</f>
        <v>2235.9333924699999</v>
      </c>
      <c r="I100" s="36">
        <f>SUMIFS(СВЦЭМ!$C$39:$C$782,СВЦЭМ!$A$39:$A$782,$A100,СВЦЭМ!$B$39:$B$782,I$83)+'СЕТ СН'!$H$12+СВЦЭМ!$D$10+'СЕТ СН'!$H$6-'СЕТ СН'!$H$22</f>
        <v>2229.5818152100001</v>
      </c>
      <c r="J100" s="36">
        <f>SUMIFS(СВЦЭМ!$C$39:$C$782,СВЦЭМ!$A$39:$A$782,$A100,СВЦЭМ!$B$39:$B$782,J$83)+'СЕТ СН'!$H$12+СВЦЭМ!$D$10+'СЕТ СН'!$H$6-'СЕТ СН'!$H$22</f>
        <v>2191.66215805</v>
      </c>
      <c r="K100" s="36">
        <f>SUMIFS(СВЦЭМ!$C$39:$C$782,СВЦЭМ!$A$39:$A$782,$A100,СВЦЭМ!$B$39:$B$782,K$83)+'СЕТ СН'!$H$12+СВЦЭМ!$D$10+'СЕТ СН'!$H$6-'СЕТ СН'!$H$22</f>
        <v>2149.5696162099998</v>
      </c>
      <c r="L100" s="36">
        <f>SUMIFS(СВЦЭМ!$C$39:$C$782,СВЦЭМ!$A$39:$A$782,$A100,СВЦЭМ!$B$39:$B$782,L$83)+'СЕТ СН'!$H$12+СВЦЭМ!$D$10+'СЕТ СН'!$H$6-'СЕТ СН'!$H$22</f>
        <v>2101.8141962099999</v>
      </c>
      <c r="M100" s="36">
        <f>SUMIFS(СВЦЭМ!$C$39:$C$782,СВЦЭМ!$A$39:$A$782,$A100,СВЦЭМ!$B$39:$B$782,M$83)+'СЕТ СН'!$H$12+СВЦЭМ!$D$10+'СЕТ СН'!$H$6-'СЕТ СН'!$H$22</f>
        <v>2088.0723707399998</v>
      </c>
      <c r="N100" s="36">
        <f>SUMIFS(СВЦЭМ!$C$39:$C$782,СВЦЭМ!$A$39:$A$782,$A100,СВЦЭМ!$B$39:$B$782,N$83)+'СЕТ СН'!$H$12+СВЦЭМ!$D$10+'СЕТ СН'!$H$6-'СЕТ СН'!$H$22</f>
        <v>2102.2751104700001</v>
      </c>
      <c r="O100" s="36">
        <f>SUMIFS(СВЦЭМ!$C$39:$C$782,СВЦЭМ!$A$39:$A$782,$A100,СВЦЭМ!$B$39:$B$782,O$83)+'СЕТ СН'!$H$12+СВЦЭМ!$D$10+'СЕТ СН'!$H$6-'СЕТ СН'!$H$22</f>
        <v>2112.39004995</v>
      </c>
      <c r="P100" s="36">
        <f>SUMIFS(СВЦЭМ!$C$39:$C$782,СВЦЭМ!$A$39:$A$782,$A100,СВЦЭМ!$B$39:$B$782,P$83)+'СЕТ СН'!$H$12+СВЦЭМ!$D$10+'СЕТ СН'!$H$6-'СЕТ СН'!$H$22</f>
        <v>2109.67644625</v>
      </c>
      <c r="Q100" s="36">
        <f>SUMIFS(СВЦЭМ!$C$39:$C$782,СВЦЭМ!$A$39:$A$782,$A100,СВЦЭМ!$B$39:$B$782,Q$83)+'СЕТ СН'!$H$12+СВЦЭМ!$D$10+'СЕТ СН'!$H$6-'СЕТ СН'!$H$22</f>
        <v>2117.6914399399998</v>
      </c>
      <c r="R100" s="36">
        <f>SUMIFS(СВЦЭМ!$C$39:$C$782,СВЦЭМ!$A$39:$A$782,$A100,СВЦЭМ!$B$39:$B$782,R$83)+'СЕТ СН'!$H$12+СВЦЭМ!$D$10+'СЕТ СН'!$H$6-'СЕТ СН'!$H$22</f>
        <v>2127.0996115799999</v>
      </c>
      <c r="S100" s="36">
        <f>SUMIFS(СВЦЭМ!$C$39:$C$782,СВЦЭМ!$A$39:$A$782,$A100,СВЦЭМ!$B$39:$B$782,S$83)+'СЕТ СН'!$H$12+СВЦЭМ!$D$10+'СЕТ СН'!$H$6-'СЕТ СН'!$H$22</f>
        <v>2083.0333914799999</v>
      </c>
      <c r="T100" s="36">
        <f>SUMIFS(СВЦЭМ!$C$39:$C$782,СВЦЭМ!$A$39:$A$782,$A100,СВЦЭМ!$B$39:$B$782,T$83)+'СЕТ СН'!$H$12+СВЦЭМ!$D$10+'СЕТ СН'!$H$6-'СЕТ СН'!$H$22</f>
        <v>2040.6159655899999</v>
      </c>
      <c r="U100" s="36">
        <f>SUMIFS(СВЦЭМ!$C$39:$C$782,СВЦЭМ!$A$39:$A$782,$A100,СВЦЭМ!$B$39:$B$782,U$83)+'СЕТ СН'!$H$12+СВЦЭМ!$D$10+'СЕТ СН'!$H$6-'СЕТ СН'!$H$22</f>
        <v>2038.2160350199999</v>
      </c>
      <c r="V100" s="36">
        <f>SUMIFS(СВЦЭМ!$C$39:$C$782,СВЦЭМ!$A$39:$A$782,$A100,СВЦЭМ!$B$39:$B$782,V$83)+'СЕТ СН'!$H$12+СВЦЭМ!$D$10+'СЕТ СН'!$H$6-'СЕТ СН'!$H$22</f>
        <v>2069.23316424</v>
      </c>
      <c r="W100" s="36">
        <f>SUMIFS(СВЦЭМ!$C$39:$C$782,СВЦЭМ!$A$39:$A$782,$A100,СВЦЭМ!$B$39:$B$782,W$83)+'СЕТ СН'!$H$12+СВЦЭМ!$D$10+'СЕТ СН'!$H$6-'СЕТ СН'!$H$22</f>
        <v>2068.35609832</v>
      </c>
      <c r="X100" s="36">
        <f>SUMIFS(СВЦЭМ!$C$39:$C$782,СВЦЭМ!$A$39:$A$782,$A100,СВЦЭМ!$B$39:$B$782,X$83)+'СЕТ СН'!$H$12+СВЦЭМ!$D$10+'СЕТ СН'!$H$6-'СЕТ СН'!$H$22</f>
        <v>2108.8215624200002</v>
      </c>
      <c r="Y100" s="36">
        <f>SUMIFS(СВЦЭМ!$C$39:$C$782,СВЦЭМ!$A$39:$A$782,$A100,СВЦЭМ!$B$39:$B$782,Y$83)+'СЕТ СН'!$H$12+СВЦЭМ!$D$10+'СЕТ СН'!$H$6-'СЕТ СН'!$H$22</f>
        <v>2149.39587704</v>
      </c>
    </row>
    <row r="101" spans="1:25" ht="15.75" x14ac:dyDescent="0.2">
      <c r="A101" s="35">
        <f t="shared" si="2"/>
        <v>45278</v>
      </c>
      <c r="B101" s="36">
        <f>SUMIFS(СВЦЭМ!$C$39:$C$782,СВЦЭМ!$A$39:$A$782,$A101,СВЦЭМ!$B$39:$B$782,B$83)+'СЕТ СН'!$H$12+СВЦЭМ!$D$10+'СЕТ СН'!$H$6-'СЕТ СН'!$H$22</f>
        <v>2060.7697880699998</v>
      </c>
      <c r="C101" s="36">
        <f>SUMIFS(СВЦЭМ!$C$39:$C$782,СВЦЭМ!$A$39:$A$782,$A101,СВЦЭМ!$B$39:$B$782,C$83)+'СЕТ СН'!$H$12+СВЦЭМ!$D$10+'СЕТ СН'!$H$6-'СЕТ СН'!$H$22</f>
        <v>2096.9423671599998</v>
      </c>
      <c r="D101" s="36">
        <f>SUMIFS(СВЦЭМ!$C$39:$C$782,СВЦЭМ!$A$39:$A$782,$A101,СВЦЭМ!$B$39:$B$782,D$83)+'СЕТ СН'!$H$12+СВЦЭМ!$D$10+'СЕТ СН'!$H$6-'СЕТ СН'!$H$22</f>
        <v>2126.41318615</v>
      </c>
      <c r="E101" s="36">
        <f>SUMIFS(СВЦЭМ!$C$39:$C$782,СВЦЭМ!$A$39:$A$782,$A101,СВЦЭМ!$B$39:$B$782,E$83)+'СЕТ СН'!$H$12+СВЦЭМ!$D$10+'СЕТ СН'!$H$6-'СЕТ СН'!$H$22</f>
        <v>2140.27723797</v>
      </c>
      <c r="F101" s="36">
        <f>SUMIFS(СВЦЭМ!$C$39:$C$782,СВЦЭМ!$A$39:$A$782,$A101,СВЦЭМ!$B$39:$B$782,F$83)+'СЕТ СН'!$H$12+СВЦЭМ!$D$10+'СЕТ СН'!$H$6-'СЕТ СН'!$H$22</f>
        <v>2142.4723238199999</v>
      </c>
      <c r="G101" s="36">
        <f>SUMIFS(СВЦЭМ!$C$39:$C$782,СВЦЭМ!$A$39:$A$782,$A101,СВЦЭМ!$B$39:$B$782,G$83)+'СЕТ СН'!$H$12+СВЦЭМ!$D$10+'СЕТ СН'!$H$6-'СЕТ СН'!$H$22</f>
        <v>2119.9985692400001</v>
      </c>
      <c r="H101" s="36">
        <f>SUMIFS(СВЦЭМ!$C$39:$C$782,СВЦЭМ!$A$39:$A$782,$A101,СВЦЭМ!$B$39:$B$782,H$83)+'СЕТ СН'!$H$12+СВЦЭМ!$D$10+'СЕТ СН'!$H$6-'СЕТ СН'!$H$22</f>
        <v>2069.33262788</v>
      </c>
      <c r="I101" s="36">
        <f>SUMIFS(СВЦЭМ!$C$39:$C$782,СВЦЭМ!$A$39:$A$782,$A101,СВЦЭМ!$B$39:$B$782,I$83)+'СЕТ СН'!$H$12+СВЦЭМ!$D$10+'СЕТ СН'!$H$6-'СЕТ СН'!$H$22</f>
        <v>2020.7837802399999</v>
      </c>
      <c r="J101" s="36">
        <f>SUMIFS(СВЦЭМ!$C$39:$C$782,СВЦЭМ!$A$39:$A$782,$A101,СВЦЭМ!$B$39:$B$782,J$83)+'СЕТ СН'!$H$12+СВЦЭМ!$D$10+'СЕТ СН'!$H$6-'СЕТ СН'!$H$22</f>
        <v>1994.6057438199998</v>
      </c>
      <c r="K101" s="36">
        <f>SUMIFS(СВЦЭМ!$C$39:$C$782,СВЦЭМ!$A$39:$A$782,$A101,СВЦЭМ!$B$39:$B$782,K$83)+'СЕТ СН'!$H$12+СВЦЭМ!$D$10+'СЕТ СН'!$H$6-'СЕТ СН'!$H$22</f>
        <v>1958.4198216399998</v>
      </c>
      <c r="L101" s="36">
        <f>SUMIFS(СВЦЭМ!$C$39:$C$782,СВЦЭМ!$A$39:$A$782,$A101,СВЦЭМ!$B$39:$B$782,L$83)+'СЕТ СН'!$H$12+СВЦЭМ!$D$10+'СЕТ СН'!$H$6-'СЕТ СН'!$H$22</f>
        <v>1946.5321699199999</v>
      </c>
      <c r="M101" s="36">
        <f>SUMIFS(СВЦЭМ!$C$39:$C$782,СВЦЭМ!$A$39:$A$782,$A101,СВЦЭМ!$B$39:$B$782,M$83)+'СЕТ СН'!$H$12+СВЦЭМ!$D$10+'СЕТ СН'!$H$6-'СЕТ СН'!$H$22</f>
        <v>1970.0840631399999</v>
      </c>
      <c r="N101" s="36">
        <f>SUMIFS(СВЦЭМ!$C$39:$C$782,СВЦЭМ!$A$39:$A$782,$A101,СВЦЭМ!$B$39:$B$782,N$83)+'СЕТ СН'!$H$12+СВЦЭМ!$D$10+'СЕТ СН'!$H$6-'СЕТ СН'!$H$22</f>
        <v>1975.3544695999999</v>
      </c>
      <c r="O101" s="36">
        <f>SUMIFS(СВЦЭМ!$C$39:$C$782,СВЦЭМ!$A$39:$A$782,$A101,СВЦЭМ!$B$39:$B$782,O$83)+'СЕТ СН'!$H$12+СВЦЭМ!$D$10+'СЕТ СН'!$H$6-'СЕТ СН'!$H$22</f>
        <v>1984.9378302399998</v>
      </c>
      <c r="P101" s="36">
        <f>SUMIFS(СВЦЭМ!$C$39:$C$782,СВЦЭМ!$A$39:$A$782,$A101,СВЦЭМ!$B$39:$B$782,P$83)+'СЕТ СН'!$H$12+СВЦЭМ!$D$10+'СЕТ СН'!$H$6-'СЕТ СН'!$H$22</f>
        <v>2006.3653379399998</v>
      </c>
      <c r="Q101" s="36">
        <f>SUMIFS(СВЦЭМ!$C$39:$C$782,СВЦЭМ!$A$39:$A$782,$A101,СВЦЭМ!$B$39:$B$782,Q$83)+'СЕТ СН'!$H$12+СВЦЭМ!$D$10+'СЕТ СН'!$H$6-'СЕТ СН'!$H$22</f>
        <v>2011.6164655299999</v>
      </c>
      <c r="R101" s="36">
        <f>SUMIFS(СВЦЭМ!$C$39:$C$782,СВЦЭМ!$A$39:$A$782,$A101,СВЦЭМ!$B$39:$B$782,R$83)+'СЕТ СН'!$H$12+СВЦЭМ!$D$10+'СЕТ СН'!$H$6-'СЕТ СН'!$H$22</f>
        <v>2007.9897812799998</v>
      </c>
      <c r="S101" s="36">
        <f>SUMIFS(СВЦЭМ!$C$39:$C$782,СВЦЭМ!$A$39:$A$782,$A101,СВЦЭМ!$B$39:$B$782,S$83)+'СЕТ СН'!$H$12+СВЦЭМ!$D$10+'СЕТ СН'!$H$6-'СЕТ СН'!$H$22</f>
        <v>1981.74896494</v>
      </c>
      <c r="T101" s="36">
        <f>SUMIFS(СВЦЭМ!$C$39:$C$782,СВЦЭМ!$A$39:$A$782,$A101,СВЦЭМ!$B$39:$B$782,T$83)+'СЕТ СН'!$H$12+СВЦЭМ!$D$10+'СЕТ СН'!$H$6-'СЕТ СН'!$H$22</f>
        <v>1949.32243505</v>
      </c>
      <c r="U101" s="36">
        <f>SUMIFS(СВЦЭМ!$C$39:$C$782,СВЦЭМ!$A$39:$A$782,$A101,СВЦЭМ!$B$39:$B$782,U$83)+'СЕТ СН'!$H$12+СВЦЭМ!$D$10+'СЕТ СН'!$H$6-'СЕТ СН'!$H$22</f>
        <v>1938.2983257899998</v>
      </c>
      <c r="V101" s="36">
        <f>SUMIFS(СВЦЭМ!$C$39:$C$782,СВЦЭМ!$A$39:$A$782,$A101,СВЦЭМ!$B$39:$B$782,V$83)+'СЕТ СН'!$H$12+СВЦЭМ!$D$10+'СЕТ СН'!$H$6-'СЕТ СН'!$H$22</f>
        <v>1966.2109970699998</v>
      </c>
      <c r="W101" s="36">
        <f>SUMIFS(СВЦЭМ!$C$39:$C$782,СВЦЭМ!$A$39:$A$782,$A101,СВЦЭМ!$B$39:$B$782,W$83)+'СЕТ СН'!$H$12+СВЦЭМ!$D$10+'СЕТ СН'!$H$6-'СЕТ СН'!$H$22</f>
        <v>1946.4071645199999</v>
      </c>
      <c r="X101" s="36">
        <f>SUMIFS(СВЦЭМ!$C$39:$C$782,СВЦЭМ!$A$39:$A$782,$A101,СВЦЭМ!$B$39:$B$782,X$83)+'СЕТ СН'!$H$12+СВЦЭМ!$D$10+'СЕТ СН'!$H$6-'СЕТ СН'!$H$22</f>
        <v>1988.8718270799998</v>
      </c>
      <c r="Y101" s="36">
        <f>SUMIFS(СВЦЭМ!$C$39:$C$782,СВЦЭМ!$A$39:$A$782,$A101,СВЦЭМ!$B$39:$B$782,Y$83)+'СЕТ СН'!$H$12+СВЦЭМ!$D$10+'СЕТ СН'!$H$6-'СЕТ СН'!$H$22</f>
        <v>2015.1695531799999</v>
      </c>
    </row>
    <row r="102" spans="1:25" ht="15.75" x14ac:dyDescent="0.2">
      <c r="A102" s="35">
        <f t="shared" si="2"/>
        <v>45279</v>
      </c>
      <c r="B102" s="36">
        <f>SUMIFS(СВЦЭМ!$C$39:$C$782,СВЦЭМ!$A$39:$A$782,$A102,СВЦЭМ!$B$39:$B$782,B$83)+'СЕТ СН'!$H$12+СВЦЭМ!$D$10+'СЕТ СН'!$H$6-'СЕТ СН'!$H$22</f>
        <v>2059.2557993999999</v>
      </c>
      <c r="C102" s="36">
        <f>SUMIFS(СВЦЭМ!$C$39:$C$782,СВЦЭМ!$A$39:$A$782,$A102,СВЦЭМ!$B$39:$B$782,C$83)+'СЕТ СН'!$H$12+СВЦЭМ!$D$10+'СЕТ СН'!$H$6-'СЕТ СН'!$H$22</f>
        <v>2145.84029577</v>
      </c>
      <c r="D102" s="36">
        <f>SUMIFS(СВЦЭМ!$C$39:$C$782,СВЦЭМ!$A$39:$A$782,$A102,СВЦЭМ!$B$39:$B$782,D$83)+'СЕТ СН'!$H$12+СВЦЭМ!$D$10+'СЕТ СН'!$H$6-'СЕТ СН'!$H$22</f>
        <v>2187.68594179</v>
      </c>
      <c r="E102" s="36">
        <f>SUMIFS(СВЦЭМ!$C$39:$C$782,СВЦЭМ!$A$39:$A$782,$A102,СВЦЭМ!$B$39:$B$782,E$83)+'СЕТ СН'!$H$12+СВЦЭМ!$D$10+'СЕТ СН'!$H$6-'СЕТ СН'!$H$22</f>
        <v>2205.3450114799998</v>
      </c>
      <c r="F102" s="36">
        <f>SUMIFS(СВЦЭМ!$C$39:$C$782,СВЦЭМ!$A$39:$A$782,$A102,СВЦЭМ!$B$39:$B$782,F$83)+'СЕТ СН'!$H$12+СВЦЭМ!$D$10+'СЕТ СН'!$H$6-'СЕТ СН'!$H$22</f>
        <v>2197.0173494300002</v>
      </c>
      <c r="G102" s="36">
        <f>SUMIFS(СВЦЭМ!$C$39:$C$782,СВЦЭМ!$A$39:$A$782,$A102,СВЦЭМ!$B$39:$B$782,G$83)+'СЕТ СН'!$H$12+СВЦЭМ!$D$10+'СЕТ СН'!$H$6-'СЕТ СН'!$H$22</f>
        <v>2179.99722415</v>
      </c>
      <c r="H102" s="36">
        <f>SUMIFS(СВЦЭМ!$C$39:$C$782,СВЦЭМ!$A$39:$A$782,$A102,СВЦЭМ!$B$39:$B$782,H$83)+'СЕТ СН'!$H$12+СВЦЭМ!$D$10+'СЕТ СН'!$H$6-'СЕТ СН'!$H$22</f>
        <v>2110.1722683500002</v>
      </c>
      <c r="I102" s="36">
        <f>SUMIFS(СВЦЭМ!$C$39:$C$782,СВЦЭМ!$A$39:$A$782,$A102,СВЦЭМ!$B$39:$B$782,I$83)+'СЕТ СН'!$H$12+СВЦЭМ!$D$10+'СЕТ СН'!$H$6-'СЕТ СН'!$H$22</f>
        <v>2058.7181415099999</v>
      </c>
      <c r="J102" s="36">
        <f>SUMIFS(СВЦЭМ!$C$39:$C$782,СВЦЭМ!$A$39:$A$782,$A102,СВЦЭМ!$B$39:$B$782,J$83)+'СЕТ СН'!$H$12+СВЦЭМ!$D$10+'СЕТ СН'!$H$6-'СЕТ СН'!$H$22</f>
        <v>2037.7786579699998</v>
      </c>
      <c r="K102" s="36">
        <f>SUMIFS(СВЦЭМ!$C$39:$C$782,СВЦЭМ!$A$39:$A$782,$A102,СВЦЭМ!$B$39:$B$782,K$83)+'СЕТ СН'!$H$12+СВЦЭМ!$D$10+'СЕТ СН'!$H$6-'СЕТ СН'!$H$22</f>
        <v>2002.1287660199998</v>
      </c>
      <c r="L102" s="36">
        <f>SUMIFS(СВЦЭМ!$C$39:$C$782,СВЦЭМ!$A$39:$A$782,$A102,СВЦЭМ!$B$39:$B$782,L$83)+'СЕТ СН'!$H$12+СВЦЭМ!$D$10+'СЕТ СН'!$H$6-'СЕТ СН'!$H$22</f>
        <v>1984.3020761399998</v>
      </c>
      <c r="M102" s="36">
        <f>SUMIFS(СВЦЭМ!$C$39:$C$782,СВЦЭМ!$A$39:$A$782,$A102,СВЦЭМ!$B$39:$B$782,M$83)+'СЕТ СН'!$H$12+СВЦЭМ!$D$10+'СЕТ СН'!$H$6-'СЕТ СН'!$H$22</f>
        <v>2005.9925344799999</v>
      </c>
      <c r="N102" s="36">
        <f>SUMIFS(СВЦЭМ!$C$39:$C$782,СВЦЭМ!$A$39:$A$782,$A102,СВЦЭМ!$B$39:$B$782,N$83)+'СЕТ СН'!$H$12+СВЦЭМ!$D$10+'СЕТ СН'!$H$6-'СЕТ СН'!$H$22</f>
        <v>2028.1083271799998</v>
      </c>
      <c r="O102" s="36">
        <f>SUMIFS(СВЦЭМ!$C$39:$C$782,СВЦЭМ!$A$39:$A$782,$A102,СВЦЭМ!$B$39:$B$782,O$83)+'СЕТ СН'!$H$12+СВЦЭМ!$D$10+'СЕТ СН'!$H$6-'СЕТ СН'!$H$22</f>
        <v>2037.1066345699999</v>
      </c>
      <c r="P102" s="36">
        <f>SUMIFS(СВЦЭМ!$C$39:$C$782,СВЦЭМ!$A$39:$A$782,$A102,СВЦЭМ!$B$39:$B$782,P$83)+'СЕТ СН'!$H$12+СВЦЭМ!$D$10+'СЕТ СН'!$H$6-'СЕТ СН'!$H$22</f>
        <v>2045.4214874899999</v>
      </c>
      <c r="Q102" s="36">
        <f>SUMIFS(СВЦЭМ!$C$39:$C$782,СВЦЭМ!$A$39:$A$782,$A102,СВЦЭМ!$B$39:$B$782,Q$83)+'СЕТ СН'!$H$12+СВЦЭМ!$D$10+'СЕТ СН'!$H$6-'СЕТ СН'!$H$22</f>
        <v>2055.2892906500001</v>
      </c>
      <c r="R102" s="36">
        <f>SUMIFS(СВЦЭМ!$C$39:$C$782,СВЦЭМ!$A$39:$A$782,$A102,СВЦЭМ!$B$39:$B$782,R$83)+'СЕТ СН'!$H$12+СВЦЭМ!$D$10+'СЕТ СН'!$H$6-'СЕТ СН'!$H$22</f>
        <v>2046.4385200299998</v>
      </c>
      <c r="S102" s="36">
        <f>SUMIFS(СВЦЭМ!$C$39:$C$782,СВЦЭМ!$A$39:$A$782,$A102,СВЦЭМ!$B$39:$B$782,S$83)+'СЕТ СН'!$H$12+СВЦЭМ!$D$10+'СЕТ СН'!$H$6-'СЕТ СН'!$H$22</f>
        <v>2004.7054635099998</v>
      </c>
      <c r="T102" s="36">
        <f>SUMIFS(СВЦЭМ!$C$39:$C$782,СВЦЭМ!$A$39:$A$782,$A102,СВЦЭМ!$B$39:$B$782,T$83)+'СЕТ СН'!$H$12+СВЦЭМ!$D$10+'СЕТ СН'!$H$6-'СЕТ СН'!$H$22</f>
        <v>1974.5638798599998</v>
      </c>
      <c r="U102" s="36">
        <f>SUMIFS(СВЦЭМ!$C$39:$C$782,СВЦЭМ!$A$39:$A$782,$A102,СВЦЭМ!$B$39:$B$782,U$83)+'СЕТ СН'!$H$12+СВЦЭМ!$D$10+'СЕТ СН'!$H$6-'СЕТ СН'!$H$22</f>
        <v>1985.3915282399998</v>
      </c>
      <c r="V102" s="36">
        <f>SUMIFS(СВЦЭМ!$C$39:$C$782,СВЦЭМ!$A$39:$A$782,$A102,СВЦЭМ!$B$39:$B$782,V$83)+'СЕТ СН'!$H$12+СВЦЭМ!$D$10+'СЕТ СН'!$H$6-'СЕТ СН'!$H$22</f>
        <v>2007.8633711799998</v>
      </c>
      <c r="W102" s="36">
        <f>SUMIFS(СВЦЭМ!$C$39:$C$782,СВЦЭМ!$A$39:$A$782,$A102,СВЦЭМ!$B$39:$B$782,W$83)+'СЕТ СН'!$H$12+СВЦЭМ!$D$10+'СЕТ СН'!$H$6-'СЕТ СН'!$H$22</f>
        <v>2015.4238034199998</v>
      </c>
      <c r="X102" s="36">
        <f>SUMIFS(СВЦЭМ!$C$39:$C$782,СВЦЭМ!$A$39:$A$782,$A102,СВЦЭМ!$B$39:$B$782,X$83)+'СЕТ СН'!$H$12+СВЦЭМ!$D$10+'СЕТ СН'!$H$6-'СЕТ СН'!$H$22</f>
        <v>2044.1156940899998</v>
      </c>
      <c r="Y102" s="36">
        <f>SUMIFS(СВЦЭМ!$C$39:$C$782,СВЦЭМ!$A$39:$A$782,$A102,СВЦЭМ!$B$39:$B$782,Y$83)+'СЕТ СН'!$H$12+СВЦЭМ!$D$10+'СЕТ СН'!$H$6-'СЕТ СН'!$H$22</f>
        <v>2084.8735297799999</v>
      </c>
    </row>
    <row r="103" spans="1:25" ht="15.75" x14ac:dyDescent="0.2">
      <c r="A103" s="35">
        <f t="shared" si="2"/>
        <v>45280</v>
      </c>
      <c r="B103" s="36">
        <f>SUMIFS(СВЦЭМ!$C$39:$C$782,СВЦЭМ!$A$39:$A$782,$A103,СВЦЭМ!$B$39:$B$782,B$83)+'СЕТ СН'!$H$12+СВЦЭМ!$D$10+'СЕТ СН'!$H$6-'СЕТ СН'!$H$22</f>
        <v>2150.10081253</v>
      </c>
      <c r="C103" s="36">
        <f>SUMIFS(СВЦЭМ!$C$39:$C$782,СВЦЭМ!$A$39:$A$782,$A103,СВЦЭМ!$B$39:$B$782,C$83)+'СЕТ СН'!$H$12+СВЦЭМ!$D$10+'СЕТ СН'!$H$6-'СЕТ СН'!$H$22</f>
        <v>2191.3134596899999</v>
      </c>
      <c r="D103" s="36">
        <f>SUMIFS(СВЦЭМ!$C$39:$C$782,СВЦЭМ!$A$39:$A$782,$A103,СВЦЭМ!$B$39:$B$782,D$83)+'СЕТ СН'!$H$12+СВЦЭМ!$D$10+'СЕТ СН'!$H$6-'СЕТ СН'!$H$22</f>
        <v>2228.6794958199998</v>
      </c>
      <c r="E103" s="36">
        <f>SUMIFS(СВЦЭМ!$C$39:$C$782,СВЦЭМ!$A$39:$A$782,$A103,СВЦЭМ!$B$39:$B$782,E$83)+'СЕТ СН'!$H$12+СВЦЭМ!$D$10+'СЕТ СН'!$H$6-'СЕТ СН'!$H$22</f>
        <v>2233.7728511199998</v>
      </c>
      <c r="F103" s="36">
        <f>SUMIFS(СВЦЭМ!$C$39:$C$782,СВЦЭМ!$A$39:$A$782,$A103,СВЦЭМ!$B$39:$B$782,F$83)+'СЕТ СН'!$H$12+СВЦЭМ!$D$10+'СЕТ СН'!$H$6-'СЕТ СН'!$H$22</f>
        <v>2231.8596429300001</v>
      </c>
      <c r="G103" s="36">
        <f>SUMIFS(СВЦЭМ!$C$39:$C$782,СВЦЭМ!$A$39:$A$782,$A103,СВЦЭМ!$B$39:$B$782,G$83)+'СЕТ СН'!$H$12+СВЦЭМ!$D$10+'СЕТ СН'!$H$6-'СЕТ СН'!$H$22</f>
        <v>2198.9268422999999</v>
      </c>
      <c r="H103" s="36">
        <f>SUMIFS(СВЦЭМ!$C$39:$C$782,СВЦЭМ!$A$39:$A$782,$A103,СВЦЭМ!$B$39:$B$782,H$83)+'СЕТ СН'!$H$12+СВЦЭМ!$D$10+'СЕТ СН'!$H$6-'СЕТ СН'!$H$22</f>
        <v>2144.9276969799998</v>
      </c>
      <c r="I103" s="36">
        <f>SUMIFS(СВЦЭМ!$C$39:$C$782,СВЦЭМ!$A$39:$A$782,$A103,СВЦЭМ!$B$39:$B$782,I$83)+'СЕТ СН'!$H$12+СВЦЭМ!$D$10+'СЕТ СН'!$H$6-'СЕТ СН'!$H$22</f>
        <v>2101.4022815399999</v>
      </c>
      <c r="J103" s="36">
        <f>SUMIFS(СВЦЭМ!$C$39:$C$782,СВЦЭМ!$A$39:$A$782,$A103,СВЦЭМ!$B$39:$B$782,J$83)+'СЕТ СН'!$H$12+СВЦЭМ!$D$10+'СЕТ СН'!$H$6-'СЕТ СН'!$H$22</f>
        <v>2095.13124432</v>
      </c>
      <c r="K103" s="36">
        <f>SUMIFS(СВЦЭМ!$C$39:$C$782,СВЦЭМ!$A$39:$A$782,$A103,СВЦЭМ!$B$39:$B$782,K$83)+'СЕТ СН'!$H$12+СВЦЭМ!$D$10+'СЕТ СН'!$H$6-'СЕТ СН'!$H$22</f>
        <v>2070.14203933</v>
      </c>
      <c r="L103" s="36">
        <f>SUMIFS(СВЦЭМ!$C$39:$C$782,СВЦЭМ!$A$39:$A$782,$A103,СВЦЭМ!$B$39:$B$782,L$83)+'СЕТ СН'!$H$12+СВЦЭМ!$D$10+'СЕТ СН'!$H$6-'СЕТ СН'!$H$22</f>
        <v>2041.7831439199999</v>
      </c>
      <c r="M103" s="36">
        <f>SUMIFS(СВЦЭМ!$C$39:$C$782,СВЦЭМ!$A$39:$A$782,$A103,СВЦЭМ!$B$39:$B$782,M$83)+'СЕТ СН'!$H$12+СВЦЭМ!$D$10+'СЕТ СН'!$H$6-'СЕТ СН'!$H$22</f>
        <v>2067.6700917399999</v>
      </c>
      <c r="N103" s="36">
        <f>SUMIFS(СВЦЭМ!$C$39:$C$782,СВЦЭМ!$A$39:$A$782,$A103,СВЦЭМ!$B$39:$B$782,N$83)+'СЕТ СН'!$H$12+СВЦЭМ!$D$10+'СЕТ СН'!$H$6-'СЕТ СН'!$H$22</f>
        <v>2076.2559459700001</v>
      </c>
      <c r="O103" s="36">
        <f>SUMIFS(СВЦЭМ!$C$39:$C$782,СВЦЭМ!$A$39:$A$782,$A103,СВЦЭМ!$B$39:$B$782,O$83)+'СЕТ СН'!$H$12+СВЦЭМ!$D$10+'СЕТ СН'!$H$6-'СЕТ СН'!$H$22</f>
        <v>2092.8817799499998</v>
      </c>
      <c r="P103" s="36">
        <f>SUMIFS(СВЦЭМ!$C$39:$C$782,СВЦЭМ!$A$39:$A$782,$A103,СВЦЭМ!$B$39:$B$782,P$83)+'СЕТ СН'!$H$12+СВЦЭМ!$D$10+'СЕТ СН'!$H$6-'СЕТ СН'!$H$22</f>
        <v>2106.7998299000001</v>
      </c>
      <c r="Q103" s="36">
        <f>SUMIFS(СВЦЭМ!$C$39:$C$782,СВЦЭМ!$A$39:$A$782,$A103,СВЦЭМ!$B$39:$B$782,Q$83)+'СЕТ СН'!$H$12+СВЦЭМ!$D$10+'СЕТ СН'!$H$6-'СЕТ СН'!$H$22</f>
        <v>2118.0249887099999</v>
      </c>
      <c r="R103" s="36">
        <f>SUMIFS(СВЦЭМ!$C$39:$C$782,СВЦЭМ!$A$39:$A$782,$A103,СВЦЭМ!$B$39:$B$782,R$83)+'СЕТ СН'!$H$12+СВЦЭМ!$D$10+'СЕТ СН'!$H$6-'СЕТ СН'!$H$22</f>
        <v>2109.8344698599999</v>
      </c>
      <c r="S103" s="36">
        <f>SUMIFS(СВЦЭМ!$C$39:$C$782,СВЦЭМ!$A$39:$A$782,$A103,СВЦЭМ!$B$39:$B$782,S$83)+'СЕТ СН'!$H$12+СВЦЭМ!$D$10+'СЕТ СН'!$H$6-'СЕТ СН'!$H$22</f>
        <v>2074.1791126799999</v>
      </c>
      <c r="T103" s="36">
        <f>SUMIFS(СВЦЭМ!$C$39:$C$782,СВЦЭМ!$A$39:$A$782,$A103,СВЦЭМ!$B$39:$B$782,T$83)+'СЕТ СН'!$H$12+СВЦЭМ!$D$10+'СЕТ СН'!$H$6-'СЕТ СН'!$H$22</f>
        <v>2052.6449190100002</v>
      </c>
      <c r="U103" s="36">
        <f>SUMIFS(СВЦЭМ!$C$39:$C$782,СВЦЭМ!$A$39:$A$782,$A103,СВЦЭМ!$B$39:$B$782,U$83)+'СЕТ СН'!$H$12+СВЦЭМ!$D$10+'СЕТ СН'!$H$6-'СЕТ СН'!$H$22</f>
        <v>2052.2251058900001</v>
      </c>
      <c r="V103" s="36">
        <f>SUMIFS(СВЦЭМ!$C$39:$C$782,СВЦЭМ!$A$39:$A$782,$A103,СВЦЭМ!$B$39:$B$782,V$83)+'СЕТ СН'!$H$12+СВЦЭМ!$D$10+'СЕТ СН'!$H$6-'СЕТ СН'!$H$22</f>
        <v>2078.6869011600002</v>
      </c>
      <c r="W103" s="36">
        <f>SUMIFS(СВЦЭМ!$C$39:$C$782,СВЦЭМ!$A$39:$A$782,$A103,СВЦЭМ!$B$39:$B$782,W$83)+'СЕТ СН'!$H$12+СВЦЭМ!$D$10+'СЕТ СН'!$H$6-'СЕТ СН'!$H$22</f>
        <v>2084.3971757999998</v>
      </c>
      <c r="X103" s="36">
        <f>SUMIFS(СВЦЭМ!$C$39:$C$782,СВЦЭМ!$A$39:$A$782,$A103,СВЦЭМ!$B$39:$B$782,X$83)+'СЕТ СН'!$H$12+СВЦЭМ!$D$10+'СЕТ СН'!$H$6-'СЕТ СН'!$H$22</f>
        <v>2109.2761096700001</v>
      </c>
      <c r="Y103" s="36">
        <f>SUMIFS(СВЦЭМ!$C$39:$C$782,СВЦЭМ!$A$39:$A$782,$A103,СВЦЭМ!$B$39:$B$782,Y$83)+'СЕТ СН'!$H$12+СВЦЭМ!$D$10+'СЕТ СН'!$H$6-'СЕТ СН'!$H$22</f>
        <v>2119.3074523300002</v>
      </c>
    </row>
    <row r="104" spans="1:25" ht="15.75" x14ac:dyDescent="0.2">
      <c r="A104" s="35">
        <f t="shared" si="2"/>
        <v>45281</v>
      </c>
      <c r="B104" s="36">
        <f>SUMIFS(СВЦЭМ!$C$39:$C$782,СВЦЭМ!$A$39:$A$782,$A104,СВЦЭМ!$B$39:$B$782,B$83)+'СЕТ СН'!$H$12+СВЦЭМ!$D$10+'СЕТ СН'!$H$6-'СЕТ СН'!$H$22</f>
        <v>2196.04276153</v>
      </c>
      <c r="C104" s="36">
        <f>SUMIFS(СВЦЭМ!$C$39:$C$782,СВЦЭМ!$A$39:$A$782,$A104,СВЦЭМ!$B$39:$B$782,C$83)+'СЕТ СН'!$H$12+СВЦЭМ!$D$10+'СЕТ СН'!$H$6-'СЕТ СН'!$H$22</f>
        <v>2249.50574607</v>
      </c>
      <c r="D104" s="36">
        <f>SUMIFS(СВЦЭМ!$C$39:$C$782,СВЦЭМ!$A$39:$A$782,$A104,СВЦЭМ!$B$39:$B$782,D$83)+'СЕТ СН'!$H$12+СВЦЭМ!$D$10+'СЕТ СН'!$H$6-'СЕТ СН'!$H$22</f>
        <v>2282.56984582</v>
      </c>
      <c r="E104" s="36">
        <f>SUMIFS(СВЦЭМ!$C$39:$C$782,СВЦЭМ!$A$39:$A$782,$A104,СВЦЭМ!$B$39:$B$782,E$83)+'СЕТ СН'!$H$12+СВЦЭМ!$D$10+'СЕТ СН'!$H$6-'СЕТ СН'!$H$22</f>
        <v>2288.3153888900001</v>
      </c>
      <c r="F104" s="36">
        <f>SUMIFS(СВЦЭМ!$C$39:$C$782,СВЦЭМ!$A$39:$A$782,$A104,СВЦЭМ!$B$39:$B$782,F$83)+'СЕТ СН'!$H$12+СВЦЭМ!$D$10+'СЕТ СН'!$H$6-'СЕТ СН'!$H$22</f>
        <v>2299.1184720299998</v>
      </c>
      <c r="G104" s="36">
        <f>SUMIFS(СВЦЭМ!$C$39:$C$782,СВЦЭМ!$A$39:$A$782,$A104,СВЦЭМ!$B$39:$B$782,G$83)+'СЕТ СН'!$H$12+СВЦЭМ!$D$10+'СЕТ СН'!$H$6-'СЕТ СН'!$H$22</f>
        <v>2302.7558350700001</v>
      </c>
      <c r="H104" s="36">
        <f>SUMIFS(СВЦЭМ!$C$39:$C$782,СВЦЭМ!$A$39:$A$782,$A104,СВЦЭМ!$B$39:$B$782,H$83)+'СЕТ СН'!$H$12+СВЦЭМ!$D$10+'СЕТ СН'!$H$6-'СЕТ СН'!$H$22</f>
        <v>2252.8918003099998</v>
      </c>
      <c r="I104" s="36">
        <f>SUMIFS(СВЦЭМ!$C$39:$C$782,СВЦЭМ!$A$39:$A$782,$A104,СВЦЭМ!$B$39:$B$782,I$83)+'СЕТ СН'!$H$12+СВЦЭМ!$D$10+'СЕТ СН'!$H$6-'СЕТ СН'!$H$22</f>
        <v>2180.8965705599999</v>
      </c>
      <c r="J104" s="36">
        <f>SUMIFS(СВЦЭМ!$C$39:$C$782,СВЦЭМ!$A$39:$A$782,$A104,СВЦЭМ!$B$39:$B$782,J$83)+'СЕТ СН'!$H$12+СВЦЭМ!$D$10+'СЕТ СН'!$H$6-'СЕТ СН'!$H$22</f>
        <v>2149.1099359899999</v>
      </c>
      <c r="K104" s="36">
        <f>SUMIFS(СВЦЭМ!$C$39:$C$782,СВЦЭМ!$A$39:$A$782,$A104,СВЦЭМ!$B$39:$B$782,K$83)+'СЕТ СН'!$H$12+СВЦЭМ!$D$10+'СЕТ СН'!$H$6-'СЕТ СН'!$H$22</f>
        <v>2140.3480217699998</v>
      </c>
      <c r="L104" s="36">
        <f>SUMIFS(СВЦЭМ!$C$39:$C$782,СВЦЭМ!$A$39:$A$782,$A104,СВЦЭМ!$B$39:$B$782,L$83)+'СЕТ СН'!$H$12+СВЦЭМ!$D$10+'СЕТ СН'!$H$6-'СЕТ СН'!$H$22</f>
        <v>2142.4387696499998</v>
      </c>
      <c r="M104" s="36">
        <f>SUMIFS(СВЦЭМ!$C$39:$C$782,СВЦЭМ!$A$39:$A$782,$A104,СВЦЭМ!$B$39:$B$782,M$83)+'СЕТ СН'!$H$12+СВЦЭМ!$D$10+'СЕТ СН'!$H$6-'СЕТ СН'!$H$22</f>
        <v>2145.3784132199999</v>
      </c>
      <c r="N104" s="36">
        <f>SUMIFS(СВЦЭМ!$C$39:$C$782,СВЦЭМ!$A$39:$A$782,$A104,СВЦЭМ!$B$39:$B$782,N$83)+'СЕТ СН'!$H$12+СВЦЭМ!$D$10+'СЕТ СН'!$H$6-'СЕТ СН'!$H$22</f>
        <v>2164.8625973899998</v>
      </c>
      <c r="O104" s="36">
        <f>SUMIFS(СВЦЭМ!$C$39:$C$782,СВЦЭМ!$A$39:$A$782,$A104,СВЦЭМ!$B$39:$B$782,O$83)+'СЕТ СН'!$H$12+СВЦЭМ!$D$10+'СЕТ СН'!$H$6-'СЕТ СН'!$H$22</f>
        <v>2176.4798937</v>
      </c>
      <c r="P104" s="36">
        <f>SUMIFS(СВЦЭМ!$C$39:$C$782,СВЦЭМ!$A$39:$A$782,$A104,СВЦЭМ!$B$39:$B$782,P$83)+'СЕТ СН'!$H$12+СВЦЭМ!$D$10+'СЕТ СН'!$H$6-'СЕТ СН'!$H$22</f>
        <v>2191.0266279699999</v>
      </c>
      <c r="Q104" s="36">
        <f>SUMIFS(СВЦЭМ!$C$39:$C$782,СВЦЭМ!$A$39:$A$782,$A104,СВЦЭМ!$B$39:$B$782,Q$83)+'СЕТ СН'!$H$12+СВЦЭМ!$D$10+'СЕТ СН'!$H$6-'СЕТ СН'!$H$22</f>
        <v>2182.3493574499998</v>
      </c>
      <c r="R104" s="36">
        <f>SUMIFS(СВЦЭМ!$C$39:$C$782,СВЦЭМ!$A$39:$A$782,$A104,СВЦЭМ!$B$39:$B$782,R$83)+'СЕТ СН'!$H$12+СВЦЭМ!$D$10+'СЕТ СН'!$H$6-'СЕТ СН'!$H$22</f>
        <v>2168.3722042200002</v>
      </c>
      <c r="S104" s="36">
        <f>SUMIFS(СВЦЭМ!$C$39:$C$782,СВЦЭМ!$A$39:$A$782,$A104,СВЦЭМ!$B$39:$B$782,S$83)+'СЕТ СН'!$H$12+СВЦЭМ!$D$10+'СЕТ СН'!$H$6-'СЕТ СН'!$H$22</f>
        <v>2135.3822186100001</v>
      </c>
      <c r="T104" s="36">
        <f>SUMIFS(СВЦЭМ!$C$39:$C$782,СВЦЭМ!$A$39:$A$782,$A104,СВЦЭМ!$B$39:$B$782,T$83)+'СЕТ СН'!$H$12+СВЦЭМ!$D$10+'СЕТ СН'!$H$6-'СЕТ СН'!$H$22</f>
        <v>2111.5088473299998</v>
      </c>
      <c r="U104" s="36">
        <f>SUMIFS(СВЦЭМ!$C$39:$C$782,СВЦЭМ!$A$39:$A$782,$A104,СВЦЭМ!$B$39:$B$782,U$83)+'СЕТ СН'!$H$12+СВЦЭМ!$D$10+'СЕТ СН'!$H$6-'СЕТ СН'!$H$22</f>
        <v>2115.2348441099998</v>
      </c>
      <c r="V104" s="36">
        <f>SUMIFS(СВЦЭМ!$C$39:$C$782,СВЦЭМ!$A$39:$A$782,$A104,СВЦЭМ!$B$39:$B$782,V$83)+'СЕТ СН'!$H$12+СВЦЭМ!$D$10+'СЕТ СН'!$H$6-'СЕТ СН'!$H$22</f>
        <v>2149.4369833699998</v>
      </c>
      <c r="W104" s="36">
        <f>SUMIFS(СВЦЭМ!$C$39:$C$782,СВЦЭМ!$A$39:$A$782,$A104,СВЦЭМ!$B$39:$B$782,W$83)+'СЕТ СН'!$H$12+СВЦЭМ!$D$10+'СЕТ СН'!$H$6-'СЕТ СН'!$H$22</f>
        <v>2159.43198274</v>
      </c>
      <c r="X104" s="36">
        <f>SUMIFS(СВЦЭМ!$C$39:$C$782,СВЦЭМ!$A$39:$A$782,$A104,СВЦЭМ!$B$39:$B$782,X$83)+'СЕТ СН'!$H$12+СВЦЭМ!$D$10+'СЕТ СН'!$H$6-'СЕТ СН'!$H$22</f>
        <v>2193.7660241899998</v>
      </c>
      <c r="Y104" s="36">
        <f>SUMIFS(СВЦЭМ!$C$39:$C$782,СВЦЭМ!$A$39:$A$782,$A104,СВЦЭМ!$B$39:$B$782,Y$83)+'СЕТ СН'!$H$12+СВЦЭМ!$D$10+'СЕТ СН'!$H$6-'СЕТ СН'!$H$22</f>
        <v>2211.0561630500001</v>
      </c>
    </row>
    <row r="105" spans="1:25" ht="15.75" x14ac:dyDescent="0.2">
      <c r="A105" s="35">
        <f t="shared" si="2"/>
        <v>45282</v>
      </c>
      <c r="B105" s="36">
        <f>SUMIFS(СВЦЭМ!$C$39:$C$782,СВЦЭМ!$A$39:$A$782,$A105,СВЦЭМ!$B$39:$B$782,B$83)+'СЕТ СН'!$H$12+СВЦЭМ!$D$10+'СЕТ СН'!$H$6-'СЕТ СН'!$H$22</f>
        <v>2203.9794818199998</v>
      </c>
      <c r="C105" s="36">
        <f>SUMIFS(СВЦЭМ!$C$39:$C$782,СВЦЭМ!$A$39:$A$782,$A105,СВЦЭМ!$B$39:$B$782,C$83)+'СЕТ СН'!$H$12+СВЦЭМ!$D$10+'СЕТ СН'!$H$6-'СЕТ СН'!$H$22</f>
        <v>2258.7986007300001</v>
      </c>
      <c r="D105" s="36">
        <f>SUMIFS(СВЦЭМ!$C$39:$C$782,СВЦЭМ!$A$39:$A$782,$A105,СВЦЭМ!$B$39:$B$782,D$83)+'СЕТ СН'!$H$12+СВЦЭМ!$D$10+'СЕТ СН'!$H$6-'СЕТ СН'!$H$22</f>
        <v>2283.1931964400001</v>
      </c>
      <c r="E105" s="36">
        <f>SUMIFS(СВЦЭМ!$C$39:$C$782,СВЦЭМ!$A$39:$A$782,$A105,СВЦЭМ!$B$39:$B$782,E$83)+'СЕТ СН'!$H$12+СВЦЭМ!$D$10+'СЕТ СН'!$H$6-'СЕТ СН'!$H$22</f>
        <v>2407.9564446899999</v>
      </c>
      <c r="F105" s="36">
        <f>SUMIFS(СВЦЭМ!$C$39:$C$782,СВЦЭМ!$A$39:$A$782,$A105,СВЦЭМ!$B$39:$B$782,F$83)+'СЕТ СН'!$H$12+СВЦЭМ!$D$10+'СЕТ СН'!$H$6-'СЕТ СН'!$H$22</f>
        <v>2408.5867599000003</v>
      </c>
      <c r="G105" s="36">
        <f>SUMIFS(СВЦЭМ!$C$39:$C$782,СВЦЭМ!$A$39:$A$782,$A105,СВЦЭМ!$B$39:$B$782,G$83)+'СЕТ СН'!$H$12+СВЦЭМ!$D$10+'СЕТ СН'!$H$6-'СЕТ СН'!$H$22</f>
        <v>2399.38125429</v>
      </c>
      <c r="H105" s="36">
        <f>SUMIFS(СВЦЭМ!$C$39:$C$782,СВЦЭМ!$A$39:$A$782,$A105,СВЦЭМ!$B$39:$B$782,H$83)+'СЕТ СН'!$H$12+СВЦЭМ!$D$10+'СЕТ СН'!$H$6-'СЕТ СН'!$H$22</f>
        <v>2333.6700807100001</v>
      </c>
      <c r="I105" s="36">
        <f>SUMIFS(СВЦЭМ!$C$39:$C$782,СВЦЭМ!$A$39:$A$782,$A105,СВЦЭМ!$B$39:$B$782,I$83)+'СЕТ СН'!$H$12+СВЦЭМ!$D$10+'СЕТ СН'!$H$6-'СЕТ СН'!$H$22</f>
        <v>2271.3814675899998</v>
      </c>
      <c r="J105" s="36">
        <f>SUMIFS(СВЦЭМ!$C$39:$C$782,СВЦЭМ!$A$39:$A$782,$A105,СВЦЭМ!$B$39:$B$782,J$83)+'СЕТ СН'!$H$12+СВЦЭМ!$D$10+'СЕТ СН'!$H$6-'СЕТ СН'!$H$22</f>
        <v>2229.4968920299998</v>
      </c>
      <c r="K105" s="36">
        <f>SUMIFS(СВЦЭМ!$C$39:$C$782,СВЦЭМ!$A$39:$A$782,$A105,СВЦЭМ!$B$39:$B$782,K$83)+'СЕТ СН'!$H$12+СВЦЭМ!$D$10+'СЕТ СН'!$H$6-'СЕТ СН'!$H$22</f>
        <v>2193.8407742999998</v>
      </c>
      <c r="L105" s="36">
        <f>SUMIFS(СВЦЭМ!$C$39:$C$782,СВЦЭМ!$A$39:$A$782,$A105,СВЦЭМ!$B$39:$B$782,L$83)+'СЕТ СН'!$H$12+СВЦЭМ!$D$10+'СЕТ СН'!$H$6-'СЕТ СН'!$H$22</f>
        <v>2198.2306485200002</v>
      </c>
      <c r="M105" s="36">
        <f>SUMIFS(СВЦЭМ!$C$39:$C$782,СВЦЭМ!$A$39:$A$782,$A105,СВЦЭМ!$B$39:$B$782,M$83)+'СЕТ СН'!$H$12+СВЦЭМ!$D$10+'СЕТ СН'!$H$6-'СЕТ СН'!$H$22</f>
        <v>2206.0621873199998</v>
      </c>
      <c r="N105" s="36">
        <f>SUMIFS(СВЦЭМ!$C$39:$C$782,СВЦЭМ!$A$39:$A$782,$A105,СВЦЭМ!$B$39:$B$782,N$83)+'СЕТ СН'!$H$12+СВЦЭМ!$D$10+'СЕТ СН'!$H$6-'СЕТ СН'!$H$22</f>
        <v>2225.3811028599998</v>
      </c>
      <c r="O105" s="36">
        <f>SUMIFS(СВЦЭМ!$C$39:$C$782,СВЦЭМ!$A$39:$A$782,$A105,СВЦЭМ!$B$39:$B$782,O$83)+'СЕТ СН'!$H$12+СВЦЭМ!$D$10+'СЕТ СН'!$H$6-'СЕТ СН'!$H$22</f>
        <v>2242.0338075</v>
      </c>
      <c r="P105" s="36">
        <f>SUMIFS(СВЦЭМ!$C$39:$C$782,СВЦЭМ!$A$39:$A$782,$A105,СВЦЭМ!$B$39:$B$782,P$83)+'СЕТ СН'!$H$12+СВЦЭМ!$D$10+'СЕТ СН'!$H$6-'СЕТ СН'!$H$22</f>
        <v>2256.1371914599999</v>
      </c>
      <c r="Q105" s="36">
        <f>SUMIFS(СВЦЭМ!$C$39:$C$782,СВЦЭМ!$A$39:$A$782,$A105,СВЦЭМ!$B$39:$B$782,Q$83)+'СЕТ СН'!$H$12+СВЦЭМ!$D$10+'СЕТ СН'!$H$6-'СЕТ СН'!$H$22</f>
        <v>2264.5146991800002</v>
      </c>
      <c r="R105" s="36">
        <f>SUMIFS(СВЦЭМ!$C$39:$C$782,СВЦЭМ!$A$39:$A$782,$A105,СВЦЭМ!$B$39:$B$782,R$83)+'СЕТ СН'!$H$12+СВЦЭМ!$D$10+'СЕТ СН'!$H$6-'СЕТ СН'!$H$22</f>
        <v>2275.8203650300002</v>
      </c>
      <c r="S105" s="36">
        <f>SUMIFS(СВЦЭМ!$C$39:$C$782,СВЦЭМ!$A$39:$A$782,$A105,СВЦЭМ!$B$39:$B$782,S$83)+'СЕТ СН'!$H$12+СВЦЭМ!$D$10+'СЕТ СН'!$H$6-'СЕТ СН'!$H$22</f>
        <v>2245.6573871400001</v>
      </c>
      <c r="T105" s="36">
        <f>SUMIFS(СВЦЭМ!$C$39:$C$782,СВЦЭМ!$A$39:$A$782,$A105,СВЦЭМ!$B$39:$B$782,T$83)+'СЕТ СН'!$H$12+СВЦЭМ!$D$10+'СЕТ СН'!$H$6-'СЕТ СН'!$H$22</f>
        <v>2227.42219475</v>
      </c>
      <c r="U105" s="36">
        <f>SUMIFS(СВЦЭМ!$C$39:$C$782,СВЦЭМ!$A$39:$A$782,$A105,СВЦЭМ!$B$39:$B$782,U$83)+'СЕТ СН'!$H$12+СВЦЭМ!$D$10+'СЕТ СН'!$H$6-'СЕТ СН'!$H$22</f>
        <v>2236.1772637499998</v>
      </c>
      <c r="V105" s="36">
        <f>SUMIFS(СВЦЭМ!$C$39:$C$782,СВЦЭМ!$A$39:$A$782,$A105,СВЦЭМ!$B$39:$B$782,V$83)+'СЕТ СН'!$H$12+СВЦЭМ!$D$10+'СЕТ СН'!$H$6-'СЕТ СН'!$H$22</f>
        <v>2251.0159790500002</v>
      </c>
      <c r="W105" s="36">
        <f>SUMIFS(СВЦЭМ!$C$39:$C$782,СВЦЭМ!$A$39:$A$782,$A105,СВЦЭМ!$B$39:$B$782,W$83)+'СЕТ СН'!$H$12+СВЦЭМ!$D$10+'СЕТ СН'!$H$6-'СЕТ СН'!$H$22</f>
        <v>2261.7327135400001</v>
      </c>
      <c r="X105" s="36">
        <f>SUMIFS(СВЦЭМ!$C$39:$C$782,СВЦЭМ!$A$39:$A$782,$A105,СВЦЭМ!$B$39:$B$782,X$83)+'СЕТ СН'!$H$12+СВЦЭМ!$D$10+'СЕТ СН'!$H$6-'СЕТ СН'!$H$22</f>
        <v>2296.9454930900001</v>
      </c>
      <c r="Y105" s="36">
        <f>SUMIFS(СВЦЭМ!$C$39:$C$782,СВЦЭМ!$A$39:$A$782,$A105,СВЦЭМ!$B$39:$B$782,Y$83)+'СЕТ СН'!$H$12+СВЦЭМ!$D$10+'СЕТ СН'!$H$6-'СЕТ СН'!$H$22</f>
        <v>2318.98093578</v>
      </c>
    </row>
    <row r="106" spans="1:25" ht="15.75" x14ac:dyDescent="0.2">
      <c r="A106" s="35">
        <f t="shared" si="2"/>
        <v>45283</v>
      </c>
      <c r="B106" s="36">
        <f>SUMIFS(СВЦЭМ!$C$39:$C$782,СВЦЭМ!$A$39:$A$782,$A106,СВЦЭМ!$B$39:$B$782,B$83)+'СЕТ СН'!$H$12+СВЦЭМ!$D$10+'СЕТ СН'!$H$6-'СЕТ СН'!$H$22</f>
        <v>2169.3257773599998</v>
      </c>
      <c r="C106" s="36">
        <f>SUMIFS(СВЦЭМ!$C$39:$C$782,СВЦЭМ!$A$39:$A$782,$A106,СВЦЭМ!$B$39:$B$782,C$83)+'СЕТ СН'!$H$12+СВЦЭМ!$D$10+'СЕТ СН'!$H$6-'СЕТ СН'!$H$22</f>
        <v>2149.69768656</v>
      </c>
      <c r="D106" s="36">
        <f>SUMIFS(СВЦЭМ!$C$39:$C$782,СВЦЭМ!$A$39:$A$782,$A106,СВЦЭМ!$B$39:$B$782,D$83)+'СЕТ СН'!$H$12+СВЦЭМ!$D$10+'СЕТ СН'!$H$6-'СЕТ СН'!$H$22</f>
        <v>2184.9585567499998</v>
      </c>
      <c r="E106" s="36">
        <f>SUMIFS(СВЦЭМ!$C$39:$C$782,СВЦЭМ!$A$39:$A$782,$A106,СВЦЭМ!$B$39:$B$782,E$83)+'СЕТ СН'!$H$12+СВЦЭМ!$D$10+'СЕТ СН'!$H$6-'СЕТ СН'!$H$22</f>
        <v>2340.7392952500004</v>
      </c>
      <c r="F106" s="36">
        <f>SUMIFS(СВЦЭМ!$C$39:$C$782,СВЦЭМ!$A$39:$A$782,$A106,СВЦЭМ!$B$39:$B$782,F$83)+'СЕТ СН'!$H$12+СВЦЭМ!$D$10+'СЕТ СН'!$H$6-'СЕТ СН'!$H$22</f>
        <v>2340.2085762300003</v>
      </c>
      <c r="G106" s="36">
        <f>SUMIFS(СВЦЭМ!$C$39:$C$782,СВЦЭМ!$A$39:$A$782,$A106,СВЦЭМ!$B$39:$B$782,G$83)+'СЕТ СН'!$H$12+СВЦЭМ!$D$10+'СЕТ СН'!$H$6-'СЕТ СН'!$H$22</f>
        <v>2321.9695492600003</v>
      </c>
      <c r="H106" s="36">
        <f>SUMIFS(СВЦЭМ!$C$39:$C$782,СВЦЭМ!$A$39:$A$782,$A106,СВЦЭМ!$B$39:$B$782,H$83)+'СЕТ СН'!$H$12+СВЦЭМ!$D$10+'СЕТ СН'!$H$6-'СЕТ СН'!$H$22</f>
        <v>2303.59060301</v>
      </c>
      <c r="I106" s="36">
        <f>SUMIFS(СВЦЭМ!$C$39:$C$782,СВЦЭМ!$A$39:$A$782,$A106,СВЦЭМ!$B$39:$B$782,I$83)+'СЕТ СН'!$H$12+СВЦЭМ!$D$10+'СЕТ СН'!$H$6-'СЕТ СН'!$H$22</f>
        <v>2267.38385711</v>
      </c>
      <c r="J106" s="36">
        <f>SUMIFS(СВЦЭМ!$C$39:$C$782,СВЦЭМ!$A$39:$A$782,$A106,СВЦЭМ!$B$39:$B$782,J$83)+'СЕТ СН'!$H$12+СВЦЭМ!$D$10+'СЕТ СН'!$H$6-'СЕТ СН'!$H$22</f>
        <v>2209.3514661600002</v>
      </c>
      <c r="K106" s="36">
        <f>SUMIFS(СВЦЭМ!$C$39:$C$782,СВЦЭМ!$A$39:$A$782,$A106,СВЦЭМ!$B$39:$B$782,K$83)+'СЕТ СН'!$H$12+СВЦЭМ!$D$10+'СЕТ СН'!$H$6-'СЕТ СН'!$H$22</f>
        <v>2170.6197418199999</v>
      </c>
      <c r="L106" s="36">
        <f>SUMIFS(СВЦЭМ!$C$39:$C$782,СВЦЭМ!$A$39:$A$782,$A106,СВЦЭМ!$B$39:$B$782,L$83)+'СЕТ СН'!$H$12+СВЦЭМ!$D$10+'СЕТ СН'!$H$6-'СЕТ СН'!$H$22</f>
        <v>2134.50456712</v>
      </c>
      <c r="M106" s="36">
        <f>SUMIFS(СВЦЭМ!$C$39:$C$782,СВЦЭМ!$A$39:$A$782,$A106,СВЦЭМ!$B$39:$B$782,M$83)+'СЕТ СН'!$H$12+СВЦЭМ!$D$10+'СЕТ СН'!$H$6-'СЕТ СН'!$H$22</f>
        <v>2124.39137682</v>
      </c>
      <c r="N106" s="36">
        <f>SUMIFS(СВЦЭМ!$C$39:$C$782,СВЦЭМ!$A$39:$A$782,$A106,СВЦЭМ!$B$39:$B$782,N$83)+'СЕТ СН'!$H$12+СВЦЭМ!$D$10+'СЕТ СН'!$H$6-'СЕТ СН'!$H$22</f>
        <v>2115.6596923900001</v>
      </c>
      <c r="O106" s="36">
        <f>SUMIFS(СВЦЭМ!$C$39:$C$782,СВЦЭМ!$A$39:$A$782,$A106,СВЦЭМ!$B$39:$B$782,O$83)+'СЕТ СН'!$H$12+СВЦЭМ!$D$10+'СЕТ СН'!$H$6-'СЕТ СН'!$H$22</f>
        <v>2112.9162690399999</v>
      </c>
      <c r="P106" s="36">
        <f>SUMIFS(СВЦЭМ!$C$39:$C$782,СВЦЭМ!$A$39:$A$782,$A106,СВЦЭМ!$B$39:$B$782,P$83)+'СЕТ СН'!$H$12+СВЦЭМ!$D$10+'СЕТ СН'!$H$6-'СЕТ СН'!$H$22</f>
        <v>2121.0289405799999</v>
      </c>
      <c r="Q106" s="36">
        <f>SUMIFS(СВЦЭМ!$C$39:$C$782,СВЦЭМ!$A$39:$A$782,$A106,СВЦЭМ!$B$39:$B$782,Q$83)+'СЕТ СН'!$H$12+СВЦЭМ!$D$10+'СЕТ СН'!$H$6-'СЕТ СН'!$H$22</f>
        <v>2135.9411126599998</v>
      </c>
      <c r="R106" s="36">
        <f>SUMIFS(СВЦЭМ!$C$39:$C$782,СВЦЭМ!$A$39:$A$782,$A106,СВЦЭМ!$B$39:$B$782,R$83)+'СЕТ СН'!$H$12+СВЦЭМ!$D$10+'СЕТ СН'!$H$6-'СЕТ СН'!$H$22</f>
        <v>2121.58223791</v>
      </c>
      <c r="S106" s="36">
        <f>SUMIFS(СВЦЭМ!$C$39:$C$782,СВЦЭМ!$A$39:$A$782,$A106,СВЦЭМ!$B$39:$B$782,S$83)+'СЕТ СН'!$H$12+СВЦЭМ!$D$10+'СЕТ СН'!$H$6-'СЕТ СН'!$H$22</f>
        <v>2089.8989306499998</v>
      </c>
      <c r="T106" s="36">
        <f>SUMIFS(СВЦЭМ!$C$39:$C$782,СВЦЭМ!$A$39:$A$782,$A106,СВЦЭМ!$B$39:$B$782,T$83)+'СЕТ СН'!$H$12+СВЦЭМ!$D$10+'СЕТ СН'!$H$6-'СЕТ СН'!$H$22</f>
        <v>2109.9944793599998</v>
      </c>
      <c r="U106" s="36">
        <f>SUMIFS(СВЦЭМ!$C$39:$C$782,СВЦЭМ!$A$39:$A$782,$A106,СВЦЭМ!$B$39:$B$782,U$83)+'СЕТ СН'!$H$12+СВЦЭМ!$D$10+'СЕТ СН'!$H$6-'СЕТ СН'!$H$22</f>
        <v>2123.8386160499999</v>
      </c>
      <c r="V106" s="36">
        <f>SUMIFS(СВЦЭМ!$C$39:$C$782,СВЦЭМ!$A$39:$A$782,$A106,СВЦЭМ!$B$39:$B$782,V$83)+'СЕТ СН'!$H$12+СВЦЭМ!$D$10+'СЕТ СН'!$H$6-'СЕТ СН'!$H$22</f>
        <v>2136.4873702599998</v>
      </c>
      <c r="W106" s="36">
        <f>SUMIFS(СВЦЭМ!$C$39:$C$782,СВЦЭМ!$A$39:$A$782,$A106,СВЦЭМ!$B$39:$B$782,W$83)+'СЕТ СН'!$H$12+СВЦЭМ!$D$10+'СЕТ СН'!$H$6-'СЕТ СН'!$H$22</f>
        <v>2145.6238606799998</v>
      </c>
      <c r="X106" s="36">
        <f>SUMIFS(СВЦЭМ!$C$39:$C$782,СВЦЭМ!$A$39:$A$782,$A106,СВЦЭМ!$B$39:$B$782,X$83)+'СЕТ СН'!$H$12+СВЦЭМ!$D$10+'СЕТ СН'!$H$6-'СЕТ СН'!$H$22</f>
        <v>2180.45205244</v>
      </c>
      <c r="Y106" s="36">
        <f>SUMIFS(СВЦЭМ!$C$39:$C$782,СВЦЭМ!$A$39:$A$782,$A106,СВЦЭМ!$B$39:$B$782,Y$83)+'СЕТ СН'!$H$12+СВЦЭМ!$D$10+'СЕТ СН'!$H$6-'СЕТ СН'!$H$22</f>
        <v>2191.05892335</v>
      </c>
    </row>
    <row r="107" spans="1:25" ht="15.75" x14ac:dyDescent="0.2">
      <c r="A107" s="35">
        <f t="shared" si="2"/>
        <v>45284</v>
      </c>
      <c r="B107" s="36">
        <f>SUMIFS(СВЦЭМ!$C$39:$C$782,СВЦЭМ!$A$39:$A$782,$A107,СВЦЭМ!$B$39:$B$782,B$83)+'СЕТ СН'!$H$12+СВЦЭМ!$D$10+'СЕТ СН'!$H$6-'СЕТ СН'!$H$22</f>
        <v>2087.4412076600001</v>
      </c>
      <c r="C107" s="36">
        <f>SUMIFS(СВЦЭМ!$C$39:$C$782,СВЦЭМ!$A$39:$A$782,$A107,СВЦЭМ!$B$39:$B$782,C$83)+'СЕТ СН'!$H$12+СВЦЭМ!$D$10+'СЕТ СН'!$H$6-'СЕТ СН'!$H$22</f>
        <v>2155.7080809600002</v>
      </c>
      <c r="D107" s="36">
        <f>SUMIFS(СВЦЭМ!$C$39:$C$782,СВЦЭМ!$A$39:$A$782,$A107,СВЦЭМ!$B$39:$B$782,D$83)+'СЕТ СН'!$H$12+СВЦЭМ!$D$10+'СЕТ СН'!$H$6-'СЕТ СН'!$H$22</f>
        <v>2211.2285998299999</v>
      </c>
      <c r="E107" s="36">
        <f>SUMIFS(СВЦЭМ!$C$39:$C$782,СВЦЭМ!$A$39:$A$782,$A107,СВЦЭМ!$B$39:$B$782,E$83)+'СЕТ СН'!$H$12+СВЦЭМ!$D$10+'СЕТ СН'!$H$6-'СЕТ СН'!$H$22</f>
        <v>2250.1237595299999</v>
      </c>
      <c r="F107" s="36">
        <f>SUMIFS(СВЦЭМ!$C$39:$C$782,СВЦЭМ!$A$39:$A$782,$A107,СВЦЭМ!$B$39:$B$782,F$83)+'СЕТ СН'!$H$12+СВЦЭМ!$D$10+'СЕТ СН'!$H$6-'СЕТ СН'!$H$22</f>
        <v>2260.4264700499998</v>
      </c>
      <c r="G107" s="36">
        <f>SUMIFS(СВЦЭМ!$C$39:$C$782,СВЦЭМ!$A$39:$A$782,$A107,СВЦЭМ!$B$39:$B$782,G$83)+'СЕТ СН'!$H$12+СВЦЭМ!$D$10+'СЕТ СН'!$H$6-'СЕТ СН'!$H$22</f>
        <v>2240.6209462900001</v>
      </c>
      <c r="H107" s="36">
        <f>SUMIFS(СВЦЭМ!$C$39:$C$782,СВЦЭМ!$A$39:$A$782,$A107,СВЦЭМ!$B$39:$B$782,H$83)+'СЕТ СН'!$H$12+СВЦЭМ!$D$10+'СЕТ СН'!$H$6-'СЕТ СН'!$H$22</f>
        <v>2228.9036898999998</v>
      </c>
      <c r="I107" s="36">
        <f>SUMIFS(СВЦЭМ!$C$39:$C$782,СВЦЭМ!$A$39:$A$782,$A107,СВЦЭМ!$B$39:$B$782,I$83)+'СЕТ СН'!$H$12+СВЦЭМ!$D$10+'СЕТ СН'!$H$6-'СЕТ СН'!$H$22</f>
        <v>2199.0018529200001</v>
      </c>
      <c r="J107" s="36">
        <f>SUMIFS(СВЦЭМ!$C$39:$C$782,СВЦЭМ!$A$39:$A$782,$A107,СВЦЭМ!$B$39:$B$782,J$83)+'СЕТ СН'!$H$12+СВЦЭМ!$D$10+'СЕТ СН'!$H$6-'СЕТ СН'!$H$22</f>
        <v>2160.9715193699999</v>
      </c>
      <c r="K107" s="36">
        <f>SUMIFS(СВЦЭМ!$C$39:$C$782,СВЦЭМ!$A$39:$A$782,$A107,СВЦЭМ!$B$39:$B$782,K$83)+'СЕТ СН'!$H$12+СВЦЭМ!$D$10+'СЕТ СН'!$H$6-'СЕТ СН'!$H$22</f>
        <v>2143.24029298</v>
      </c>
      <c r="L107" s="36">
        <f>SUMIFS(СВЦЭМ!$C$39:$C$782,СВЦЭМ!$A$39:$A$782,$A107,СВЦЭМ!$B$39:$B$782,L$83)+'СЕТ СН'!$H$12+СВЦЭМ!$D$10+'СЕТ СН'!$H$6-'СЕТ СН'!$H$22</f>
        <v>2081.84192394</v>
      </c>
      <c r="M107" s="36">
        <f>SUMIFS(СВЦЭМ!$C$39:$C$782,СВЦЭМ!$A$39:$A$782,$A107,СВЦЭМ!$B$39:$B$782,M$83)+'СЕТ СН'!$H$12+СВЦЭМ!$D$10+'СЕТ СН'!$H$6-'СЕТ СН'!$H$22</f>
        <v>2066.59677031</v>
      </c>
      <c r="N107" s="36">
        <f>SUMIFS(СВЦЭМ!$C$39:$C$782,СВЦЭМ!$A$39:$A$782,$A107,СВЦЭМ!$B$39:$B$782,N$83)+'СЕТ СН'!$H$12+СВЦЭМ!$D$10+'СЕТ СН'!$H$6-'СЕТ СН'!$H$22</f>
        <v>2075.7936256500002</v>
      </c>
      <c r="O107" s="36">
        <f>SUMIFS(СВЦЭМ!$C$39:$C$782,СВЦЭМ!$A$39:$A$782,$A107,СВЦЭМ!$B$39:$B$782,O$83)+'СЕТ СН'!$H$12+СВЦЭМ!$D$10+'СЕТ СН'!$H$6-'СЕТ СН'!$H$22</f>
        <v>2106.29243137</v>
      </c>
      <c r="P107" s="36">
        <f>SUMIFS(СВЦЭМ!$C$39:$C$782,СВЦЭМ!$A$39:$A$782,$A107,СВЦЭМ!$B$39:$B$782,P$83)+'СЕТ СН'!$H$12+СВЦЭМ!$D$10+'СЕТ СН'!$H$6-'СЕТ СН'!$H$22</f>
        <v>2093.3612795700001</v>
      </c>
      <c r="Q107" s="36">
        <f>SUMIFS(СВЦЭМ!$C$39:$C$782,СВЦЭМ!$A$39:$A$782,$A107,СВЦЭМ!$B$39:$B$782,Q$83)+'СЕТ СН'!$H$12+СВЦЭМ!$D$10+'СЕТ СН'!$H$6-'СЕТ СН'!$H$22</f>
        <v>2089.5946873100002</v>
      </c>
      <c r="R107" s="36">
        <f>SUMIFS(СВЦЭМ!$C$39:$C$782,СВЦЭМ!$A$39:$A$782,$A107,СВЦЭМ!$B$39:$B$782,R$83)+'СЕТ СН'!$H$12+СВЦЭМ!$D$10+'СЕТ СН'!$H$6-'СЕТ СН'!$H$22</f>
        <v>2091.7140510899999</v>
      </c>
      <c r="S107" s="36">
        <f>SUMIFS(СВЦЭМ!$C$39:$C$782,СВЦЭМ!$A$39:$A$782,$A107,СВЦЭМ!$B$39:$B$782,S$83)+'СЕТ СН'!$H$12+СВЦЭМ!$D$10+'СЕТ СН'!$H$6-'СЕТ СН'!$H$22</f>
        <v>2075.3465407099998</v>
      </c>
      <c r="T107" s="36">
        <f>SUMIFS(СВЦЭМ!$C$39:$C$782,СВЦЭМ!$A$39:$A$782,$A107,СВЦЭМ!$B$39:$B$782,T$83)+'СЕТ СН'!$H$12+СВЦЭМ!$D$10+'СЕТ СН'!$H$6-'СЕТ СН'!$H$22</f>
        <v>2051.0631318800001</v>
      </c>
      <c r="U107" s="36">
        <f>SUMIFS(СВЦЭМ!$C$39:$C$782,СВЦЭМ!$A$39:$A$782,$A107,СВЦЭМ!$B$39:$B$782,U$83)+'СЕТ СН'!$H$12+СВЦЭМ!$D$10+'СЕТ СН'!$H$6-'СЕТ СН'!$H$22</f>
        <v>2056.5806138500002</v>
      </c>
      <c r="V107" s="36">
        <f>SUMIFS(СВЦЭМ!$C$39:$C$782,СВЦЭМ!$A$39:$A$782,$A107,СВЦЭМ!$B$39:$B$782,V$83)+'СЕТ СН'!$H$12+СВЦЭМ!$D$10+'СЕТ СН'!$H$6-'СЕТ СН'!$H$22</f>
        <v>2081.9946018199998</v>
      </c>
      <c r="W107" s="36">
        <f>SUMIFS(СВЦЭМ!$C$39:$C$782,СВЦЭМ!$A$39:$A$782,$A107,СВЦЭМ!$B$39:$B$782,W$83)+'СЕТ СН'!$H$12+СВЦЭМ!$D$10+'СЕТ СН'!$H$6-'СЕТ СН'!$H$22</f>
        <v>2093.5061170200001</v>
      </c>
      <c r="X107" s="36">
        <f>SUMIFS(СВЦЭМ!$C$39:$C$782,СВЦЭМ!$A$39:$A$782,$A107,СВЦЭМ!$B$39:$B$782,X$83)+'СЕТ СН'!$H$12+СВЦЭМ!$D$10+'СЕТ СН'!$H$6-'СЕТ СН'!$H$22</f>
        <v>2123.3653038799998</v>
      </c>
      <c r="Y107" s="36">
        <f>SUMIFS(СВЦЭМ!$C$39:$C$782,СВЦЭМ!$A$39:$A$782,$A107,СВЦЭМ!$B$39:$B$782,Y$83)+'СЕТ СН'!$H$12+СВЦЭМ!$D$10+'СЕТ СН'!$H$6-'СЕТ СН'!$H$22</f>
        <v>2136.6093048600001</v>
      </c>
    </row>
    <row r="108" spans="1:25" ht="15.75" x14ac:dyDescent="0.2">
      <c r="A108" s="35">
        <f t="shared" si="2"/>
        <v>45285</v>
      </c>
      <c r="B108" s="36">
        <f>SUMIFS(СВЦЭМ!$C$39:$C$782,СВЦЭМ!$A$39:$A$782,$A108,СВЦЭМ!$B$39:$B$782,B$83)+'СЕТ СН'!$H$12+СВЦЭМ!$D$10+'СЕТ СН'!$H$6-'СЕТ СН'!$H$22</f>
        <v>2209.76840429</v>
      </c>
      <c r="C108" s="36">
        <f>SUMIFS(СВЦЭМ!$C$39:$C$782,СВЦЭМ!$A$39:$A$782,$A108,СВЦЭМ!$B$39:$B$782,C$83)+'СЕТ СН'!$H$12+СВЦЭМ!$D$10+'СЕТ СН'!$H$6-'СЕТ СН'!$H$22</f>
        <v>2253.4743483900002</v>
      </c>
      <c r="D108" s="36">
        <f>SUMIFS(СВЦЭМ!$C$39:$C$782,СВЦЭМ!$A$39:$A$782,$A108,СВЦЭМ!$B$39:$B$782,D$83)+'СЕТ СН'!$H$12+СВЦЭМ!$D$10+'СЕТ СН'!$H$6-'СЕТ СН'!$H$22</f>
        <v>2268.61159546</v>
      </c>
      <c r="E108" s="36">
        <f>SUMIFS(СВЦЭМ!$C$39:$C$782,СВЦЭМ!$A$39:$A$782,$A108,СВЦЭМ!$B$39:$B$782,E$83)+'СЕТ СН'!$H$12+СВЦЭМ!$D$10+'СЕТ СН'!$H$6-'СЕТ СН'!$H$22</f>
        <v>2276.7229699</v>
      </c>
      <c r="F108" s="36">
        <f>SUMIFS(СВЦЭМ!$C$39:$C$782,СВЦЭМ!$A$39:$A$782,$A108,СВЦЭМ!$B$39:$B$782,F$83)+'СЕТ СН'!$H$12+СВЦЭМ!$D$10+'СЕТ СН'!$H$6-'СЕТ СН'!$H$22</f>
        <v>2273.7789902200002</v>
      </c>
      <c r="G108" s="36">
        <f>SUMIFS(СВЦЭМ!$C$39:$C$782,СВЦЭМ!$A$39:$A$782,$A108,СВЦЭМ!$B$39:$B$782,G$83)+'СЕТ СН'!$H$12+СВЦЭМ!$D$10+'СЕТ СН'!$H$6-'СЕТ СН'!$H$22</f>
        <v>2244.2284094699999</v>
      </c>
      <c r="H108" s="36">
        <f>SUMIFS(СВЦЭМ!$C$39:$C$782,СВЦЭМ!$A$39:$A$782,$A108,СВЦЭМ!$B$39:$B$782,H$83)+'СЕТ СН'!$H$12+СВЦЭМ!$D$10+'СЕТ СН'!$H$6-'СЕТ СН'!$H$22</f>
        <v>2214.4216474700002</v>
      </c>
      <c r="I108" s="36">
        <f>SUMIFS(СВЦЭМ!$C$39:$C$782,СВЦЭМ!$A$39:$A$782,$A108,СВЦЭМ!$B$39:$B$782,I$83)+'СЕТ СН'!$H$12+СВЦЭМ!$D$10+'СЕТ СН'!$H$6-'СЕТ СН'!$H$22</f>
        <v>2167.2649795100001</v>
      </c>
      <c r="J108" s="36">
        <f>SUMIFS(СВЦЭМ!$C$39:$C$782,СВЦЭМ!$A$39:$A$782,$A108,СВЦЭМ!$B$39:$B$782,J$83)+'СЕТ СН'!$H$12+СВЦЭМ!$D$10+'СЕТ СН'!$H$6-'СЕТ СН'!$H$22</f>
        <v>2110.18895914</v>
      </c>
      <c r="K108" s="36">
        <f>SUMIFS(СВЦЭМ!$C$39:$C$782,СВЦЭМ!$A$39:$A$782,$A108,СВЦЭМ!$B$39:$B$782,K$83)+'СЕТ СН'!$H$12+СВЦЭМ!$D$10+'СЕТ СН'!$H$6-'СЕТ СН'!$H$22</f>
        <v>2077.0503918599998</v>
      </c>
      <c r="L108" s="36">
        <f>SUMIFS(СВЦЭМ!$C$39:$C$782,СВЦЭМ!$A$39:$A$782,$A108,СВЦЭМ!$B$39:$B$782,L$83)+'СЕТ СН'!$H$12+СВЦЭМ!$D$10+'СЕТ СН'!$H$6-'СЕТ СН'!$H$22</f>
        <v>2064.4893134700001</v>
      </c>
      <c r="M108" s="36">
        <f>SUMIFS(СВЦЭМ!$C$39:$C$782,СВЦЭМ!$A$39:$A$782,$A108,СВЦЭМ!$B$39:$B$782,M$83)+'СЕТ СН'!$H$12+СВЦЭМ!$D$10+'СЕТ СН'!$H$6-'СЕТ СН'!$H$22</f>
        <v>2082.0965455300002</v>
      </c>
      <c r="N108" s="36">
        <f>SUMIFS(СВЦЭМ!$C$39:$C$782,СВЦЭМ!$A$39:$A$782,$A108,СВЦЭМ!$B$39:$B$782,N$83)+'СЕТ СН'!$H$12+СВЦЭМ!$D$10+'СЕТ СН'!$H$6-'СЕТ СН'!$H$22</f>
        <v>2078.64218536</v>
      </c>
      <c r="O108" s="36">
        <f>SUMIFS(СВЦЭМ!$C$39:$C$782,СВЦЭМ!$A$39:$A$782,$A108,СВЦЭМ!$B$39:$B$782,O$83)+'СЕТ СН'!$H$12+СВЦЭМ!$D$10+'СЕТ СН'!$H$6-'СЕТ СН'!$H$22</f>
        <v>2086.8027667699998</v>
      </c>
      <c r="P108" s="36">
        <f>SUMIFS(СВЦЭМ!$C$39:$C$782,СВЦЭМ!$A$39:$A$782,$A108,СВЦЭМ!$B$39:$B$782,P$83)+'СЕТ СН'!$H$12+СВЦЭМ!$D$10+'СЕТ СН'!$H$6-'СЕТ СН'!$H$22</f>
        <v>2086.2492546200001</v>
      </c>
      <c r="Q108" s="36">
        <f>SUMIFS(СВЦЭМ!$C$39:$C$782,СВЦЭМ!$A$39:$A$782,$A108,СВЦЭМ!$B$39:$B$782,Q$83)+'СЕТ СН'!$H$12+СВЦЭМ!$D$10+'СЕТ СН'!$H$6-'СЕТ СН'!$H$22</f>
        <v>2095.9742447200001</v>
      </c>
      <c r="R108" s="36">
        <f>SUMIFS(СВЦЭМ!$C$39:$C$782,СВЦЭМ!$A$39:$A$782,$A108,СВЦЭМ!$B$39:$B$782,R$83)+'СЕТ СН'!$H$12+СВЦЭМ!$D$10+'СЕТ СН'!$H$6-'СЕТ СН'!$H$22</f>
        <v>2115.0369919</v>
      </c>
      <c r="S108" s="36">
        <f>SUMIFS(СВЦЭМ!$C$39:$C$782,СВЦЭМ!$A$39:$A$782,$A108,СВЦЭМ!$B$39:$B$782,S$83)+'СЕТ СН'!$H$12+СВЦЭМ!$D$10+'СЕТ СН'!$H$6-'СЕТ СН'!$H$22</f>
        <v>2084.85153683</v>
      </c>
      <c r="T108" s="36">
        <f>SUMIFS(СВЦЭМ!$C$39:$C$782,СВЦЭМ!$A$39:$A$782,$A108,СВЦЭМ!$B$39:$B$782,T$83)+'СЕТ СН'!$H$12+СВЦЭМ!$D$10+'СЕТ СН'!$H$6-'СЕТ СН'!$H$22</f>
        <v>2049.1822143700001</v>
      </c>
      <c r="U108" s="36">
        <f>SUMIFS(СВЦЭМ!$C$39:$C$782,СВЦЭМ!$A$39:$A$782,$A108,СВЦЭМ!$B$39:$B$782,U$83)+'СЕТ СН'!$H$12+СВЦЭМ!$D$10+'СЕТ СН'!$H$6-'СЕТ СН'!$H$22</f>
        <v>2061.11774775</v>
      </c>
      <c r="V108" s="36">
        <f>SUMIFS(СВЦЭМ!$C$39:$C$782,СВЦЭМ!$A$39:$A$782,$A108,СВЦЭМ!$B$39:$B$782,V$83)+'СЕТ СН'!$H$12+СВЦЭМ!$D$10+'СЕТ СН'!$H$6-'СЕТ СН'!$H$22</f>
        <v>2083.9235004000002</v>
      </c>
      <c r="W108" s="36">
        <f>SUMIFS(СВЦЭМ!$C$39:$C$782,СВЦЭМ!$A$39:$A$782,$A108,СВЦЭМ!$B$39:$B$782,W$83)+'СЕТ СН'!$H$12+СВЦЭМ!$D$10+'СЕТ СН'!$H$6-'СЕТ СН'!$H$22</f>
        <v>2104.9228586899999</v>
      </c>
      <c r="X108" s="36">
        <f>SUMIFS(СВЦЭМ!$C$39:$C$782,СВЦЭМ!$A$39:$A$782,$A108,СВЦЭМ!$B$39:$B$782,X$83)+'СЕТ СН'!$H$12+СВЦЭМ!$D$10+'СЕТ СН'!$H$6-'СЕТ СН'!$H$22</f>
        <v>2141.3233909800001</v>
      </c>
      <c r="Y108" s="36">
        <f>SUMIFS(СВЦЭМ!$C$39:$C$782,СВЦЭМ!$A$39:$A$782,$A108,СВЦЭМ!$B$39:$B$782,Y$83)+'СЕТ СН'!$H$12+СВЦЭМ!$D$10+'СЕТ СН'!$H$6-'СЕТ СН'!$H$22</f>
        <v>2158.25569993</v>
      </c>
    </row>
    <row r="109" spans="1:25" ht="15.75" x14ac:dyDescent="0.2">
      <c r="A109" s="35">
        <f t="shared" si="2"/>
        <v>45286</v>
      </c>
      <c r="B109" s="36">
        <f>SUMIFS(СВЦЭМ!$C$39:$C$782,СВЦЭМ!$A$39:$A$782,$A109,СВЦЭМ!$B$39:$B$782,B$83)+'СЕТ СН'!$H$12+СВЦЭМ!$D$10+'СЕТ СН'!$H$6-'СЕТ СН'!$H$22</f>
        <v>2379.2306965800003</v>
      </c>
      <c r="C109" s="36">
        <f>SUMIFS(СВЦЭМ!$C$39:$C$782,СВЦЭМ!$A$39:$A$782,$A109,СВЦЭМ!$B$39:$B$782,C$83)+'СЕТ СН'!$H$12+СВЦЭМ!$D$10+'СЕТ СН'!$H$6-'СЕТ СН'!$H$22</f>
        <v>2411.16208693</v>
      </c>
      <c r="D109" s="36">
        <f>SUMIFS(СВЦЭМ!$C$39:$C$782,СВЦЭМ!$A$39:$A$782,$A109,СВЦЭМ!$B$39:$B$782,D$83)+'СЕТ СН'!$H$12+СВЦЭМ!$D$10+'СЕТ СН'!$H$6-'СЕТ СН'!$H$22</f>
        <v>2418.6467461000002</v>
      </c>
      <c r="E109" s="36">
        <f>SUMIFS(СВЦЭМ!$C$39:$C$782,СВЦЭМ!$A$39:$A$782,$A109,СВЦЭМ!$B$39:$B$782,E$83)+'СЕТ СН'!$H$12+СВЦЭМ!$D$10+'СЕТ СН'!$H$6-'СЕТ СН'!$H$22</f>
        <v>2431.2403218100003</v>
      </c>
      <c r="F109" s="36">
        <f>SUMIFS(СВЦЭМ!$C$39:$C$782,СВЦЭМ!$A$39:$A$782,$A109,СВЦЭМ!$B$39:$B$782,F$83)+'СЕТ СН'!$H$12+СВЦЭМ!$D$10+'СЕТ СН'!$H$6-'СЕТ СН'!$H$22</f>
        <v>2432.34515263</v>
      </c>
      <c r="G109" s="36">
        <f>SUMIFS(СВЦЭМ!$C$39:$C$782,СВЦЭМ!$A$39:$A$782,$A109,СВЦЭМ!$B$39:$B$782,G$83)+'СЕТ СН'!$H$12+СВЦЭМ!$D$10+'СЕТ СН'!$H$6-'СЕТ СН'!$H$22</f>
        <v>2405.7771528200001</v>
      </c>
      <c r="H109" s="36">
        <f>SUMIFS(СВЦЭМ!$C$39:$C$782,СВЦЭМ!$A$39:$A$782,$A109,СВЦЭМ!$B$39:$B$782,H$83)+'СЕТ СН'!$H$12+СВЦЭМ!$D$10+'СЕТ СН'!$H$6-'СЕТ СН'!$H$22</f>
        <v>2359.4392256000001</v>
      </c>
      <c r="I109" s="36">
        <f>SUMIFS(СВЦЭМ!$C$39:$C$782,СВЦЭМ!$A$39:$A$782,$A109,СВЦЭМ!$B$39:$B$782,I$83)+'СЕТ СН'!$H$12+СВЦЭМ!$D$10+'СЕТ СН'!$H$6-'СЕТ СН'!$H$22</f>
        <v>2311.1014914799998</v>
      </c>
      <c r="J109" s="36">
        <f>SUMIFS(СВЦЭМ!$C$39:$C$782,СВЦЭМ!$A$39:$A$782,$A109,СВЦЭМ!$B$39:$B$782,J$83)+'СЕТ СН'!$H$12+СВЦЭМ!$D$10+'СЕТ СН'!$H$6-'СЕТ СН'!$H$22</f>
        <v>2259.9448817399998</v>
      </c>
      <c r="K109" s="36">
        <f>SUMIFS(СВЦЭМ!$C$39:$C$782,СВЦЭМ!$A$39:$A$782,$A109,СВЦЭМ!$B$39:$B$782,K$83)+'СЕТ СН'!$H$12+СВЦЭМ!$D$10+'СЕТ СН'!$H$6-'СЕТ СН'!$H$22</f>
        <v>2220.1695141499999</v>
      </c>
      <c r="L109" s="36">
        <f>SUMIFS(СВЦЭМ!$C$39:$C$782,СВЦЭМ!$A$39:$A$782,$A109,СВЦЭМ!$B$39:$B$782,L$83)+'СЕТ СН'!$H$12+СВЦЭМ!$D$10+'СЕТ СН'!$H$6-'СЕТ СН'!$H$22</f>
        <v>2208.4079548899999</v>
      </c>
      <c r="M109" s="36">
        <f>SUMIFS(СВЦЭМ!$C$39:$C$782,СВЦЭМ!$A$39:$A$782,$A109,СВЦЭМ!$B$39:$B$782,M$83)+'СЕТ СН'!$H$12+СВЦЭМ!$D$10+'СЕТ СН'!$H$6-'СЕТ СН'!$H$22</f>
        <v>2220.1560070300002</v>
      </c>
      <c r="N109" s="36">
        <f>SUMIFS(СВЦЭМ!$C$39:$C$782,СВЦЭМ!$A$39:$A$782,$A109,СВЦЭМ!$B$39:$B$782,N$83)+'СЕТ СН'!$H$12+СВЦЭМ!$D$10+'СЕТ СН'!$H$6-'СЕТ СН'!$H$22</f>
        <v>2265.3130690799999</v>
      </c>
      <c r="O109" s="36">
        <f>SUMIFS(СВЦЭМ!$C$39:$C$782,СВЦЭМ!$A$39:$A$782,$A109,СВЦЭМ!$B$39:$B$782,O$83)+'СЕТ СН'!$H$12+СВЦЭМ!$D$10+'СЕТ СН'!$H$6-'СЕТ СН'!$H$22</f>
        <v>2306.44534746</v>
      </c>
      <c r="P109" s="36">
        <f>SUMIFS(СВЦЭМ!$C$39:$C$782,СВЦЭМ!$A$39:$A$782,$A109,СВЦЭМ!$B$39:$B$782,P$83)+'СЕТ СН'!$H$12+СВЦЭМ!$D$10+'СЕТ СН'!$H$6-'СЕТ СН'!$H$22</f>
        <v>2332.92368308</v>
      </c>
      <c r="Q109" s="36">
        <f>SUMIFS(СВЦЭМ!$C$39:$C$782,СВЦЭМ!$A$39:$A$782,$A109,СВЦЭМ!$B$39:$B$782,Q$83)+'СЕТ СН'!$H$12+СВЦЭМ!$D$10+'СЕТ СН'!$H$6-'СЕТ СН'!$H$22</f>
        <v>2366.7824199300003</v>
      </c>
      <c r="R109" s="36">
        <f>SUMIFS(СВЦЭМ!$C$39:$C$782,СВЦЭМ!$A$39:$A$782,$A109,СВЦЭМ!$B$39:$B$782,R$83)+'СЕТ СН'!$H$12+СВЦЭМ!$D$10+'СЕТ СН'!$H$6-'СЕТ СН'!$H$22</f>
        <v>2351.6954614699998</v>
      </c>
      <c r="S109" s="36">
        <f>SUMIFS(СВЦЭМ!$C$39:$C$782,СВЦЭМ!$A$39:$A$782,$A109,СВЦЭМ!$B$39:$B$782,S$83)+'СЕТ СН'!$H$12+СВЦЭМ!$D$10+'СЕТ СН'!$H$6-'СЕТ СН'!$H$22</f>
        <v>2299.1144328300002</v>
      </c>
      <c r="T109" s="36">
        <f>SUMIFS(СВЦЭМ!$C$39:$C$782,СВЦЭМ!$A$39:$A$782,$A109,СВЦЭМ!$B$39:$B$782,T$83)+'СЕТ СН'!$H$12+СВЦЭМ!$D$10+'СЕТ СН'!$H$6-'СЕТ СН'!$H$22</f>
        <v>2278.8720567800001</v>
      </c>
      <c r="U109" s="36">
        <f>SUMIFS(СВЦЭМ!$C$39:$C$782,СВЦЭМ!$A$39:$A$782,$A109,СВЦЭМ!$B$39:$B$782,U$83)+'СЕТ СН'!$H$12+СВЦЭМ!$D$10+'СЕТ СН'!$H$6-'СЕТ СН'!$H$22</f>
        <v>2289.0043652499999</v>
      </c>
      <c r="V109" s="36">
        <f>SUMIFS(СВЦЭМ!$C$39:$C$782,СВЦЭМ!$A$39:$A$782,$A109,СВЦЭМ!$B$39:$B$782,V$83)+'СЕТ СН'!$H$12+СВЦЭМ!$D$10+'СЕТ СН'!$H$6-'СЕТ СН'!$H$22</f>
        <v>2314.8987573700001</v>
      </c>
      <c r="W109" s="36">
        <f>SUMIFS(СВЦЭМ!$C$39:$C$782,СВЦЭМ!$A$39:$A$782,$A109,СВЦЭМ!$B$39:$B$782,W$83)+'СЕТ СН'!$H$12+СВЦЭМ!$D$10+'СЕТ СН'!$H$6-'СЕТ СН'!$H$22</f>
        <v>2342.7079497000004</v>
      </c>
      <c r="X109" s="36">
        <f>SUMIFS(СВЦЭМ!$C$39:$C$782,СВЦЭМ!$A$39:$A$782,$A109,СВЦЭМ!$B$39:$B$782,X$83)+'СЕТ СН'!$H$12+СВЦЭМ!$D$10+'СЕТ СН'!$H$6-'СЕТ СН'!$H$22</f>
        <v>2370.5424110700001</v>
      </c>
      <c r="Y109" s="36">
        <f>SUMIFS(СВЦЭМ!$C$39:$C$782,СВЦЭМ!$A$39:$A$782,$A109,СВЦЭМ!$B$39:$B$782,Y$83)+'СЕТ СН'!$H$12+СВЦЭМ!$D$10+'СЕТ СН'!$H$6-'СЕТ СН'!$H$22</f>
        <v>2386.5814287100002</v>
      </c>
    </row>
    <row r="110" spans="1:25" ht="15.75" x14ac:dyDescent="0.2">
      <c r="A110" s="35">
        <f t="shared" si="2"/>
        <v>45287</v>
      </c>
      <c r="B110" s="36">
        <f>SUMIFS(СВЦЭМ!$C$39:$C$782,СВЦЭМ!$A$39:$A$782,$A110,СВЦЭМ!$B$39:$B$782,B$83)+'СЕТ СН'!$H$12+СВЦЭМ!$D$10+'СЕТ СН'!$H$6-'СЕТ СН'!$H$22</f>
        <v>2338.4691731700004</v>
      </c>
      <c r="C110" s="36">
        <f>SUMIFS(СВЦЭМ!$C$39:$C$782,СВЦЭМ!$A$39:$A$782,$A110,СВЦЭМ!$B$39:$B$782,C$83)+'СЕТ СН'!$H$12+СВЦЭМ!$D$10+'СЕТ СН'!$H$6-'СЕТ СН'!$H$22</f>
        <v>2326.4618695700001</v>
      </c>
      <c r="D110" s="36">
        <f>SUMIFS(СВЦЭМ!$C$39:$C$782,СВЦЭМ!$A$39:$A$782,$A110,СВЦЭМ!$B$39:$B$782,D$83)+'СЕТ СН'!$H$12+СВЦЭМ!$D$10+'СЕТ СН'!$H$6-'СЕТ СН'!$H$22</f>
        <v>2330.4197047100001</v>
      </c>
      <c r="E110" s="36">
        <f>SUMIFS(СВЦЭМ!$C$39:$C$782,СВЦЭМ!$A$39:$A$782,$A110,СВЦЭМ!$B$39:$B$782,E$83)+'СЕТ СН'!$H$12+СВЦЭМ!$D$10+'СЕТ СН'!$H$6-'СЕТ СН'!$H$22</f>
        <v>2346.5990687200001</v>
      </c>
      <c r="F110" s="36">
        <f>SUMIFS(СВЦЭМ!$C$39:$C$782,СВЦЭМ!$A$39:$A$782,$A110,СВЦЭМ!$B$39:$B$782,F$83)+'СЕТ СН'!$H$12+СВЦЭМ!$D$10+'СЕТ СН'!$H$6-'СЕТ СН'!$H$22</f>
        <v>2405.54434502</v>
      </c>
      <c r="G110" s="36">
        <f>SUMIFS(СВЦЭМ!$C$39:$C$782,СВЦЭМ!$A$39:$A$782,$A110,СВЦЭМ!$B$39:$B$782,G$83)+'СЕТ СН'!$H$12+СВЦЭМ!$D$10+'СЕТ СН'!$H$6-'СЕТ СН'!$H$22</f>
        <v>2400.20154929</v>
      </c>
      <c r="H110" s="36">
        <f>SUMIFS(СВЦЭМ!$C$39:$C$782,СВЦЭМ!$A$39:$A$782,$A110,СВЦЭМ!$B$39:$B$782,H$83)+'СЕТ СН'!$H$12+СВЦЭМ!$D$10+'СЕТ СН'!$H$6-'СЕТ СН'!$H$22</f>
        <v>2351.02873516</v>
      </c>
      <c r="I110" s="36">
        <f>SUMIFS(СВЦЭМ!$C$39:$C$782,СВЦЭМ!$A$39:$A$782,$A110,СВЦЭМ!$B$39:$B$782,I$83)+'СЕТ СН'!$H$12+СВЦЭМ!$D$10+'СЕТ СН'!$H$6-'СЕТ СН'!$H$22</f>
        <v>2291.3161826800001</v>
      </c>
      <c r="J110" s="36">
        <f>SUMIFS(СВЦЭМ!$C$39:$C$782,СВЦЭМ!$A$39:$A$782,$A110,СВЦЭМ!$B$39:$B$782,J$83)+'СЕТ СН'!$H$12+СВЦЭМ!$D$10+'СЕТ СН'!$H$6-'СЕТ СН'!$H$22</f>
        <v>2275.2810773400001</v>
      </c>
      <c r="K110" s="36">
        <f>SUMIFS(СВЦЭМ!$C$39:$C$782,СВЦЭМ!$A$39:$A$782,$A110,СВЦЭМ!$B$39:$B$782,K$83)+'СЕТ СН'!$H$12+СВЦЭМ!$D$10+'СЕТ СН'!$H$6-'СЕТ СН'!$H$22</f>
        <v>2265.1164020199999</v>
      </c>
      <c r="L110" s="36">
        <f>SUMIFS(СВЦЭМ!$C$39:$C$782,СВЦЭМ!$A$39:$A$782,$A110,СВЦЭМ!$B$39:$B$782,L$83)+'СЕТ СН'!$H$12+СВЦЭМ!$D$10+'СЕТ СН'!$H$6-'СЕТ СН'!$H$22</f>
        <v>2238.3822490399998</v>
      </c>
      <c r="M110" s="36">
        <f>SUMIFS(СВЦЭМ!$C$39:$C$782,СВЦЭМ!$A$39:$A$782,$A110,СВЦЭМ!$B$39:$B$782,M$83)+'СЕТ СН'!$H$12+СВЦЭМ!$D$10+'СЕТ СН'!$H$6-'СЕТ СН'!$H$22</f>
        <v>2242.4686541599999</v>
      </c>
      <c r="N110" s="36">
        <f>SUMIFS(СВЦЭМ!$C$39:$C$782,СВЦЭМ!$A$39:$A$782,$A110,СВЦЭМ!$B$39:$B$782,N$83)+'СЕТ СН'!$H$12+СВЦЭМ!$D$10+'СЕТ СН'!$H$6-'СЕТ СН'!$H$22</f>
        <v>2260.89536335</v>
      </c>
      <c r="O110" s="36">
        <f>SUMIFS(СВЦЭМ!$C$39:$C$782,СВЦЭМ!$A$39:$A$782,$A110,СВЦЭМ!$B$39:$B$782,O$83)+'СЕТ СН'!$H$12+СВЦЭМ!$D$10+'СЕТ СН'!$H$6-'СЕТ СН'!$H$22</f>
        <v>2260.5338644200001</v>
      </c>
      <c r="P110" s="36">
        <f>SUMIFS(СВЦЭМ!$C$39:$C$782,СВЦЭМ!$A$39:$A$782,$A110,СВЦЭМ!$B$39:$B$782,P$83)+'СЕТ СН'!$H$12+СВЦЭМ!$D$10+'СЕТ СН'!$H$6-'СЕТ СН'!$H$22</f>
        <v>2262.75957019</v>
      </c>
      <c r="Q110" s="36">
        <f>SUMIFS(СВЦЭМ!$C$39:$C$782,СВЦЭМ!$A$39:$A$782,$A110,СВЦЭМ!$B$39:$B$782,Q$83)+'СЕТ СН'!$H$12+СВЦЭМ!$D$10+'СЕТ СН'!$H$6-'СЕТ СН'!$H$22</f>
        <v>2240.6774289700002</v>
      </c>
      <c r="R110" s="36">
        <f>SUMIFS(СВЦЭМ!$C$39:$C$782,СВЦЭМ!$A$39:$A$782,$A110,СВЦЭМ!$B$39:$B$782,R$83)+'СЕТ СН'!$H$12+СВЦЭМ!$D$10+'СЕТ СН'!$H$6-'СЕТ СН'!$H$22</f>
        <v>2241.3242967900001</v>
      </c>
      <c r="S110" s="36">
        <f>SUMIFS(СВЦЭМ!$C$39:$C$782,СВЦЭМ!$A$39:$A$782,$A110,СВЦЭМ!$B$39:$B$782,S$83)+'СЕТ СН'!$H$12+СВЦЭМ!$D$10+'СЕТ СН'!$H$6-'СЕТ СН'!$H$22</f>
        <v>2201.3261455000002</v>
      </c>
      <c r="T110" s="36">
        <f>SUMIFS(СВЦЭМ!$C$39:$C$782,СВЦЭМ!$A$39:$A$782,$A110,СВЦЭМ!$B$39:$B$782,T$83)+'СЕТ СН'!$H$12+СВЦЭМ!$D$10+'СЕТ СН'!$H$6-'СЕТ СН'!$H$22</f>
        <v>2222.4408931200001</v>
      </c>
      <c r="U110" s="36">
        <f>SUMIFS(СВЦЭМ!$C$39:$C$782,СВЦЭМ!$A$39:$A$782,$A110,СВЦЭМ!$B$39:$B$782,U$83)+'СЕТ СН'!$H$12+СВЦЭМ!$D$10+'СЕТ СН'!$H$6-'СЕТ СН'!$H$22</f>
        <v>2229.3790704799999</v>
      </c>
      <c r="V110" s="36">
        <f>SUMIFS(СВЦЭМ!$C$39:$C$782,СВЦЭМ!$A$39:$A$782,$A110,СВЦЭМ!$B$39:$B$782,V$83)+'СЕТ СН'!$H$12+СВЦЭМ!$D$10+'СЕТ СН'!$H$6-'СЕТ СН'!$H$22</f>
        <v>2253.5944943499999</v>
      </c>
      <c r="W110" s="36">
        <f>SUMIFS(СВЦЭМ!$C$39:$C$782,СВЦЭМ!$A$39:$A$782,$A110,СВЦЭМ!$B$39:$B$782,W$83)+'СЕТ СН'!$H$12+СВЦЭМ!$D$10+'СЕТ СН'!$H$6-'СЕТ СН'!$H$22</f>
        <v>2245.7461764899999</v>
      </c>
      <c r="X110" s="36">
        <f>SUMIFS(СВЦЭМ!$C$39:$C$782,СВЦЭМ!$A$39:$A$782,$A110,СВЦЭМ!$B$39:$B$782,X$83)+'СЕТ СН'!$H$12+СВЦЭМ!$D$10+'СЕТ СН'!$H$6-'СЕТ СН'!$H$22</f>
        <v>2269.5428774000002</v>
      </c>
      <c r="Y110" s="36">
        <f>SUMIFS(СВЦЭМ!$C$39:$C$782,СВЦЭМ!$A$39:$A$782,$A110,СВЦЭМ!$B$39:$B$782,Y$83)+'СЕТ СН'!$H$12+СВЦЭМ!$D$10+'СЕТ СН'!$H$6-'СЕТ СН'!$H$22</f>
        <v>2287.5216037499999</v>
      </c>
    </row>
    <row r="111" spans="1:25" ht="15.75" x14ac:dyDescent="0.2">
      <c r="A111" s="35">
        <f t="shared" si="2"/>
        <v>45288</v>
      </c>
      <c r="B111" s="36">
        <f>SUMIFS(СВЦЭМ!$C$39:$C$782,СВЦЭМ!$A$39:$A$782,$A111,СВЦЭМ!$B$39:$B$782,B$83)+'СЕТ СН'!$H$12+СВЦЭМ!$D$10+'СЕТ СН'!$H$6-'СЕТ СН'!$H$22</f>
        <v>2251.2693242800001</v>
      </c>
      <c r="C111" s="36">
        <f>SUMIFS(СВЦЭМ!$C$39:$C$782,СВЦЭМ!$A$39:$A$782,$A111,СВЦЭМ!$B$39:$B$782,C$83)+'СЕТ СН'!$H$12+СВЦЭМ!$D$10+'СЕТ СН'!$H$6-'СЕТ СН'!$H$22</f>
        <v>2301.1808833499999</v>
      </c>
      <c r="D111" s="36">
        <f>SUMIFS(СВЦЭМ!$C$39:$C$782,СВЦЭМ!$A$39:$A$782,$A111,СВЦЭМ!$B$39:$B$782,D$83)+'СЕТ СН'!$H$12+СВЦЭМ!$D$10+'СЕТ СН'!$H$6-'СЕТ СН'!$H$22</f>
        <v>2318.5161051800001</v>
      </c>
      <c r="E111" s="36">
        <f>SUMIFS(СВЦЭМ!$C$39:$C$782,СВЦЭМ!$A$39:$A$782,$A111,СВЦЭМ!$B$39:$B$782,E$83)+'СЕТ СН'!$H$12+СВЦЭМ!$D$10+'СЕТ СН'!$H$6-'СЕТ СН'!$H$22</f>
        <v>2321.5074259400003</v>
      </c>
      <c r="F111" s="36">
        <f>SUMIFS(СВЦЭМ!$C$39:$C$782,СВЦЭМ!$A$39:$A$782,$A111,СВЦЭМ!$B$39:$B$782,F$83)+'СЕТ СН'!$H$12+СВЦЭМ!$D$10+'СЕТ СН'!$H$6-'СЕТ СН'!$H$22</f>
        <v>2322.8633784500003</v>
      </c>
      <c r="G111" s="36">
        <f>SUMIFS(СВЦЭМ!$C$39:$C$782,СВЦЭМ!$A$39:$A$782,$A111,СВЦЭМ!$B$39:$B$782,G$83)+'СЕТ СН'!$H$12+СВЦЭМ!$D$10+'СЕТ СН'!$H$6-'СЕТ СН'!$H$22</f>
        <v>2318.12872853</v>
      </c>
      <c r="H111" s="36">
        <f>SUMIFS(СВЦЭМ!$C$39:$C$782,СВЦЭМ!$A$39:$A$782,$A111,СВЦЭМ!$B$39:$B$782,H$83)+'СЕТ СН'!$H$12+СВЦЭМ!$D$10+'СЕТ СН'!$H$6-'СЕТ СН'!$H$22</f>
        <v>2263.4939584099998</v>
      </c>
      <c r="I111" s="36">
        <f>SUMIFS(СВЦЭМ!$C$39:$C$782,СВЦЭМ!$A$39:$A$782,$A111,СВЦЭМ!$B$39:$B$782,I$83)+'СЕТ СН'!$H$12+СВЦЭМ!$D$10+'СЕТ СН'!$H$6-'СЕТ СН'!$H$22</f>
        <v>2207.1659960000002</v>
      </c>
      <c r="J111" s="36">
        <f>SUMIFS(СВЦЭМ!$C$39:$C$782,СВЦЭМ!$A$39:$A$782,$A111,СВЦЭМ!$B$39:$B$782,J$83)+'СЕТ СН'!$H$12+СВЦЭМ!$D$10+'СЕТ СН'!$H$6-'СЕТ СН'!$H$22</f>
        <v>2180.4802185799999</v>
      </c>
      <c r="K111" s="36">
        <f>SUMIFS(СВЦЭМ!$C$39:$C$782,СВЦЭМ!$A$39:$A$782,$A111,СВЦЭМ!$B$39:$B$782,K$83)+'СЕТ СН'!$H$12+СВЦЭМ!$D$10+'СЕТ СН'!$H$6-'СЕТ СН'!$H$22</f>
        <v>2163.1665550600001</v>
      </c>
      <c r="L111" s="36">
        <f>SUMIFS(СВЦЭМ!$C$39:$C$782,СВЦЭМ!$A$39:$A$782,$A111,СВЦЭМ!$B$39:$B$782,L$83)+'СЕТ СН'!$H$12+СВЦЭМ!$D$10+'СЕТ СН'!$H$6-'СЕТ СН'!$H$22</f>
        <v>2191.7312579300001</v>
      </c>
      <c r="M111" s="36">
        <f>SUMIFS(СВЦЭМ!$C$39:$C$782,СВЦЭМ!$A$39:$A$782,$A111,СВЦЭМ!$B$39:$B$782,M$83)+'СЕТ СН'!$H$12+СВЦЭМ!$D$10+'СЕТ СН'!$H$6-'СЕТ СН'!$H$22</f>
        <v>2217.5162812099998</v>
      </c>
      <c r="N111" s="36">
        <f>SUMIFS(СВЦЭМ!$C$39:$C$782,СВЦЭМ!$A$39:$A$782,$A111,СВЦЭМ!$B$39:$B$782,N$83)+'СЕТ СН'!$H$12+СВЦЭМ!$D$10+'СЕТ СН'!$H$6-'СЕТ СН'!$H$22</f>
        <v>2182.1546205999998</v>
      </c>
      <c r="O111" s="36">
        <f>SUMIFS(СВЦЭМ!$C$39:$C$782,СВЦЭМ!$A$39:$A$782,$A111,СВЦЭМ!$B$39:$B$782,O$83)+'СЕТ СН'!$H$12+СВЦЭМ!$D$10+'СЕТ СН'!$H$6-'СЕТ СН'!$H$22</f>
        <v>2188.54391614</v>
      </c>
      <c r="P111" s="36">
        <f>SUMIFS(СВЦЭМ!$C$39:$C$782,СВЦЭМ!$A$39:$A$782,$A111,СВЦЭМ!$B$39:$B$782,P$83)+'СЕТ СН'!$H$12+СВЦЭМ!$D$10+'СЕТ СН'!$H$6-'СЕТ СН'!$H$22</f>
        <v>2184.0406688500002</v>
      </c>
      <c r="Q111" s="36">
        <f>SUMIFS(СВЦЭМ!$C$39:$C$782,СВЦЭМ!$A$39:$A$782,$A111,СВЦЭМ!$B$39:$B$782,Q$83)+'СЕТ СН'!$H$12+СВЦЭМ!$D$10+'СЕТ СН'!$H$6-'СЕТ СН'!$H$22</f>
        <v>2125.7651547699998</v>
      </c>
      <c r="R111" s="36">
        <f>SUMIFS(СВЦЭМ!$C$39:$C$782,СВЦЭМ!$A$39:$A$782,$A111,СВЦЭМ!$B$39:$B$782,R$83)+'СЕТ СН'!$H$12+СВЦЭМ!$D$10+'СЕТ СН'!$H$6-'СЕТ СН'!$H$22</f>
        <v>2137.9628561300001</v>
      </c>
      <c r="S111" s="36">
        <f>SUMIFS(СВЦЭМ!$C$39:$C$782,СВЦЭМ!$A$39:$A$782,$A111,СВЦЭМ!$B$39:$B$782,S$83)+'СЕТ СН'!$H$12+СВЦЭМ!$D$10+'СЕТ СН'!$H$6-'СЕТ СН'!$H$22</f>
        <v>2167.2834315700002</v>
      </c>
      <c r="T111" s="36">
        <f>SUMIFS(СВЦЭМ!$C$39:$C$782,СВЦЭМ!$A$39:$A$782,$A111,СВЦЭМ!$B$39:$B$782,T$83)+'СЕТ СН'!$H$12+СВЦЭМ!$D$10+'СЕТ СН'!$H$6-'СЕТ СН'!$H$22</f>
        <v>2116.6584845500001</v>
      </c>
      <c r="U111" s="36">
        <f>SUMIFS(СВЦЭМ!$C$39:$C$782,СВЦЭМ!$A$39:$A$782,$A111,СВЦЭМ!$B$39:$B$782,U$83)+'СЕТ СН'!$H$12+СВЦЭМ!$D$10+'СЕТ СН'!$H$6-'СЕТ СН'!$H$22</f>
        <v>2157.6180930400001</v>
      </c>
      <c r="V111" s="36">
        <f>SUMIFS(СВЦЭМ!$C$39:$C$782,СВЦЭМ!$A$39:$A$782,$A111,СВЦЭМ!$B$39:$B$782,V$83)+'СЕТ СН'!$H$12+СВЦЭМ!$D$10+'СЕТ СН'!$H$6-'СЕТ СН'!$H$22</f>
        <v>2160.49988626</v>
      </c>
      <c r="W111" s="36">
        <f>SUMIFS(СВЦЭМ!$C$39:$C$782,СВЦЭМ!$A$39:$A$782,$A111,СВЦЭМ!$B$39:$B$782,W$83)+'СЕТ СН'!$H$12+СВЦЭМ!$D$10+'СЕТ СН'!$H$6-'СЕТ СН'!$H$22</f>
        <v>2186.2443412799998</v>
      </c>
      <c r="X111" s="36">
        <f>SUMIFS(СВЦЭМ!$C$39:$C$782,СВЦЭМ!$A$39:$A$782,$A111,СВЦЭМ!$B$39:$B$782,X$83)+'СЕТ СН'!$H$12+СВЦЭМ!$D$10+'СЕТ СН'!$H$6-'СЕТ СН'!$H$22</f>
        <v>2194.37849779</v>
      </c>
      <c r="Y111" s="36">
        <f>SUMIFS(СВЦЭМ!$C$39:$C$782,СВЦЭМ!$A$39:$A$782,$A111,СВЦЭМ!$B$39:$B$782,Y$83)+'СЕТ СН'!$H$12+СВЦЭМ!$D$10+'СЕТ СН'!$H$6-'СЕТ СН'!$H$22</f>
        <v>2231.9934408899999</v>
      </c>
    </row>
    <row r="112" spans="1:25" ht="15.75" x14ac:dyDescent="0.2">
      <c r="A112" s="35">
        <f t="shared" si="2"/>
        <v>45289</v>
      </c>
      <c r="B112" s="36">
        <f>SUMIFS(СВЦЭМ!$C$39:$C$782,СВЦЭМ!$A$39:$A$782,$A112,СВЦЭМ!$B$39:$B$782,B$83)+'СЕТ СН'!$H$12+СВЦЭМ!$D$10+'СЕТ СН'!$H$6-'СЕТ СН'!$H$22</f>
        <v>2354.3935907100004</v>
      </c>
      <c r="C112" s="36">
        <f>SUMIFS(СВЦЭМ!$C$39:$C$782,СВЦЭМ!$A$39:$A$782,$A112,СВЦЭМ!$B$39:$B$782,C$83)+'СЕТ СН'!$H$12+СВЦЭМ!$D$10+'СЕТ СН'!$H$6-'СЕТ СН'!$H$22</f>
        <v>2403.3561817899999</v>
      </c>
      <c r="D112" s="36">
        <f>SUMIFS(СВЦЭМ!$C$39:$C$782,СВЦЭМ!$A$39:$A$782,$A112,СВЦЭМ!$B$39:$B$782,D$83)+'СЕТ СН'!$H$12+СВЦЭМ!$D$10+'СЕТ СН'!$H$6-'СЕТ СН'!$H$22</f>
        <v>2372.2642771700002</v>
      </c>
      <c r="E112" s="36">
        <f>SUMIFS(СВЦЭМ!$C$39:$C$782,СВЦЭМ!$A$39:$A$782,$A112,СВЦЭМ!$B$39:$B$782,E$83)+'СЕТ СН'!$H$12+СВЦЭМ!$D$10+'СЕТ СН'!$H$6-'СЕТ СН'!$H$22</f>
        <v>2370.1394708500002</v>
      </c>
      <c r="F112" s="36">
        <f>SUMIFS(СВЦЭМ!$C$39:$C$782,СВЦЭМ!$A$39:$A$782,$A112,СВЦЭМ!$B$39:$B$782,F$83)+'СЕТ СН'!$H$12+СВЦЭМ!$D$10+'СЕТ СН'!$H$6-'СЕТ СН'!$H$22</f>
        <v>2371.6376980700002</v>
      </c>
      <c r="G112" s="36">
        <f>SUMIFS(СВЦЭМ!$C$39:$C$782,СВЦЭМ!$A$39:$A$782,$A112,СВЦЭМ!$B$39:$B$782,G$83)+'СЕТ СН'!$H$12+СВЦЭМ!$D$10+'СЕТ СН'!$H$6-'СЕТ СН'!$H$22</f>
        <v>2290.1459253100002</v>
      </c>
      <c r="H112" s="36">
        <f>SUMIFS(СВЦЭМ!$C$39:$C$782,СВЦЭМ!$A$39:$A$782,$A112,СВЦЭМ!$B$39:$B$782,H$83)+'СЕТ СН'!$H$12+СВЦЭМ!$D$10+'СЕТ СН'!$H$6-'СЕТ СН'!$H$22</f>
        <v>2315.36606196</v>
      </c>
      <c r="I112" s="36">
        <f>SUMIFS(СВЦЭМ!$C$39:$C$782,СВЦЭМ!$A$39:$A$782,$A112,СВЦЭМ!$B$39:$B$782,I$83)+'СЕТ СН'!$H$12+СВЦЭМ!$D$10+'СЕТ СН'!$H$6-'СЕТ СН'!$H$22</f>
        <v>2281.8768480600002</v>
      </c>
      <c r="J112" s="36">
        <f>SUMIFS(СВЦЭМ!$C$39:$C$782,СВЦЭМ!$A$39:$A$782,$A112,СВЦЭМ!$B$39:$B$782,J$83)+'СЕТ СН'!$H$12+СВЦЭМ!$D$10+'СЕТ СН'!$H$6-'СЕТ СН'!$H$22</f>
        <v>2278.6636008800001</v>
      </c>
      <c r="K112" s="36">
        <f>SUMIFS(СВЦЭМ!$C$39:$C$782,СВЦЭМ!$A$39:$A$782,$A112,СВЦЭМ!$B$39:$B$782,K$83)+'СЕТ СН'!$H$12+СВЦЭМ!$D$10+'СЕТ СН'!$H$6-'СЕТ СН'!$H$22</f>
        <v>2257.1323937000002</v>
      </c>
      <c r="L112" s="36">
        <f>SUMIFS(СВЦЭМ!$C$39:$C$782,СВЦЭМ!$A$39:$A$782,$A112,СВЦЭМ!$B$39:$B$782,L$83)+'СЕТ СН'!$H$12+СВЦЭМ!$D$10+'СЕТ СН'!$H$6-'СЕТ СН'!$H$22</f>
        <v>2267.82601608</v>
      </c>
      <c r="M112" s="36">
        <f>SUMIFS(СВЦЭМ!$C$39:$C$782,СВЦЭМ!$A$39:$A$782,$A112,СВЦЭМ!$B$39:$B$782,M$83)+'СЕТ СН'!$H$12+СВЦЭМ!$D$10+'СЕТ СН'!$H$6-'СЕТ СН'!$H$22</f>
        <v>2291.6152154000001</v>
      </c>
      <c r="N112" s="36">
        <f>SUMIFS(СВЦЭМ!$C$39:$C$782,СВЦЭМ!$A$39:$A$782,$A112,СВЦЭМ!$B$39:$B$782,N$83)+'СЕТ СН'!$H$12+СВЦЭМ!$D$10+'СЕТ СН'!$H$6-'СЕТ СН'!$H$22</f>
        <v>2286.0879427</v>
      </c>
      <c r="O112" s="36">
        <f>SUMIFS(СВЦЭМ!$C$39:$C$782,СВЦЭМ!$A$39:$A$782,$A112,СВЦЭМ!$B$39:$B$782,O$83)+'СЕТ СН'!$H$12+СВЦЭМ!$D$10+'СЕТ СН'!$H$6-'СЕТ СН'!$H$22</f>
        <v>2274.0887192</v>
      </c>
      <c r="P112" s="36">
        <f>SUMIFS(СВЦЭМ!$C$39:$C$782,СВЦЭМ!$A$39:$A$782,$A112,СВЦЭМ!$B$39:$B$782,P$83)+'СЕТ СН'!$H$12+СВЦЭМ!$D$10+'СЕТ СН'!$H$6-'СЕТ СН'!$H$22</f>
        <v>2286.7572502799999</v>
      </c>
      <c r="Q112" s="36">
        <f>SUMIFS(СВЦЭМ!$C$39:$C$782,СВЦЭМ!$A$39:$A$782,$A112,СВЦЭМ!$B$39:$B$782,Q$83)+'СЕТ СН'!$H$12+СВЦЭМ!$D$10+'СЕТ СН'!$H$6-'СЕТ СН'!$H$22</f>
        <v>2297.3845998799998</v>
      </c>
      <c r="R112" s="36">
        <f>SUMIFS(СВЦЭМ!$C$39:$C$782,СВЦЭМ!$A$39:$A$782,$A112,СВЦЭМ!$B$39:$B$782,R$83)+'СЕТ СН'!$H$12+СВЦЭМ!$D$10+'СЕТ СН'!$H$6-'СЕТ СН'!$H$22</f>
        <v>2293.1186200100001</v>
      </c>
      <c r="S112" s="36">
        <f>SUMIFS(СВЦЭМ!$C$39:$C$782,СВЦЭМ!$A$39:$A$782,$A112,СВЦЭМ!$B$39:$B$782,S$83)+'СЕТ СН'!$H$12+СВЦЭМ!$D$10+'СЕТ СН'!$H$6-'СЕТ СН'!$H$22</f>
        <v>2248.2885056999999</v>
      </c>
      <c r="T112" s="36">
        <f>SUMIFS(СВЦЭМ!$C$39:$C$782,СВЦЭМ!$A$39:$A$782,$A112,СВЦЭМ!$B$39:$B$782,T$83)+'СЕТ СН'!$H$12+СВЦЭМ!$D$10+'СЕТ СН'!$H$6-'СЕТ СН'!$H$22</f>
        <v>2262.2145398799998</v>
      </c>
      <c r="U112" s="36">
        <f>SUMIFS(СВЦЭМ!$C$39:$C$782,СВЦЭМ!$A$39:$A$782,$A112,СВЦЭМ!$B$39:$B$782,U$83)+'СЕТ СН'!$H$12+СВЦЭМ!$D$10+'СЕТ СН'!$H$6-'СЕТ СН'!$H$22</f>
        <v>2273.5001039899998</v>
      </c>
      <c r="V112" s="36">
        <f>SUMIFS(СВЦЭМ!$C$39:$C$782,СВЦЭМ!$A$39:$A$782,$A112,СВЦЭМ!$B$39:$B$782,V$83)+'СЕТ СН'!$H$12+СВЦЭМ!$D$10+'СЕТ СН'!$H$6-'СЕТ СН'!$H$22</f>
        <v>2301.52288722</v>
      </c>
      <c r="W112" s="36">
        <f>SUMIFS(СВЦЭМ!$C$39:$C$782,СВЦЭМ!$A$39:$A$782,$A112,СВЦЭМ!$B$39:$B$782,W$83)+'СЕТ СН'!$H$12+СВЦЭМ!$D$10+'СЕТ СН'!$H$6-'СЕТ СН'!$H$22</f>
        <v>2302.4762468600002</v>
      </c>
      <c r="X112" s="36">
        <f>SUMIFS(СВЦЭМ!$C$39:$C$782,СВЦЭМ!$A$39:$A$782,$A112,СВЦЭМ!$B$39:$B$782,X$83)+'СЕТ СН'!$H$12+СВЦЭМ!$D$10+'СЕТ СН'!$H$6-'СЕТ СН'!$H$22</f>
        <v>2301.0535104999999</v>
      </c>
      <c r="Y112" s="36">
        <f>SUMIFS(СВЦЭМ!$C$39:$C$782,СВЦЭМ!$A$39:$A$782,$A112,СВЦЭМ!$B$39:$B$782,Y$83)+'СЕТ СН'!$H$12+СВЦЭМ!$D$10+'СЕТ СН'!$H$6-'СЕТ СН'!$H$22</f>
        <v>2354.6916563499999</v>
      </c>
    </row>
    <row r="113" spans="1:27" ht="15.75" x14ac:dyDescent="0.2">
      <c r="A113" s="35">
        <f t="shared" si="2"/>
        <v>45290</v>
      </c>
      <c r="B113" s="36">
        <f>SUMIFS(СВЦЭМ!$C$39:$C$782,СВЦЭМ!$A$39:$A$782,$A113,СВЦЭМ!$B$39:$B$782,B$83)+'СЕТ СН'!$H$12+СВЦЭМ!$D$10+'СЕТ СН'!$H$6-'СЕТ СН'!$H$22</f>
        <v>2443.9607497400002</v>
      </c>
      <c r="C113" s="36">
        <f>SUMIFS(СВЦЭМ!$C$39:$C$782,СВЦЭМ!$A$39:$A$782,$A113,СВЦЭМ!$B$39:$B$782,C$83)+'СЕТ СН'!$H$12+СВЦЭМ!$D$10+'СЕТ СН'!$H$6-'СЕТ СН'!$H$22</f>
        <v>2488.8263510000002</v>
      </c>
      <c r="D113" s="36">
        <f>SUMIFS(СВЦЭМ!$C$39:$C$782,СВЦЭМ!$A$39:$A$782,$A113,СВЦЭМ!$B$39:$B$782,D$83)+'СЕТ СН'!$H$12+СВЦЭМ!$D$10+'СЕТ СН'!$H$6-'СЕТ СН'!$H$22</f>
        <v>2508.6872708800001</v>
      </c>
      <c r="E113" s="36">
        <f>SUMIFS(СВЦЭМ!$C$39:$C$782,СВЦЭМ!$A$39:$A$782,$A113,СВЦЭМ!$B$39:$B$782,E$83)+'СЕТ СН'!$H$12+СВЦЭМ!$D$10+'СЕТ СН'!$H$6-'СЕТ СН'!$H$22</f>
        <v>2506.5836876399999</v>
      </c>
      <c r="F113" s="36">
        <f>SUMIFS(СВЦЭМ!$C$39:$C$782,СВЦЭМ!$A$39:$A$782,$A113,СВЦЭМ!$B$39:$B$782,F$83)+'СЕТ СН'!$H$12+СВЦЭМ!$D$10+'СЕТ СН'!$H$6-'СЕТ СН'!$H$22</f>
        <v>2520.6309707099999</v>
      </c>
      <c r="G113" s="36">
        <f>SUMIFS(СВЦЭМ!$C$39:$C$782,СВЦЭМ!$A$39:$A$782,$A113,СВЦЭМ!$B$39:$B$782,G$83)+'СЕТ СН'!$H$12+СВЦЭМ!$D$10+'СЕТ СН'!$H$6-'СЕТ СН'!$H$22</f>
        <v>2505.99831184</v>
      </c>
      <c r="H113" s="36">
        <f>SUMIFS(СВЦЭМ!$C$39:$C$782,СВЦЭМ!$A$39:$A$782,$A113,СВЦЭМ!$B$39:$B$782,H$83)+'СЕТ СН'!$H$12+СВЦЭМ!$D$10+'СЕТ СН'!$H$6-'СЕТ СН'!$H$22</f>
        <v>2496.6094290800002</v>
      </c>
      <c r="I113" s="36">
        <f>SUMIFS(СВЦЭМ!$C$39:$C$782,СВЦЭМ!$A$39:$A$782,$A113,СВЦЭМ!$B$39:$B$782,I$83)+'СЕТ СН'!$H$12+СВЦЭМ!$D$10+'СЕТ СН'!$H$6-'СЕТ СН'!$H$22</f>
        <v>2432.0308494700002</v>
      </c>
      <c r="J113" s="36">
        <f>SUMIFS(СВЦЭМ!$C$39:$C$782,СВЦЭМ!$A$39:$A$782,$A113,СВЦЭМ!$B$39:$B$782,J$83)+'СЕТ СН'!$H$12+СВЦЭМ!$D$10+'СЕТ СН'!$H$6-'СЕТ СН'!$H$22</f>
        <v>2362.0566389699998</v>
      </c>
      <c r="K113" s="36">
        <f>SUMIFS(СВЦЭМ!$C$39:$C$782,СВЦЭМ!$A$39:$A$782,$A113,СВЦЭМ!$B$39:$B$782,K$83)+'СЕТ СН'!$H$12+СВЦЭМ!$D$10+'СЕТ СН'!$H$6-'СЕТ СН'!$H$22</f>
        <v>2365.3684159200002</v>
      </c>
      <c r="L113" s="36">
        <f>SUMIFS(СВЦЭМ!$C$39:$C$782,СВЦЭМ!$A$39:$A$782,$A113,СВЦЭМ!$B$39:$B$782,L$83)+'СЕТ СН'!$H$12+СВЦЭМ!$D$10+'СЕТ СН'!$H$6-'СЕТ СН'!$H$22</f>
        <v>2352.94773523</v>
      </c>
      <c r="M113" s="36">
        <f>SUMIFS(СВЦЭМ!$C$39:$C$782,СВЦЭМ!$A$39:$A$782,$A113,СВЦЭМ!$B$39:$B$782,M$83)+'СЕТ СН'!$H$12+СВЦЭМ!$D$10+'СЕТ СН'!$H$6-'СЕТ СН'!$H$22</f>
        <v>2384.1534679700003</v>
      </c>
      <c r="N113" s="36">
        <f>SUMIFS(СВЦЭМ!$C$39:$C$782,СВЦЭМ!$A$39:$A$782,$A113,СВЦЭМ!$B$39:$B$782,N$83)+'СЕТ СН'!$H$12+СВЦЭМ!$D$10+'СЕТ СН'!$H$6-'СЕТ СН'!$H$22</f>
        <v>2392.2075770500001</v>
      </c>
      <c r="O113" s="36">
        <f>SUMIFS(СВЦЭМ!$C$39:$C$782,СВЦЭМ!$A$39:$A$782,$A113,СВЦЭМ!$B$39:$B$782,O$83)+'СЕТ СН'!$H$12+СВЦЭМ!$D$10+'СЕТ СН'!$H$6-'СЕТ СН'!$H$22</f>
        <v>2406.51882621</v>
      </c>
      <c r="P113" s="36">
        <f>SUMIFS(СВЦЭМ!$C$39:$C$782,СВЦЭМ!$A$39:$A$782,$A113,СВЦЭМ!$B$39:$B$782,P$83)+'СЕТ СН'!$H$12+СВЦЭМ!$D$10+'СЕТ СН'!$H$6-'СЕТ СН'!$H$22</f>
        <v>2432.0961856900003</v>
      </c>
      <c r="Q113" s="36">
        <f>SUMIFS(СВЦЭМ!$C$39:$C$782,СВЦЭМ!$A$39:$A$782,$A113,СВЦЭМ!$B$39:$B$782,Q$83)+'СЕТ СН'!$H$12+СВЦЭМ!$D$10+'СЕТ СН'!$H$6-'СЕТ СН'!$H$22</f>
        <v>2442.9093571900003</v>
      </c>
      <c r="R113" s="36">
        <f>SUMIFS(СВЦЭМ!$C$39:$C$782,СВЦЭМ!$A$39:$A$782,$A113,СВЦЭМ!$B$39:$B$782,R$83)+'СЕТ СН'!$H$12+СВЦЭМ!$D$10+'СЕТ СН'!$H$6-'СЕТ СН'!$H$22</f>
        <v>2448.55801251</v>
      </c>
      <c r="S113" s="36">
        <f>SUMIFS(СВЦЭМ!$C$39:$C$782,СВЦЭМ!$A$39:$A$782,$A113,СВЦЭМ!$B$39:$B$782,S$83)+'СЕТ СН'!$H$12+СВЦЭМ!$D$10+'СЕТ СН'!$H$6-'СЕТ СН'!$H$22</f>
        <v>2425.31866145</v>
      </c>
      <c r="T113" s="36">
        <f>SUMIFS(СВЦЭМ!$C$39:$C$782,СВЦЭМ!$A$39:$A$782,$A113,СВЦЭМ!$B$39:$B$782,T$83)+'СЕТ СН'!$H$12+СВЦЭМ!$D$10+'СЕТ СН'!$H$6-'СЕТ СН'!$H$22</f>
        <v>2349.2441187000004</v>
      </c>
      <c r="U113" s="36">
        <f>SUMIFS(СВЦЭМ!$C$39:$C$782,СВЦЭМ!$A$39:$A$782,$A113,СВЦЭМ!$B$39:$B$782,U$83)+'СЕТ СН'!$H$12+СВЦЭМ!$D$10+'СЕТ СН'!$H$6-'СЕТ СН'!$H$22</f>
        <v>2385.8385223800001</v>
      </c>
      <c r="V113" s="36">
        <f>SUMIFS(СВЦЭМ!$C$39:$C$782,СВЦЭМ!$A$39:$A$782,$A113,СВЦЭМ!$B$39:$B$782,V$83)+'СЕТ СН'!$H$12+СВЦЭМ!$D$10+'СЕТ СН'!$H$6-'СЕТ СН'!$H$22</f>
        <v>2395.4914486100001</v>
      </c>
      <c r="W113" s="36">
        <f>SUMIFS(СВЦЭМ!$C$39:$C$782,СВЦЭМ!$A$39:$A$782,$A113,СВЦЭМ!$B$39:$B$782,W$83)+'СЕТ СН'!$H$12+СВЦЭМ!$D$10+'СЕТ СН'!$H$6-'СЕТ СН'!$H$22</f>
        <v>2404.2576020800002</v>
      </c>
      <c r="X113" s="36">
        <f>SUMIFS(СВЦЭМ!$C$39:$C$782,СВЦЭМ!$A$39:$A$782,$A113,СВЦЭМ!$B$39:$B$782,X$83)+'СЕТ СН'!$H$12+СВЦЭМ!$D$10+'СЕТ СН'!$H$6-'СЕТ СН'!$H$22</f>
        <v>2432.6005217900001</v>
      </c>
      <c r="Y113" s="36">
        <f>SUMIFS(СВЦЭМ!$C$39:$C$782,СВЦЭМ!$A$39:$A$782,$A113,СВЦЭМ!$B$39:$B$782,Y$83)+'СЕТ СН'!$H$12+СВЦЭМ!$D$10+'СЕТ СН'!$H$6-'СЕТ СН'!$H$22</f>
        <v>2449.69385358</v>
      </c>
      <c r="AA113" s="37"/>
    </row>
    <row r="114" spans="1:27" ht="15.75" x14ac:dyDescent="0.2">
      <c r="A114" s="35">
        <f t="shared" si="2"/>
        <v>45291</v>
      </c>
      <c r="B114" s="36">
        <f>SUMIFS(СВЦЭМ!$C$39:$C$782,СВЦЭМ!$A$39:$A$782,$A114,СВЦЭМ!$B$39:$B$782,B$83)+'СЕТ СН'!$H$12+СВЦЭМ!$D$10+'СЕТ СН'!$H$6-'СЕТ СН'!$H$22</f>
        <v>2397.7884487400001</v>
      </c>
      <c r="C114" s="36">
        <f>SUMIFS(СВЦЭМ!$C$39:$C$782,СВЦЭМ!$A$39:$A$782,$A114,СВЦЭМ!$B$39:$B$782,C$83)+'СЕТ СН'!$H$12+СВЦЭМ!$D$10+'СЕТ СН'!$H$6-'СЕТ СН'!$H$22</f>
        <v>2379.2619930200003</v>
      </c>
      <c r="D114" s="36">
        <f>SUMIFS(СВЦЭМ!$C$39:$C$782,СВЦЭМ!$A$39:$A$782,$A114,СВЦЭМ!$B$39:$B$782,D$83)+'СЕТ СН'!$H$12+СВЦЭМ!$D$10+'СЕТ СН'!$H$6-'СЕТ СН'!$H$22</f>
        <v>2401.63018177</v>
      </c>
      <c r="E114" s="36">
        <f>SUMIFS(СВЦЭМ!$C$39:$C$782,СВЦЭМ!$A$39:$A$782,$A114,СВЦЭМ!$B$39:$B$782,E$83)+'СЕТ СН'!$H$12+СВЦЭМ!$D$10+'СЕТ СН'!$H$6-'СЕТ СН'!$H$22</f>
        <v>2405.4496535900003</v>
      </c>
      <c r="F114" s="36">
        <f>SUMIFS(СВЦЭМ!$C$39:$C$782,СВЦЭМ!$A$39:$A$782,$A114,СВЦЭМ!$B$39:$B$782,F$83)+'СЕТ СН'!$H$12+СВЦЭМ!$D$10+'СЕТ СН'!$H$6-'СЕТ СН'!$H$22</f>
        <v>2400.8627551700001</v>
      </c>
      <c r="G114" s="36">
        <f>SUMIFS(СВЦЭМ!$C$39:$C$782,СВЦЭМ!$A$39:$A$782,$A114,СВЦЭМ!$B$39:$B$782,G$83)+'СЕТ СН'!$H$12+СВЦЭМ!$D$10+'СЕТ СН'!$H$6-'СЕТ СН'!$H$22</f>
        <v>2353.4117679400001</v>
      </c>
      <c r="H114" s="36">
        <f>SUMIFS(СВЦЭМ!$C$39:$C$782,СВЦЭМ!$A$39:$A$782,$A114,СВЦЭМ!$B$39:$B$782,H$83)+'СЕТ СН'!$H$12+СВЦЭМ!$D$10+'СЕТ СН'!$H$6-'СЕТ СН'!$H$22</f>
        <v>2351.28659591</v>
      </c>
      <c r="I114" s="36">
        <f>SUMIFS(СВЦЭМ!$C$39:$C$782,СВЦЭМ!$A$39:$A$782,$A114,СВЦЭМ!$B$39:$B$782,I$83)+'СЕТ СН'!$H$12+СВЦЭМ!$D$10+'СЕТ СН'!$H$6-'СЕТ СН'!$H$22</f>
        <v>2354.1062839200004</v>
      </c>
      <c r="J114" s="36">
        <f>SUMIFS(СВЦЭМ!$C$39:$C$782,СВЦЭМ!$A$39:$A$782,$A114,СВЦЭМ!$B$39:$B$782,J$83)+'СЕТ СН'!$H$12+СВЦЭМ!$D$10+'СЕТ СН'!$H$6-'СЕТ СН'!$H$22</f>
        <v>2325.1070588500002</v>
      </c>
      <c r="K114" s="36">
        <f>SUMIFS(СВЦЭМ!$C$39:$C$782,СВЦЭМ!$A$39:$A$782,$A114,СВЦЭМ!$B$39:$B$782,K$83)+'СЕТ СН'!$H$12+СВЦЭМ!$D$10+'СЕТ СН'!$H$6-'СЕТ СН'!$H$22</f>
        <v>2285.1904660099999</v>
      </c>
      <c r="L114" s="36">
        <f>SUMIFS(СВЦЭМ!$C$39:$C$782,СВЦЭМ!$A$39:$A$782,$A114,СВЦЭМ!$B$39:$B$782,L$83)+'СЕТ СН'!$H$12+СВЦЭМ!$D$10+'СЕТ СН'!$H$6-'СЕТ СН'!$H$22</f>
        <v>2265.8327271899998</v>
      </c>
      <c r="M114" s="36">
        <f>SUMIFS(СВЦЭМ!$C$39:$C$782,СВЦЭМ!$A$39:$A$782,$A114,СВЦЭМ!$B$39:$B$782,M$83)+'СЕТ СН'!$H$12+СВЦЭМ!$D$10+'СЕТ СН'!$H$6-'СЕТ СН'!$H$22</f>
        <v>2250.97348276</v>
      </c>
      <c r="N114" s="36">
        <f>SUMIFS(СВЦЭМ!$C$39:$C$782,СВЦЭМ!$A$39:$A$782,$A114,СВЦЭМ!$B$39:$B$782,N$83)+'СЕТ СН'!$H$12+СВЦЭМ!$D$10+'СЕТ СН'!$H$6-'СЕТ СН'!$H$22</f>
        <v>2257.7549450000001</v>
      </c>
      <c r="O114" s="36">
        <f>SUMIFS(СВЦЭМ!$C$39:$C$782,СВЦЭМ!$A$39:$A$782,$A114,СВЦЭМ!$B$39:$B$782,O$83)+'СЕТ СН'!$H$12+СВЦЭМ!$D$10+'СЕТ СН'!$H$6-'СЕТ СН'!$H$22</f>
        <v>2267.5732918499998</v>
      </c>
      <c r="P114" s="36">
        <f>SUMIFS(СВЦЭМ!$C$39:$C$782,СВЦЭМ!$A$39:$A$782,$A114,СВЦЭМ!$B$39:$B$782,P$83)+'СЕТ СН'!$H$12+СВЦЭМ!$D$10+'СЕТ СН'!$H$6-'СЕТ СН'!$H$22</f>
        <v>2295.5150848200001</v>
      </c>
      <c r="Q114" s="36">
        <f>SUMIFS(СВЦЭМ!$C$39:$C$782,СВЦЭМ!$A$39:$A$782,$A114,СВЦЭМ!$B$39:$B$782,Q$83)+'СЕТ СН'!$H$12+СВЦЭМ!$D$10+'СЕТ СН'!$H$6-'СЕТ СН'!$H$22</f>
        <v>2275.0550402700001</v>
      </c>
      <c r="R114" s="36">
        <f>SUMIFS(СВЦЭМ!$C$39:$C$782,СВЦЭМ!$A$39:$A$782,$A114,СВЦЭМ!$B$39:$B$782,R$83)+'СЕТ СН'!$H$12+СВЦЭМ!$D$10+'СЕТ СН'!$H$6-'СЕТ СН'!$H$22</f>
        <v>2291.50132493</v>
      </c>
      <c r="S114" s="36">
        <f>SUMIFS(СВЦЭМ!$C$39:$C$782,СВЦЭМ!$A$39:$A$782,$A114,СВЦЭМ!$B$39:$B$782,S$83)+'СЕТ СН'!$H$12+СВЦЭМ!$D$10+'СЕТ СН'!$H$6-'СЕТ СН'!$H$22</f>
        <v>2250.7424046299998</v>
      </c>
      <c r="T114" s="36">
        <f>SUMIFS(СВЦЭМ!$C$39:$C$782,СВЦЭМ!$A$39:$A$782,$A114,СВЦЭМ!$B$39:$B$782,T$83)+'СЕТ СН'!$H$12+СВЦЭМ!$D$10+'СЕТ СН'!$H$6-'СЕТ СН'!$H$22</f>
        <v>2184.4081847299999</v>
      </c>
      <c r="U114" s="36">
        <f>SUMIFS(СВЦЭМ!$C$39:$C$782,СВЦЭМ!$A$39:$A$782,$A114,СВЦЭМ!$B$39:$B$782,U$83)+'СЕТ СН'!$H$12+СВЦЭМ!$D$10+'СЕТ СН'!$H$6-'СЕТ СН'!$H$22</f>
        <v>2161.7936298499999</v>
      </c>
      <c r="V114" s="36">
        <f>SUMIFS(СВЦЭМ!$C$39:$C$782,СВЦЭМ!$A$39:$A$782,$A114,СВЦЭМ!$B$39:$B$782,V$83)+'СЕТ СН'!$H$12+СВЦЭМ!$D$10+'СЕТ СН'!$H$6-'СЕТ СН'!$H$22</f>
        <v>2202.9748723799999</v>
      </c>
      <c r="W114" s="36">
        <f>SUMIFS(СВЦЭМ!$C$39:$C$782,СВЦЭМ!$A$39:$A$782,$A114,СВЦЭМ!$B$39:$B$782,W$83)+'СЕТ СН'!$H$12+СВЦЭМ!$D$10+'СЕТ СН'!$H$6-'СЕТ СН'!$H$22</f>
        <v>2259.04789794</v>
      </c>
      <c r="X114" s="36">
        <f>SUMIFS(СВЦЭМ!$C$39:$C$782,СВЦЭМ!$A$39:$A$782,$A114,СВЦЭМ!$B$39:$B$782,X$83)+'СЕТ СН'!$H$12+СВЦЭМ!$D$10+'СЕТ СН'!$H$6-'СЕТ СН'!$H$22</f>
        <v>2321.4221708500004</v>
      </c>
      <c r="Y114" s="36">
        <f>SUMIFS(СВЦЭМ!$C$39:$C$782,СВЦЭМ!$A$39:$A$782,$A114,СВЦЭМ!$B$39:$B$782,Y$83)+'СЕТ СН'!$H$12+СВЦЭМ!$D$10+'СЕТ СН'!$H$6-'СЕТ СН'!$H$22</f>
        <v>2371.16528492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01.12.2023</v>
      </c>
      <c r="B120" s="36">
        <f>SUMIFS(СВЦЭМ!$C$39:$C$782,СВЦЭМ!$A$39:$A$782,$A120,СВЦЭМ!$B$39:$B$782,B$119)+'СЕТ СН'!$I$12+СВЦЭМ!$D$10+'СЕТ СН'!$I$6-'СЕТ СН'!$I$22</f>
        <v>2401.7210637799999</v>
      </c>
      <c r="C120" s="36">
        <f>SUMIFS(СВЦЭМ!$C$39:$C$782,СВЦЭМ!$A$39:$A$782,$A120,СВЦЭМ!$B$39:$B$782,C$119)+'СЕТ СН'!$I$12+СВЦЭМ!$D$10+'СЕТ СН'!$I$6-'СЕТ СН'!$I$22</f>
        <v>2441.45727816</v>
      </c>
      <c r="D120" s="36">
        <f>SUMIFS(СВЦЭМ!$C$39:$C$782,СВЦЭМ!$A$39:$A$782,$A120,СВЦЭМ!$B$39:$B$782,D$119)+'СЕТ СН'!$I$12+СВЦЭМ!$D$10+'СЕТ СН'!$I$6-'СЕТ СН'!$I$22</f>
        <v>2475.1526491</v>
      </c>
      <c r="E120" s="36">
        <f>SUMIFS(СВЦЭМ!$C$39:$C$782,СВЦЭМ!$A$39:$A$782,$A120,СВЦЭМ!$B$39:$B$782,E$119)+'СЕТ СН'!$I$12+СВЦЭМ!$D$10+'СЕТ СН'!$I$6-'СЕТ СН'!$I$22</f>
        <v>2479.4033714099996</v>
      </c>
      <c r="F120" s="36">
        <f>SUMIFS(СВЦЭМ!$C$39:$C$782,СВЦЭМ!$A$39:$A$782,$A120,СВЦЭМ!$B$39:$B$782,F$119)+'СЕТ СН'!$I$12+СВЦЭМ!$D$10+'СЕТ СН'!$I$6-'СЕТ СН'!$I$22</f>
        <v>2487.96187783</v>
      </c>
      <c r="G120" s="36">
        <f>SUMIFS(СВЦЭМ!$C$39:$C$782,СВЦЭМ!$A$39:$A$782,$A120,СВЦЭМ!$B$39:$B$782,G$119)+'СЕТ СН'!$I$12+СВЦЭМ!$D$10+'СЕТ СН'!$I$6-'СЕТ СН'!$I$22</f>
        <v>2463.7124037200001</v>
      </c>
      <c r="H120" s="36">
        <f>SUMIFS(СВЦЭМ!$C$39:$C$782,СВЦЭМ!$A$39:$A$782,$A120,СВЦЭМ!$B$39:$B$782,H$119)+'СЕТ СН'!$I$12+СВЦЭМ!$D$10+'СЕТ СН'!$I$6-'СЕТ СН'!$I$22</f>
        <v>2417.2668879100002</v>
      </c>
      <c r="I120" s="36">
        <f>SUMIFS(СВЦЭМ!$C$39:$C$782,СВЦЭМ!$A$39:$A$782,$A120,СВЦЭМ!$B$39:$B$782,I$119)+'СЕТ СН'!$I$12+СВЦЭМ!$D$10+'СЕТ СН'!$I$6-'СЕТ СН'!$I$22</f>
        <v>2370.1501059800003</v>
      </c>
      <c r="J120" s="36">
        <f>SUMIFS(СВЦЭМ!$C$39:$C$782,СВЦЭМ!$A$39:$A$782,$A120,СВЦЭМ!$B$39:$B$782,J$119)+'СЕТ СН'!$I$12+СВЦЭМ!$D$10+'СЕТ СН'!$I$6-'СЕТ СН'!$I$22</f>
        <v>2320.8553281100003</v>
      </c>
      <c r="K120" s="36">
        <f>SUMIFS(СВЦЭМ!$C$39:$C$782,СВЦЭМ!$A$39:$A$782,$A120,СВЦЭМ!$B$39:$B$782,K$119)+'СЕТ СН'!$I$12+СВЦЭМ!$D$10+'СЕТ СН'!$I$6-'СЕТ СН'!$I$22</f>
        <v>2303.3322359200001</v>
      </c>
      <c r="L120" s="36">
        <f>SUMIFS(СВЦЭМ!$C$39:$C$782,СВЦЭМ!$A$39:$A$782,$A120,СВЦЭМ!$B$39:$B$782,L$119)+'СЕТ СН'!$I$12+СВЦЭМ!$D$10+'СЕТ СН'!$I$6-'СЕТ СН'!$I$22</f>
        <v>2300.0895331900001</v>
      </c>
      <c r="M120" s="36">
        <f>SUMIFS(СВЦЭМ!$C$39:$C$782,СВЦЭМ!$A$39:$A$782,$A120,СВЦЭМ!$B$39:$B$782,M$119)+'СЕТ СН'!$I$12+СВЦЭМ!$D$10+'СЕТ СН'!$I$6-'СЕТ СН'!$I$22</f>
        <v>2324.10231509</v>
      </c>
      <c r="N120" s="36">
        <f>SUMIFS(СВЦЭМ!$C$39:$C$782,СВЦЭМ!$A$39:$A$782,$A120,СВЦЭМ!$B$39:$B$782,N$119)+'СЕТ СН'!$I$12+СВЦЭМ!$D$10+'СЕТ СН'!$I$6-'СЕТ СН'!$I$22</f>
        <v>2339.27906519</v>
      </c>
      <c r="O120" s="36">
        <f>SUMIFS(СВЦЭМ!$C$39:$C$782,СВЦЭМ!$A$39:$A$782,$A120,СВЦЭМ!$B$39:$B$782,O$119)+'СЕТ СН'!$I$12+СВЦЭМ!$D$10+'СЕТ СН'!$I$6-'СЕТ СН'!$I$22</f>
        <v>2343.40060055</v>
      </c>
      <c r="P120" s="36">
        <f>SUMIFS(СВЦЭМ!$C$39:$C$782,СВЦЭМ!$A$39:$A$782,$A120,СВЦЭМ!$B$39:$B$782,P$119)+'СЕТ СН'!$I$12+СВЦЭМ!$D$10+'СЕТ СН'!$I$6-'СЕТ СН'!$I$22</f>
        <v>2356.8312657199999</v>
      </c>
      <c r="Q120" s="36">
        <f>SUMIFS(СВЦЭМ!$C$39:$C$782,СВЦЭМ!$A$39:$A$782,$A120,СВЦЭМ!$B$39:$B$782,Q$119)+'СЕТ СН'!$I$12+СВЦЭМ!$D$10+'СЕТ СН'!$I$6-'СЕТ СН'!$I$22</f>
        <v>2335.3607176</v>
      </c>
      <c r="R120" s="36">
        <f>SUMIFS(СВЦЭМ!$C$39:$C$782,СВЦЭМ!$A$39:$A$782,$A120,СВЦЭМ!$B$39:$B$782,R$119)+'СЕТ СН'!$I$12+СВЦЭМ!$D$10+'СЕТ СН'!$I$6-'СЕТ СН'!$I$22</f>
        <v>2341.2809471700002</v>
      </c>
      <c r="S120" s="36">
        <f>SUMIFS(СВЦЭМ!$C$39:$C$782,СВЦЭМ!$A$39:$A$782,$A120,СВЦЭМ!$B$39:$B$782,S$119)+'СЕТ СН'!$I$12+СВЦЭМ!$D$10+'СЕТ СН'!$I$6-'СЕТ СН'!$I$22</f>
        <v>2306.72525688</v>
      </c>
      <c r="T120" s="36">
        <f>SUMIFS(СВЦЭМ!$C$39:$C$782,СВЦЭМ!$A$39:$A$782,$A120,СВЦЭМ!$B$39:$B$782,T$119)+'СЕТ СН'!$I$12+СВЦЭМ!$D$10+'СЕТ СН'!$I$6-'СЕТ СН'!$I$22</f>
        <v>2260.6861125200003</v>
      </c>
      <c r="U120" s="36">
        <f>SUMIFS(СВЦЭМ!$C$39:$C$782,СВЦЭМ!$A$39:$A$782,$A120,СВЦЭМ!$B$39:$B$782,U$119)+'СЕТ СН'!$I$12+СВЦЭМ!$D$10+'СЕТ СН'!$I$6-'СЕТ СН'!$I$22</f>
        <v>2269.83555093</v>
      </c>
      <c r="V120" s="36">
        <f>SUMIFS(СВЦЭМ!$C$39:$C$782,СВЦЭМ!$A$39:$A$782,$A120,СВЦЭМ!$B$39:$B$782,V$119)+'СЕТ СН'!$I$12+СВЦЭМ!$D$10+'СЕТ СН'!$I$6-'СЕТ СН'!$I$22</f>
        <v>2301.7352024900001</v>
      </c>
      <c r="W120" s="36">
        <f>SUMIFS(СВЦЭМ!$C$39:$C$782,СВЦЭМ!$A$39:$A$782,$A120,СВЦЭМ!$B$39:$B$782,W$119)+'СЕТ СН'!$I$12+СВЦЭМ!$D$10+'СЕТ СН'!$I$6-'СЕТ СН'!$I$22</f>
        <v>2316.4404409099998</v>
      </c>
      <c r="X120" s="36">
        <f>SUMIFS(СВЦЭМ!$C$39:$C$782,СВЦЭМ!$A$39:$A$782,$A120,СВЦЭМ!$B$39:$B$782,X$119)+'СЕТ СН'!$I$12+СВЦЭМ!$D$10+'СЕТ СН'!$I$6-'СЕТ СН'!$I$22</f>
        <v>2319.8330683200002</v>
      </c>
      <c r="Y120" s="36">
        <f>SUMIFS(СВЦЭМ!$C$39:$C$782,СВЦЭМ!$A$39:$A$782,$A120,СВЦЭМ!$B$39:$B$782,Y$119)+'СЕТ СН'!$I$12+СВЦЭМ!$D$10+'СЕТ СН'!$I$6-'СЕТ СН'!$I$22</f>
        <v>2344.5869192299997</v>
      </c>
    </row>
    <row r="121" spans="1:27" ht="15.75" x14ac:dyDescent="0.2">
      <c r="A121" s="35">
        <f>A120+1</f>
        <v>45262</v>
      </c>
      <c r="B121" s="36">
        <f>SUMIFS(СВЦЭМ!$C$39:$C$782,СВЦЭМ!$A$39:$A$782,$A121,СВЦЭМ!$B$39:$B$782,B$119)+'СЕТ СН'!$I$12+СВЦЭМ!$D$10+'СЕТ СН'!$I$6-'СЕТ СН'!$I$22</f>
        <v>2471.1272523600001</v>
      </c>
      <c r="C121" s="36">
        <f>SUMIFS(СВЦЭМ!$C$39:$C$782,СВЦЭМ!$A$39:$A$782,$A121,СВЦЭМ!$B$39:$B$782,C$119)+'СЕТ СН'!$I$12+СВЦЭМ!$D$10+'СЕТ СН'!$I$6-'СЕТ СН'!$I$22</f>
        <v>2468.0371217499996</v>
      </c>
      <c r="D121" s="36">
        <f>SUMIFS(СВЦЭМ!$C$39:$C$782,СВЦЭМ!$A$39:$A$782,$A121,СВЦЭМ!$B$39:$B$782,D$119)+'СЕТ СН'!$I$12+СВЦЭМ!$D$10+'СЕТ СН'!$I$6-'СЕТ СН'!$I$22</f>
        <v>2480.4746342899998</v>
      </c>
      <c r="E121" s="36">
        <f>SUMIFS(СВЦЭМ!$C$39:$C$782,СВЦЭМ!$A$39:$A$782,$A121,СВЦЭМ!$B$39:$B$782,E$119)+'СЕТ СН'!$I$12+СВЦЭМ!$D$10+'СЕТ СН'!$I$6-'СЕТ СН'!$I$22</f>
        <v>2496.54225976</v>
      </c>
      <c r="F121" s="36">
        <f>SUMIFS(СВЦЭМ!$C$39:$C$782,СВЦЭМ!$A$39:$A$782,$A121,СВЦЭМ!$B$39:$B$782,F$119)+'СЕТ СН'!$I$12+СВЦЭМ!$D$10+'СЕТ СН'!$I$6-'СЕТ СН'!$I$22</f>
        <v>2503.41660129</v>
      </c>
      <c r="G121" s="36">
        <f>SUMIFS(СВЦЭМ!$C$39:$C$782,СВЦЭМ!$A$39:$A$782,$A121,СВЦЭМ!$B$39:$B$782,G$119)+'СЕТ СН'!$I$12+СВЦЭМ!$D$10+'СЕТ СН'!$I$6-'СЕТ СН'!$I$22</f>
        <v>2506.0611820700001</v>
      </c>
      <c r="H121" s="36">
        <f>SUMIFS(СВЦЭМ!$C$39:$C$782,СВЦЭМ!$A$39:$A$782,$A121,СВЦЭМ!$B$39:$B$782,H$119)+'СЕТ СН'!$I$12+СВЦЭМ!$D$10+'СЕТ СН'!$I$6-'СЕТ СН'!$I$22</f>
        <v>2502.54748161</v>
      </c>
      <c r="I121" s="36">
        <f>SUMIFS(СВЦЭМ!$C$39:$C$782,СВЦЭМ!$A$39:$A$782,$A121,СВЦЭМ!$B$39:$B$782,I$119)+'СЕТ СН'!$I$12+СВЦЭМ!$D$10+'СЕТ СН'!$I$6-'СЕТ СН'!$I$22</f>
        <v>2459.3030294</v>
      </c>
      <c r="J121" s="36">
        <f>SUMIFS(СВЦЭМ!$C$39:$C$782,СВЦЭМ!$A$39:$A$782,$A121,СВЦЭМ!$B$39:$B$782,J$119)+'СЕТ СН'!$I$12+СВЦЭМ!$D$10+'СЕТ СН'!$I$6-'СЕТ СН'!$I$22</f>
        <v>2418.4625949900001</v>
      </c>
      <c r="K121" s="36">
        <f>SUMIFS(СВЦЭМ!$C$39:$C$782,СВЦЭМ!$A$39:$A$782,$A121,СВЦЭМ!$B$39:$B$782,K$119)+'СЕТ СН'!$I$12+СВЦЭМ!$D$10+'СЕТ СН'!$I$6-'СЕТ СН'!$I$22</f>
        <v>2379.0918033299999</v>
      </c>
      <c r="L121" s="36">
        <f>SUMIFS(СВЦЭМ!$C$39:$C$782,СВЦЭМ!$A$39:$A$782,$A121,СВЦЭМ!$B$39:$B$782,L$119)+'СЕТ СН'!$I$12+СВЦЭМ!$D$10+'СЕТ СН'!$I$6-'СЕТ СН'!$I$22</f>
        <v>2345.4540523699998</v>
      </c>
      <c r="M121" s="36">
        <f>SUMIFS(СВЦЭМ!$C$39:$C$782,СВЦЭМ!$A$39:$A$782,$A121,СВЦЭМ!$B$39:$B$782,M$119)+'СЕТ СН'!$I$12+СВЦЭМ!$D$10+'СЕТ СН'!$I$6-'СЕТ СН'!$I$22</f>
        <v>2337.8799631499996</v>
      </c>
      <c r="N121" s="36">
        <f>SUMIFS(СВЦЭМ!$C$39:$C$782,СВЦЭМ!$A$39:$A$782,$A121,СВЦЭМ!$B$39:$B$782,N$119)+'СЕТ СН'!$I$12+СВЦЭМ!$D$10+'СЕТ СН'!$I$6-'СЕТ СН'!$I$22</f>
        <v>2359.1110631900001</v>
      </c>
      <c r="O121" s="36">
        <f>SUMIFS(СВЦЭМ!$C$39:$C$782,СВЦЭМ!$A$39:$A$782,$A121,СВЦЭМ!$B$39:$B$782,O$119)+'СЕТ СН'!$I$12+СВЦЭМ!$D$10+'СЕТ СН'!$I$6-'СЕТ СН'!$I$22</f>
        <v>2382.78368963</v>
      </c>
      <c r="P121" s="36">
        <f>SUMIFS(СВЦЭМ!$C$39:$C$782,СВЦЭМ!$A$39:$A$782,$A121,СВЦЭМ!$B$39:$B$782,P$119)+'СЕТ СН'!$I$12+СВЦЭМ!$D$10+'СЕТ СН'!$I$6-'СЕТ СН'!$I$22</f>
        <v>2393.0231906099998</v>
      </c>
      <c r="Q121" s="36">
        <f>SUMIFS(СВЦЭМ!$C$39:$C$782,СВЦЭМ!$A$39:$A$782,$A121,СВЦЭМ!$B$39:$B$782,Q$119)+'СЕТ СН'!$I$12+СВЦЭМ!$D$10+'СЕТ СН'!$I$6-'СЕТ СН'!$I$22</f>
        <v>2400.7471315399998</v>
      </c>
      <c r="R121" s="36">
        <f>SUMIFS(СВЦЭМ!$C$39:$C$782,СВЦЭМ!$A$39:$A$782,$A121,СВЦЭМ!$B$39:$B$782,R$119)+'СЕТ СН'!$I$12+СВЦЭМ!$D$10+'СЕТ СН'!$I$6-'СЕТ СН'!$I$22</f>
        <v>2377.3861792999996</v>
      </c>
      <c r="S121" s="36">
        <f>SUMIFS(СВЦЭМ!$C$39:$C$782,СВЦЭМ!$A$39:$A$782,$A121,СВЦЭМ!$B$39:$B$782,S$119)+'СЕТ СН'!$I$12+СВЦЭМ!$D$10+'СЕТ СН'!$I$6-'СЕТ СН'!$I$22</f>
        <v>2336.5838563699999</v>
      </c>
      <c r="T121" s="36">
        <f>SUMIFS(СВЦЭМ!$C$39:$C$782,СВЦЭМ!$A$39:$A$782,$A121,СВЦЭМ!$B$39:$B$782,T$119)+'СЕТ СН'!$I$12+СВЦЭМ!$D$10+'СЕТ СН'!$I$6-'СЕТ СН'!$I$22</f>
        <v>2301.0016561399998</v>
      </c>
      <c r="U121" s="36">
        <f>SUMIFS(СВЦЭМ!$C$39:$C$782,СВЦЭМ!$A$39:$A$782,$A121,СВЦЭМ!$B$39:$B$782,U$119)+'СЕТ СН'!$I$12+СВЦЭМ!$D$10+'СЕТ СН'!$I$6-'СЕТ СН'!$I$22</f>
        <v>2311.4452801400002</v>
      </c>
      <c r="V121" s="36">
        <f>SUMIFS(СВЦЭМ!$C$39:$C$782,СВЦЭМ!$A$39:$A$782,$A121,СВЦЭМ!$B$39:$B$782,V$119)+'СЕТ СН'!$I$12+СВЦЭМ!$D$10+'СЕТ СН'!$I$6-'СЕТ СН'!$I$22</f>
        <v>2340.35918025</v>
      </c>
      <c r="W121" s="36">
        <f>SUMIFS(СВЦЭМ!$C$39:$C$782,СВЦЭМ!$A$39:$A$782,$A121,СВЦЭМ!$B$39:$B$782,W$119)+'СЕТ СН'!$I$12+СВЦЭМ!$D$10+'СЕТ СН'!$I$6-'СЕТ СН'!$I$22</f>
        <v>2350.0352068399998</v>
      </c>
      <c r="X121" s="36">
        <f>SUMIFS(СВЦЭМ!$C$39:$C$782,СВЦЭМ!$A$39:$A$782,$A121,СВЦЭМ!$B$39:$B$782,X$119)+'СЕТ СН'!$I$12+СВЦЭМ!$D$10+'СЕТ СН'!$I$6-'СЕТ СН'!$I$22</f>
        <v>2386.83426801</v>
      </c>
      <c r="Y121" s="36">
        <f>SUMIFS(СВЦЭМ!$C$39:$C$782,СВЦЭМ!$A$39:$A$782,$A121,СВЦЭМ!$B$39:$B$782,Y$119)+'СЕТ СН'!$I$12+СВЦЭМ!$D$10+'СЕТ СН'!$I$6-'СЕТ СН'!$I$22</f>
        <v>2411.8713384600001</v>
      </c>
    </row>
    <row r="122" spans="1:27" ht="15.75" x14ac:dyDescent="0.2">
      <c r="A122" s="35">
        <f t="shared" ref="A122:A150" si="3">A121+1</f>
        <v>45263</v>
      </c>
      <c r="B122" s="36">
        <f>SUMIFS(СВЦЭМ!$C$39:$C$782,СВЦЭМ!$A$39:$A$782,$A122,СВЦЭМ!$B$39:$B$782,B$119)+'СЕТ СН'!$I$12+СВЦЭМ!$D$10+'СЕТ СН'!$I$6-'СЕТ СН'!$I$22</f>
        <v>2366.4284420399999</v>
      </c>
      <c r="C122" s="36">
        <f>SUMIFS(СВЦЭМ!$C$39:$C$782,СВЦЭМ!$A$39:$A$782,$A122,СВЦЭМ!$B$39:$B$782,C$119)+'СЕТ СН'!$I$12+СВЦЭМ!$D$10+'СЕТ СН'!$I$6-'СЕТ СН'!$I$22</f>
        <v>2416.91345409</v>
      </c>
      <c r="D122" s="36">
        <f>SUMIFS(СВЦЭМ!$C$39:$C$782,СВЦЭМ!$A$39:$A$782,$A122,СВЦЭМ!$B$39:$B$782,D$119)+'СЕТ СН'!$I$12+СВЦЭМ!$D$10+'СЕТ СН'!$I$6-'СЕТ СН'!$I$22</f>
        <v>2463.8912837400003</v>
      </c>
      <c r="E122" s="36">
        <f>SUMIFS(СВЦЭМ!$C$39:$C$782,СВЦЭМ!$A$39:$A$782,$A122,СВЦЭМ!$B$39:$B$782,E$119)+'СЕТ СН'!$I$12+СВЦЭМ!$D$10+'СЕТ СН'!$I$6-'СЕТ СН'!$I$22</f>
        <v>2459.57232178</v>
      </c>
      <c r="F122" s="36">
        <f>SUMIFS(СВЦЭМ!$C$39:$C$782,СВЦЭМ!$A$39:$A$782,$A122,СВЦЭМ!$B$39:$B$782,F$119)+'СЕТ СН'!$I$12+СВЦЭМ!$D$10+'СЕТ СН'!$I$6-'СЕТ СН'!$I$22</f>
        <v>2455.8047271</v>
      </c>
      <c r="G122" s="36">
        <f>SUMIFS(СВЦЭМ!$C$39:$C$782,СВЦЭМ!$A$39:$A$782,$A122,СВЦЭМ!$B$39:$B$782,G$119)+'СЕТ СН'!$I$12+СВЦЭМ!$D$10+'СЕТ СН'!$I$6-'СЕТ СН'!$I$22</f>
        <v>2466.1285015599997</v>
      </c>
      <c r="H122" s="36">
        <f>SUMIFS(СВЦЭМ!$C$39:$C$782,СВЦЭМ!$A$39:$A$782,$A122,СВЦЭМ!$B$39:$B$782,H$119)+'СЕТ СН'!$I$12+СВЦЭМ!$D$10+'СЕТ СН'!$I$6-'СЕТ СН'!$I$22</f>
        <v>2453.0724531300002</v>
      </c>
      <c r="I122" s="36">
        <f>SUMIFS(СВЦЭМ!$C$39:$C$782,СВЦЭМ!$A$39:$A$782,$A122,СВЦЭМ!$B$39:$B$782,I$119)+'СЕТ СН'!$I$12+СВЦЭМ!$D$10+'СЕТ СН'!$I$6-'СЕТ СН'!$I$22</f>
        <v>2459.4939501999997</v>
      </c>
      <c r="J122" s="36">
        <f>SUMIFS(СВЦЭМ!$C$39:$C$782,СВЦЭМ!$A$39:$A$782,$A122,СВЦЭМ!$B$39:$B$782,J$119)+'СЕТ СН'!$I$12+СВЦЭМ!$D$10+'СЕТ СН'!$I$6-'СЕТ СН'!$I$22</f>
        <v>2423.0663655399999</v>
      </c>
      <c r="K122" s="36">
        <f>SUMIFS(СВЦЭМ!$C$39:$C$782,СВЦЭМ!$A$39:$A$782,$A122,СВЦЭМ!$B$39:$B$782,K$119)+'СЕТ СН'!$I$12+СВЦЭМ!$D$10+'СЕТ СН'!$I$6-'СЕТ СН'!$I$22</f>
        <v>2386.0450526599998</v>
      </c>
      <c r="L122" s="36">
        <f>SUMIFS(СВЦЭМ!$C$39:$C$782,СВЦЭМ!$A$39:$A$782,$A122,СВЦЭМ!$B$39:$B$782,L$119)+'СЕТ СН'!$I$12+СВЦЭМ!$D$10+'СЕТ СН'!$I$6-'СЕТ СН'!$I$22</f>
        <v>2344.5190477799997</v>
      </c>
      <c r="M122" s="36">
        <f>SUMIFS(СВЦЭМ!$C$39:$C$782,СВЦЭМ!$A$39:$A$782,$A122,СВЦЭМ!$B$39:$B$782,M$119)+'СЕТ СН'!$I$12+СВЦЭМ!$D$10+'СЕТ СН'!$I$6-'СЕТ СН'!$I$22</f>
        <v>2342.5736527700001</v>
      </c>
      <c r="N122" s="36">
        <f>SUMIFS(СВЦЭМ!$C$39:$C$782,СВЦЭМ!$A$39:$A$782,$A122,СВЦЭМ!$B$39:$B$782,N$119)+'СЕТ СН'!$I$12+СВЦЭМ!$D$10+'СЕТ СН'!$I$6-'СЕТ СН'!$I$22</f>
        <v>2358.5560874499997</v>
      </c>
      <c r="O122" s="36">
        <f>SUMIFS(СВЦЭМ!$C$39:$C$782,СВЦЭМ!$A$39:$A$782,$A122,СВЦЭМ!$B$39:$B$782,O$119)+'СЕТ СН'!$I$12+СВЦЭМ!$D$10+'СЕТ СН'!$I$6-'СЕТ СН'!$I$22</f>
        <v>2380.2164383700001</v>
      </c>
      <c r="P122" s="36">
        <f>SUMIFS(СВЦЭМ!$C$39:$C$782,СВЦЭМ!$A$39:$A$782,$A122,СВЦЭМ!$B$39:$B$782,P$119)+'СЕТ СН'!$I$12+СВЦЭМ!$D$10+'СЕТ СН'!$I$6-'СЕТ СН'!$I$22</f>
        <v>2384.1423927400001</v>
      </c>
      <c r="Q122" s="36">
        <f>SUMIFS(СВЦЭМ!$C$39:$C$782,СВЦЭМ!$A$39:$A$782,$A122,СВЦЭМ!$B$39:$B$782,Q$119)+'СЕТ СН'!$I$12+СВЦЭМ!$D$10+'СЕТ СН'!$I$6-'СЕТ СН'!$I$22</f>
        <v>2394.5423827200002</v>
      </c>
      <c r="R122" s="36">
        <f>SUMIFS(СВЦЭМ!$C$39:$C$782,СВЦЭМ!$A$39:$A$782,$A122,СВЦЭМ!$B$39:$B$782,R$119)+'СЕТ СН'!$I$12+СВЦЭМ!$D$10+'СЕТ СН'!$I$6-'СЕТ СН'!$I$22</f>
        <v>2376.32495316</v>
      </c>
      <c r="S122" s="36">
        <f>SUMIFS(СВЦЭМ!$C$39:$C$782,СВЦЭМ!$A$39:$A$782,$A122,СВЦЭМ!$B$39:$B$782,S$119)+'СЕТ СН'!$I$12+СВЦЭМ!$D$10+'СЕТ СН'!$I$6-'СЕТ СН'!$I$22</f>
        <v>2324.2843880700002</v>
      </c>
      <c r="T122" s="36">
        <f>SUMIFS(СВЦЭМ!$C$39:$C$782,СВЦЭМ!$A$39:$A$782,$A122,СВЦЭМ!$B$39:$B$782,T$119)+'СЕТ СН'!$I$12+СВЦЭМ!$D$10+'СЕТ СН'!$I$6-'СЕТ СН'!$I$22</f>
        <v>2277.1665705799996</v>
      </c>
      <c r="U122" s="36">
        <f>SUMIFS(СВЦЭМ!$C$39:$C$782,СВЦЭМ!$A$39:$A$782,$A122,СВЦЭМ!$B$39:$B$782,U$119)+'СЕТ СН'!$I$12+СВЦЭМ!$D$10+'СЕТ СН'!$I$6-'СЕТ СН'!$I$22</f>
        <v>2289.1740412300001</v>
      </c>
      <c r="V122" s="36">
        <f>SUMIFS(СВЦЭМ!$C$39:$C$782,СВЦЭМ!$A$39:$A$782,$A122,СВЦЭМ!$B$39:$B$782,V$119)+'СЕТ СН'!$I$12+СВЦЭМ!$D$10+'СЕТ СН'!$I$6-'СЕТ СН'!$I$22</f>
        <v>2317.92990259</v>
      </c>
      <c r="W122" s="36">
        <f>SUMIFS(СВЦЭМ!$C$39:$C$782,СВЦЭМ!$A$39:$A$782,$A122,СВЦЭМ!$B$39:$B$782,W$119)+'СЕТ СН'!$I$12+СВЦЭМ!$D$10+'СЕТ СН'!$I$6-'СЕТ СН'!$I$22</f>
        <v>2328.1139500199997</v>
      </c>
      <c r="X122" s="36">
        <f>SUMIFS(СВЦЭМ!$C$39:$C$782,СВЦЭМ!$A$39:$A$782,$A122,СВЦЭМ!$B$39:$B$782,X$119)+'СЕТ СН'!$I$12+СВЦЭМ!$D$10+'СЕТ СН'!$I$6-'СЕТ СН'!$I$22</f>
        <v>2359.7961764699999</v>
      </c>
      <c r="Y122" s="36">
        <f>SUMIFS(СВЦЭМ!$C$39:$C$782,СВЦЭМ!$A$39:$A$782,$A122,СВЦЭМ!$B$39:$B$782,Y$119)+'СЕТ СН'!$I$12+СВЦЭМ!$D$10+'СЕТ СН'!$I$6-'СЕТ СН'!$I$22</f>
        <v>2410.9627110700003</v>
      </c>
    </row>
    <row r="123" spans="1:27" ht="15.75" x14ac:dyDescent="0.2">
      <c r="A123" s="35">
        <f t="shared" si="3"/>
        <v>45264</v>
      </c>
      <c r="B123" s="36">
        <f>SUMIFS(СВЦЭМ!$C$39:$C$782,СВЦЭМ!$A$39:$A$782,$A123,СВЦЭМ!$B$39:$B$782,B$119)+'СЕТ СН'!$I$12+СВЦЭМ!$D$10+'СЕТ СН'!$I$6-'СЕТ СН'!$I$22</f>
        <v>2399.6945793800001</v>
      </c>
      <c r="C123" s="36">
        <f>SUMIFS(СВЦЭМ!$C$39:$C$782,СВЦЭМ!$A$39:$A$782,$A123,СВЦЭМ!$B$39:$B$782,C$119)+'СЕТ СН'!$I$12+СВЦЭМ!$D$10+'СЕТ СН'!$I$6-'СЕТ СН'!$I$22</f>
        <v>2443.4391378600003</v>
      </c>
      <c r="D123" s="36">
        <f>SUMIFS(СВЦЭМ!$C$39:$C$782,СВЦЭМ!$A$39:$A$782,$A123,СВЦЭМ!$B$39:$B$782,D$119)+'СЕТ СН'!$I$12+СВЦЭМ!$D$10+'СЕТ СН'!$I$6-'СЕТ СН'!$I$22</f>
        <v>2439.08217603</v>
      </c>
      <c r="E123" s="36">
        <f>SUMIFS(СВЦЭМ!$C$39:$C$782,СВЦЭМ!$A$39:$A$782,$A123,СВЦЭМ!$B$39:$B$782,E$119)+'СЕТ СН'!$I$12+СВЦЭМ!$D$10+'СЕТ СН'!$I$6-'СЕТ СН'!$I$22</f>
        <v>2440.0814617300002</v>
      </c>
      <c r="F123" s="36">
        <f>SUMIFS(СВЦЭМ!$C$39:$C$782,СВЦЭМ!$A$39:$A$782,$A123,СВЦЭМ!$B$39:$B$782,F$119)+'СЕТ СН'!$I$12+СВЦЭМ!$D$10+'СЕТ СН'!$I$6-'СЕТ СН'!$I$22</f>
        <v>2443.3359373100002</v>
      </c>
      <c r="G123" s="36">
        <f>SUMIFS(СВЦЭМ!$C$39:$C$782,СВЦЭМ!$A$39:$A$782,$A123,СВЦЭМ!$B$39:$B$782,G$119)+'СЕТ СН'!$I$12+СВЦЭМ!$D$10+'СЕТ СН'!$I$6-'СЕТ СН'!$I$22</f>
        <v>2431.5643734300002</v>
      </c>
      <c r="H123" s="36">
        <f>SUMIFS(СВЦЭМ!$C$39:$C$782,СВЦЭМ!$A$39:$A$782,$A123,СВЦЭМ!$B$39:$B$782,H$119)+'СЕТ СН'!$I$12+СВЦЭМ!$D$10+'СЕТ СН'!$I$6-'СЕТ СН'!$I$22</f>
        <v>2400.0736945500003</v>
      </c>
      <c r="I123" s="36">
        <f>SUMIFS(СВЦЭМ!$C$39:$C$782,СВЦЭМ!$A$39:$A$782,$A123,СВЦЭМ!$B$39:$B$782,I$119)+'СЕТ СН'!$I$12+СВЦЭМ!$D$10+'СЕТ СН'!$I$6-'СЕТ СН'!$I$22</f>
        <v>2325.9737403300001</v>
      </c>
      <c r="J123" s="36">
        <f>SUMIFS(СВЦЭМ!$C$39:$C$782,СВЦЭМ!$A$39:$A$782,$A123,СВЦЭМ!$B$39:$B$782,J$119)+'СЕТ СН'!$I$12+СВЦЭМ!$D$10+'СЕТ СН'!$I$6-'СЕТ СН'!$I$22</f>
        <v>2304.97994453</v>
      </c>
      <c r="K123" s="36">
        <f>SUMIFS(СВЦЭМ!$C$39:$C$782,СВЦЭМ!$A$39:$A$782,$A123,СВЦЭМ!$B$39:$B$782,K$119)+'СЕТ СН'!$I$12+СВЦЭМ!$D$10+'СЕТ СН'!$I$6-'СЕТ СН'!$I$22</f>
        <v>2290.9469290799998</v>
      </c>
      <c r="L123" s="36">
        <f>SUMIFS(СВЦЭМ!$C$39:$C$782,СВЦЭМ!$A$39:$A$782,$A123,СВЦЭМ!$B$39:$B$782,L$119)+'СЕТ СН'!$I$12+СВЦЭМ!$D$10+'СЕТ СН'!$I$6-'СЕТ СН'!$I$22</f>
        <v>2286.5753630300001</v>
      </c>
      <c r="M123" s="36">
        <f>SUMIFS(СВЦЭМ!$C$39:$C$782,СВЦЭМ!$A$39:$A$782,$A123,СВЦЭМ!$B$39:$B$782,M$119)+'СЕТ СН'!$I$12+СВЦЭМ!$D$10+'СЕТ СН'!$I$6-'СЕТ СН'!$I$22</f>
        <v>2294.9592471699998</v>
      </c>
      <c r="N123" s="36">
        <f>SUMIFS(СВЦЭМ!$C$39:$C$782,СВЦЭМ!$A$39:$A$782,$A123,СВЦЭМ!$B$39:$B$782,N$119)+'СЕТ СН'!$I$12+СВЦЭМ!$D$10+'СЕТ СН'!$I$6-'СЕТ СН'!$I$22</f>
        <v>2307.9621368799999</v>
      </c>
      <c r="O123" s="36">
        <f>SUMIFS(СВЦЭМ!$C$39:$C$782,СВЦЭМ!$A$39:$A$782,$A123,СВЦЭМ!$B$39:$B$782,O$119)+'СЕТ СН'!$I$12+СВЦЭМ!$D$10+'СЕТ СН'!$I$6-'СЕТ СН'!$I$22</f>
        <v>2317.0403667999999</v>
      </c>
      <c r="P123" s="36">
        <f>SUMIFS(СВЦЭМ!$C$39:$C$782,СВЦЭМ!$A$39:$A$782,$A123,СВЦЭМ!$B$39:$B$782,P$119)+'СЕТ СН'!$I$12+СВЦЭМ!$D$10+'СЕТ СН'!$I$6-'СЕТ СН'!$I$22</f>
        <v>2329.5235578100001</v>
      </c>
      <c r="Q123" s="36">
        <f>SUMIFS(СВЦЭМ!$C$39:$C$782,СВЦЭМ!$A$39:$A$782,$A123,СВЦЭМ!$B$39:$B$782,Q$119)+'СЕТ СН'!$I$12+СВЦЭМ!$D$10+'СЕТ СН'!$I$6-'СЕТ СН'!$I$22</f>
        <v>2332.8236570099998</v>
      </c>
      <c r="R123" s="36">
        <f>SUMIFS(СВЦЭМ!$C$39:$C$782,СВЦЭМ!$A$39:$A$782,$A123,СВЦЭМ!$B$39:$B$782,R$119)+'СЕТ СН'!$I$12+СВЦЭМ!$D$10+'СЕТ СН'!$I$6-'СЕТ СН'!$I$22</f>
        <v>2320.3749619999999</v>
      </c>
      <c r="S123" s="36">
        <f>SUMIFS(СВЦЭМ!$C$39:$C$782,СВЦЭМ!$A$39:$A$782,$A123,СВЦЭМ!$B$39:$B$782,S$119)+'СЕТ СН'!$I$12+СВЦЭМ!$D$10+'СЕТ СН'!$I$6-'СЕТ СН'!$I$22</f>
        <v>2278.0664411999996</v>
      </c>
      <c r="T123" s="36">
        <f>SUMIFS(СВЦЭМ!$C$39:$C$782,СВЦЭМ!$A$39:$A$782,$A123,СВЦЭМ!$B$39:$B$782,T$119)+'СЕТ СН'!$I$12+СВЦЭМ!$D$10+'СЕТ СН'!$I$6-'СЕТ СН'!$I$22</f>
        <v>2252.8407042999997</v>
      </c>
      <c r="U123" s="36">
        <f>SUMIFS(СВЦЭМ!$C$39:$C$782,СВЦЭМ!$A$39:$A$782,$A123,СВЦЭМ!$B$39:$B$782,U$119)+'СЕТ СН'!$I$12+СВЦЭМ!$D$10+'СЕТ СН'!$I$6-'СЕТ СН'!$I$22</f>
        <v>2268.5055240000002</v>
      </c>
      <c r="V123" s="36">
        <f>SUMIFS(СВЦЭМ!$C$39:$C$782,СВЦЭМ!$A$39:$A$782,$A123,СВЦЭМ!$B$39:$B$782,V$119)+'СЕТ СН'!$I$12+СВЦЭМ!$D$10+'СЕТ СН'!$I$6-'СЕТ СН'!$I$22</f>
        <v>2290.2514205299999</v>
      </c>
      <c r="W123" s="36">
        <f>SUMIFS(СВЦЭМ!$C$39:$C$782,СВЦЭМ!$A$39:$A$782,$A123,СВЦЭМ!$B$39:$B$782,W$119)+'СЕТ СН'!$I$12+СВЦЭМ!$D$10+'СЕТ СН'!$I$6-'СЕТ СН'!$I$22</f>
        <v>2300.65817844</v>
      </c>
      <c r="X123" s="36">
        <f>SUMIFS(СВЦЭМ!$C$39:$C$782,СВЦЭМ!$A$39:$A$782,$A123,СВЦЭМ!$B$39:$B$782,X$119)+'СЕТ СН'!$I$12+СВЦЭМ!$D$10+'СЕТ СН'!$I$6-'СЕТ СН'!$I$22</f>
        <v>2342.6828156800002</v>
      </c>
      <c r="Y123" s="36">
        <f>SUMIFS(СВЦЭМ!$C$39:$C$782,СВЦЭМ!$A$39:$A$782,$A123,СВЦЭМ!$B$39:$B$782,Y$119)+'СЕТ СН'!$I$12+СВЦЭМ!$D$10+'СЕТ СН'!$I$6-'СЕТ СН'!$I$22</f>
        <v>2361.9321455700001</v>
      </c>
    </row>
    <row r="124" spans="1:27" ht="15.75" x14ac:dyDescent="0.2">
      <c r="A124" s="35">
        <f t="shared" si="3"/>
        <v>45265</v>
      </c>
      <c r="B124" s="36">
        <f>SUMIFS(СВЦЭМ!$C$39:$C$782,СВЦЭМ!$A$39:$A$782,$A124,СВЦЭМ!$B$39:$B$782,B$119)+'СЕТ СН'!$I$12+СВЦЭМ!$D$10+'СЕТ СН'!$I$6-'СЕТ СН'!$I$22</f>
        <v>2499.0372076799999</v>
      </c>
      <c r="C124" s="36">
        <f>SUMIFS(СВЦЭМ!$C$39:$C$782,СВЦЭМ!$A$39:$A$782,$A124,СВЦЭМ!$B$39:$B$782,C$119)+'СЕТ СН'!$I$12+СВЦЭМ!$D$10+'СЕТ СН'!$I$6-'СЕТ СН'!$I$22</f>
        <v>2522.3828484400001</v>
      </c>
      <c r="D124" s="36">
        <f>SUMIFS(СВЦЭМ!$C$39:$C$782,СВЦЭМ!$A$39:$A$782,$A124,СВЦЭМ!$B$39:$B$782,D$119)+'СЕТ СН'!$I$12+СВЦЭМ!$D$10+'СЕТ СН'!$I$6-'СЕТ СН'!$I$22</f>
        <v>2562.7093484500001</v>
      </c>
      <c r="E124" s="36">
        <f>SUMIFS(СВЦЭМ!$C$39:$C$782,СВЦЭМ!$A$39:$A$782,$A124,СВЦЭМ!$B$39:$B$782,E$119)+'СЕТ СН'!$I$12+СВЦЭМ!$D$10+'СЕТ СН'!$I$6-'СЕТ СН'!$I$22</f>
        <v>2528.0000507699997</v>
      </c>
      <c r="F124" s="36">
        <f>SUMIFS(СВЦЭМ!$C$39:$C$782,СВЦЭМ!$A$39:$A$782,$A124,СВЦЭМ!$B$39:$B$782,F$119)+'СЕТ СН'!$I$12+СВЦЭМ!$D$10+'СЕТ СН'!$I$6-'СЕТ СН'!$I$22</f>
        <v>2523.1350952600001</v>
      </c>
      <c r="G124" s="36">
        <f>SUMIFS(СВЦЭМ!$C$39:$C$782,СВЦЭМ!$A$39:$A$782,$A124,СВЦЭМ!$B$39:$B$782,G$119)+'СЕТ СН'!$I$12+СВЦЭМ!$D$10+'СЕТ СН'!$I$6-'СЕТ СН'!$I$22</f>
        <v>2520.5328920100001</v>
      </c>
      <c r="H124" s="36">
        <f>SUMIFS(СВЦЭМ!$C$39:$C$782,СВЦЭМ!$A$39:$A$782,$A124,СВЦЭМ!$B$39:$B$782,H$119)+'СЕТ СН'!$I$12+СВЦЭМ!$D$10+'СЕТ СН'!$I$6-'СЕТ СН'!$I$22</f>
        <v>2475.7726184100002</v>
      </c>
      <c r="I124" s="36">
        <f>SUMIFS(СВЦЭМ!$C$39:$C$782,СВЦЭМ!$A$39:$A$782,$A124,СВЦЭМ!$B$39:$B$782,I$119)+'СЕТ СН'!$I$12+СВЦЭМ!$D$10+'СЕТ СН'!$I$6-'СЕТ СН'!$I$22</f>
        <v>2430.2600080100001</v>
      </c>
      <c r="J124" s="36">
        <f>SUMIFS(СВЦЭМ!$C$39:$C$782,СВЦЭМ!$A$39:$A$782,$A124,СВЦЭМ!$B$39:$B$782,J$119)+'СЕТ СН'!$I$12+СВЦЭМ!$D$10+'СЕТ СН'!$I$6-'СЕТ СН'!$I$22</f>
        <v>2387.10528006</v>
      </c>
      <c r="K124" s="36">
        <f>SUMIFS(СВЦЭМ!$C$39:$C$782,СВЦЭМ!$A$39:$A$782,$A124,СВЦЭМ!$B$39:$B$782,K$119)+'СЕТ СН'!$I$12+СВЦЭМ!$D$10+'СЕТ СН'!$I$6-'СЕТ СН'!$I$22</f>
        <v>2378.3638563599998</v>
      </c>
      <c r="L124" s="36">
        <f>SUMIFS(СВЦЭМ!$C$39:$C$782,СВЦЭМ!$A$39:$A$782,$A124,СВЦЭМ!$B$39:$B$782,L$119)+'СЕТ СН'!$I$12+СВЦЭМ!$D$10+'СЕТ СН'!$I$6-'СЕТ СН'!$I$22</f>
        <v>2419.67460665</v>
      </c>
      <c r="M124" s="36">
        <f>SUMIFS(СВЦЭМ!$C$39:$C$782,СВЦЭМ!$A$39:$A$782,$A124,СВЦЭМ!$B$39:$B$782,M$119)+'СЕТ СН'!$I$12+СВЦЭМ!$D$10+'СЕТ СН'!$I$6-'СЕТ СН'!$I$22</f>
        <v>2488.2202592599997</v>
      </c>
      <c r="N124" s="36">
        <f>SUMIFS(СВЦЭМ!$C$39:$C$782,СВЦЭМ!$A$39:$A$782,$A124,СВЦЭМ!$B$39:$B$782,N$119)+'СЕТ СН'!$I$12+СВЦЭМ!$D$10+'СЕТ СН'!$I$6-'СЕТ СН'!$I$22</f>
        <v>2503.1989987400002</v>
      </c>
      <c r="O124" s="36">
        <f>SUMIFS(СВЦЭМ!$C$39:$C$782,СВЦЭМ!$A$39:$A$782,$A124,СВЦЭМ!$B$39:$B$782,O$119)+'СЕТ СН'!$I$12+СВЦЭМ!$D$10+'СЕТ СН'!$I$6-'СЕТ СН'!$I$22</f>
        <v>2501.8274261899996</v>
      </c>
      <c r="P124" s="36">
        <f>SUMIFS(СВЦЭМ!$C$39:$C$782,СВЦЭМ!$A$39:$A$782,$A124,СВЦЭМ!$B$39:$B$782,P$119)+'СЕТ СН'!$I$12+СВЦЭМ!$D$10+'СЕТ СН'!$I$6-'СЕТ СН'!$I$22</f>
        <v>2501.16947497</v>
      </c>
      <c r="Q124" s="36">
        <f>SUMIFS(СВЦЭМ!$C$39:$C$782,СВЦЭМ!$A$39:$A$782,$A124,СВЦЭМ!$B$39:$B$782,Q$119)+'СЕТ СН'!$I$12+СВЦЭМ!$D$10+'СЕТ СН'!$I$6-'СЕТ СН'!$I$22</f>
        <v>2496.1326818099997</v>
      </c>
      <c r="R124" s="36">
        <f>SUMIFS(СВЦЭМ!$C$39:$C$782,СВЦЭМ!$A$39:$A$782,$A124,СВЦЭМ!$B$39:$B$782,R$119)+'СЕТ СН'!$I$12+СВЦЭМ!$D$10+'СЕТ СН'!$I$6-'СЕТ СН'!$I$22</f>
        <v>2448.0037325000003</v>
      </c>
      <c r="S124" s="36">
        <f>SUMIFS(СВЦЭМ!$C$39:$C$782,СВЦЭМ!$A$39:$A$782,$A124,СВЦЭМ!$B$39:$B$782,S$119)+'СЕТ СН'!$I$12+СВЦЭМ!$D$10+'СЕТ СН'!$I$6-'СЕТ СН'!$I$22</f>
        <v>2387.6547139100003</v>
      </c>
      <c r="T124" s="36">
        <f>SUMIFS(СВЦЭМ!$C$39:$C$782,СВЦЭМ!$A$39:$A$782,$A124,СВЦЭМ!$B$39:$B$782,T$119)+'СЕТ СН'!$I$12+СВЦЭМ!$D$10+'СЕТ СН'!$I$6-'СЕТ СН'!$I$22</f>
        <v>2360.9706527500002</v>
      </c>
      <c r="U124" s="36">
        <f>SUMIFS(СВЦЭМ!$C$39:$C$782,СВЦЭМ!$A$39:$A$782,$A124,СВЦЭМ!$B$39:$B$782,U$119)+'СЕТ СН'!$I$12+СВЦЭМ!$D$10+'СЕТ СН'!$I$6-'СЕТ СН'!$I$22</f>
        <v>2374.98915958</v>
      </c>
      <c r="V124" s="36">
        <f>SUMIFS(СВЦЭМ!$C$39:$C$782,СВЦЭМ!$A$39:$A$782,$A124,СВЦЭМ!$B$39:$B$782,V$119)+'СЕТ СН'!$I$12+СВЦЭМ!$D$10+'СЕТ СН'!$I$6-'СЕТ СН'!$I$22</f>
        <v>2413.9312122599999</v>
      </c>
      <c r="W124" s="36">
        <f>SUMIFS(СВЦЭМ!$C$39:$C$782,СВЦЭМ!$A$39:$A$782,$A124,СВЦЭМ!$B$39:$B$782,W$119)+'СЕТ СН'!$I$12+СВЦЭМ!$D$10+'СЕТ СН'!$I$6-'СЕТ СН'!$I$22</f>
        <v>2417.5330433999998</v>
      </c>
      <c r="X124" s="36">
        <f>SUMIFS(СВЦЭМ!$C$39:$C$782,СВЦЭМ!$A$39:$A$782,$A124,СВЦЭМ!$B$39:$B$782,X$119)+'СЕТ СН'!$I$12+СВЦЭМ!$D$10+'СЕТ СН'!$I$6-'СЕТ СН'!$I$22</f>
        <v>2440.9898906600001</v>
      </c>
      <c r="Y124" s="36">
        <f>SUMIFS(СВЦЭМ!$C$39:$C$782,СВЦЭМ!$A$39:$A$782,$A124,СВЦЭМ!$B$39:$B$782,Y$119)+'СЕТ СН'!$I$12+СВЦЭМ!$D$10+'СЕТ СН'!$I$6-'СЕТ СН'!$I$22</f>
        <v>2472.7312447200002</v>
      </c>
    </row>
    <row r="125" spans="1:27" ht="15.75" x14ac:dyDescent="0.2">
      <c r="A125" s="35">
        <f t="shared" si="3"/>
        <v>45266</v>
      </c>
      <c r="B125" s="36">
        <f>SUMIFS(СВЦЭМ!$C$39:$C$782,СВЦЭМ!$A$39:$A$782,$A125,СВЦЭМ!$B$39:$B$782,B$119)+'СЕТ СН'!$I$12+СВЦЭМ!$D$10+'СЕТ СН'!$I$6-'СЕТ СН'!$I$22</f>
        <v>2385.7356033300002</v>
      </c>
      <c r="C125" s="36">
        <f>SUMIFS(СВЦЭМ!$C$39:$C$782,СВЦЭМ!$A$39:$A$782,$A125,СВЦЭМ!$B$39:$B$782,C$119)+'СЕТ СН'!$I$12+СВЦЭМ!$D$10+'СЕТ СН'!$I$6-'СЕТ СН'!$I$22</f>
        <v>2398.68701917</v>
      </c>
      <c r="D125" s="36">
        <f>SUMIFS(СВЦЭМ!$C$39:$C$782,СВЦЭМ!$A$39:$A$782,$A125,СВЦЭМ!$B$39:$B$782,D$119)+'СЕТ СН'!$I$12+СВЦЭМ!$D$10+'СЕТ СН'!$I$6-'СЕТ СН'!$I$22</f>
        <v>2427.8369675499998</v>
      </c>
      <c r="E125" s="36">
        <f>SUMIFS(СВЦЭМ!$C$39:$C$782,СВЦЭМ!$A$39:$A$782,$A125,СВЦЭМ!$B$39:$B$782,E$119)+'СЕТ СН'!$I$12+СВЦЭМ!$D$10+'СЕТ СН'!$I$6-'СЕТ СН'!$I$22</f>
        <v>2435.4167405799999</v>
      </c>
      <c r="F125" s="36">
        <f>SUMIFS(СВЦЭМ!$C$39:$C$782,СВЦЭМ!$A$39:$A$782,$A125,СВЦЭМ!$B$39:$B$782,F$119)+'СЕТ СН'!$I$12+СВЦЭМ!$D$10+'СЕТ СН'!$I$6-'СЕТ СН'!$I$22</f>
        <v>2423.7824038500003</v>
      </c>
      <c r="G125" s="36">
        <f>SUMIFS(СВЦЭМ!$C$39:$C$782,СВЦЭМ!$A$39:$A$782,$A125,СВЦЭМ!$B$39:$B$782,G$119)+'СЕТ СН'!$I$12+СВЦЭМ!$D$10+'СЕТ СН'!$I$6-'СЕТ СН'!$I$22</f>
        <v>2395.4638203699997</v>
      </c>
      <c r="H125" s="36">
        <f>SUMIFS(СВЦЭМ!$C$39:$C$782,СВЦЭМ!$A$39:$A$782,$A125,СВЦЭМ!$B$39:$B$782,H$119)+'СЕТ СН'!$I$12+СВЦЭМ!$D$10+'СЕТ СН'!$I$6-'СЕТ СН'!$I$22</f>
        <v>2345.4464907399997</v>
      </c>
      <c r="I125" s="36">
        <f>SUMIFS(СВЦЭМ!$C$39:$C$782,СВЦЭМ!$A$39:$A$782,$A125,СВЦЭМ!$B$39:$B$782,I$119)+'СЕТ СН'!$I$12+СВЦЭМ!$D$10+'СЕТ СН'!$I$6-'СЕТ СН'!$I$22</f>
        <v>2287.0588218100002</v>
      </c>
      <c r="J125" s="36">
        <f>SUMIFS(СВЦЭМ!$C$39:$C$782,СВЦЭМ!$A$39:$A$782,$A125,СВЦЭМ!$B$39:$B$782,J$119)+'СЕТ СН'!$I$12+СВЦЭМ!$D$10+'СЕТ СН'!$I$6-'СЕТ СН'!$I$22</f>
        <v>2281.9239540899998</v>
      </c>
      <c r="K125" s="36">
        <f>SUMIFS(СВЦЭМ!$C$39:$C$782,СВЦЭМ!$A$39:$A$782,$A125,СВЦЭМ!$B$39:$B$782,K$119)+'СЕТ СН'!$I$12+СВЦЭМ!$D$10+'СЕТ СН'!$I$6-'СЕТ СН'!$I$22</f>
        <v>2261.5578014600001</v>
      </c>
      <c r="L125" s="36">
        <f>SUMIFS(СВЦЭМ!$C$39:$C$782,СВЦЭМ!$A$39:$A$782,$A125,СВЦЭМ!$B$39:$B$782,L$119)+'СЕТ СН'!$I$12+СВЦЭМ!$D$10+'СЕТ СН'!$I$6-'СЕТ СН'!$I$22</f>
        <v>2235.43147245</v>
      </c>
      <c r="M125" s="36">
        <f>SUMIFS(СВЦЭМ!$C$39:$C$782,СВЦЭМ!$A$39:$A$782,$A125,СВЦЭМ!$B$39:$B$782,M$119)+'СЕТ СН'!$I$12+СВЦЭМ!$D$10+'СЕТ СН'!$I$6-'СЕТ СН'!$I$22</f>
        <v>2250.8712658499999</v>
      </c>
      <c r="N125" s="36">
        <f>SUMIFS(СВЦЭМ!$C$39:$C$782,СВЦЭМ!$A$39:$A$782,$A125,СВЦЭМ!$B$39:$B$782,N$119)+'СЕТ СН'!$I$12+СВЦЭМ!$D$10+'СЕТ СН'!$I$6-'СЕТ СН'!$I$22</f>
        <v>2289.0773749299997</v>
      </c>
      <c r="O125" s="36">
        <f>SUMIFS(СВЦЭМ!$C$39:$C$782,СВЦЭМ!$A$39:$A$782,$A125,СВЦЭМ!$B$39:$B$782,O$119)+'СЕТ СН'!$I$12+СВЦЭМ!$D$10+'СЕТ СН'!$I$6-'СЕТ СН'!$I$22</f>
        <v>2287.9457038999999</v>
      </c>
      <c r="P125" s="36">
        <f>SUMIFS(СВЦЭМ!$C$39:$C$782,СВЦЭМ!$A$39:$A$782,$A125,СВЦЭМ!$B$39:$B$782,P$119)+'СЕТ СН'!$I$12+СВЦЭМ!$D$10+'СЕТ СН'!$I$6-'СЕТ СН'!$I$22</f>
        <v>2299.9036417400002</v>
      </c>
      <c r="Q125" s="36">
        <f>SUMIFS(СВЦЭМ!$C$39:$C$782,СВЦЭМ!$A$39:$A$782,$A125,СВЦЭМ!$B$39:$B$782,Q$119)+'СЕТ СН'!$I$12+СВЦЭМ!$D$10+'СЕТ СН'!$I$6-'СЕТ СН'!$I$22</f>
        <v>2306.3809914499998</v>
      </c>
      <c r="R125" s="36">
        <f>SUMIFS(СВЦЭМ!$C$39:$C$782,СВЦЭМ!$A$39:$A$782,$A125,СВЦЭМ!$B$39:$B$782,R$119)+'СЕТ СН'!$I$12+СВЦЭМ!$D$10+'СЕТ СН'!$I$6-'СЕТ СН'!$I$22</f>
        <v>2298.2855280200001</v>
      </c>
      <c r="S125" s="36">
        <f>SUMIFS(СВЦЭМ!$C$39:$C$782,СВЦЭМ!$A$39:$A$782,$A125,СВЦЭМ!$B$39:$B$782,S$119)+'СЕТ СН'!$I$12+СВЦЭМ!$D$10+'СЕТ СН'!$I$6-'СЕТ СН'!$I$22</f>
        <v>2259.3265659099998</v>
      </c>
      <c r="T125" s="36">
        <f>SUMIFS(СВЦЭМ!$C$39:$C$782,СВЦЭМ!$A$39:$A$782,$A125,СВЦЭМ!$B$39:$B$782,T$119)+'СЕТ СН'!$I$12+СВЦЭМ!$D$10+'СЕТ СН'!$I$6-'СЕТ СН'!$I$22</f>
        <v>2237.7413664300002</v>
      </c>
      <c r="U125" s="36">
        <f>SUMIFS(СВЦЭМ!$C$39:$C$782,СВЦЭМ!$A$39:$A$782,$A125,СВЦЭМ!$B$39:$B$782,U$119)+'СЕТ СН'!$I$12+СВЦЭМ!$D$10+'СЕТ СН'!$I$6-'СЕТ СН'!$I$22</f>
        <v>2250.2095015800001</v>
      </c>
      <c r="V125" s="36">
        <f>SUMIFS(СВЦЭМ!$C$39:$C$782,СВЦЭМ!$A$39:$A$782,$A125,СВЦЭМ!$B$39:$B$782,V$119)+'СЕТ СН'!$I$12+СВЦЭМ!$D$10+'СЕТ СН'!$I$6-'СЕТ СН'!$I$22</f>
        <v>2283.0348703</v>
      </c>
      <c r="W125" s="36">
        <f>SUMIFS(СВЦЭМ!$C$39:$C$782,СВЦЭМ!$A$39:$A$782,$A125,СВЦЭМ!$B$39:$B$782,W$119)+'СЕТ СН'!$I$12+СВЦЭМ!$D$10+'СЕТ СН'!$I$6-'СЕТ СН'!$I$22</f>
        <v>2284.69325983</v>
      </c>
      <c r="X125" s="36">
        <f>SUMIFS(СВЦЭМ!$C$39:$C$782,СВЦЭМ!$A$39:$A$782,$A125,СВЦЭМ!$B$39:$B$782,X$119)+'СЕТ СН'!$I$12+СВЦЭМ!$D$10+'СЕТ СН'!$I$6-'СЕТ СН'!$I$22</f>
        <v>2313.0861735600001</v>
      </c>
      <c r="Y125" s="36">
        <f>SUMIFS(СВЦЭМ!$C$39:$C$782,СВЦЭМ!$A$39:$A$782,$A125,СВЦЭМ!$B$39:$B$782,Y$119)+'СЕТ СН'!$I$12+СВЦЭМ!$D$10+'СЕТ СН'!$I$6-'СЕТ СН'!$I$22</f>
        <v>2335.2459488499999</v>
      </c>
    </row>
    <row r="126" spans="1:27" ht="15.75" x14ac:dyDescent="0.2">
      <c r="A126" s="35">
        <f t="shared" si="3"/>
        <v>45267</v>
      </c>
      <c r="B126" s="36">
        <f>SUMIFS(СВЦЭМ!$C$39:$C$782,СВЦЭМ!$A$39:$A$782,$A126,СВЦЭМ!$B$39:$B$782,B$119)+'СЕТ СН'!$I$12+СВЦЭМ!$D$10+'СЕТ СН'!$I$6-'СЕТ СН'!$I$22</f>
        <v>2339.5917587399999</v>
      </c>
      <c r="C126" s="36">
        <f>SUMIFS(СВЦЭМ!$C$39:$C$782,СВЦЭМ!$A$39:$A$782,$A126,СВЦЭМ!$B$39:$B$782,C$119)+'СЕТ СН'!$I$12+СВЦЭМ!$D$10+'СЕТ СН'!$I$6-'СЕТ СН'!$I$22</f>
        <v>2358.2187270499999</v>
      </c>
      <c r="D126" s="36">
        <f>SUMIFS(СВЦЭМ!$C$39:$C$782,СВЦЭМ!$A$39:$A$782,$A126,СВЦЭМ!$B$39:$B$782,D$119)+'СЕТ СН'!$I$12+СВЦЭМ!$D$10+'СЕТ СН'!$I$6-'СЕТ СН'!$I$22</f>
        <v>2412.7280117299997</v>
      </c>
      <c r="E126" s="36">
        <f>SUMIFS(СВЦЭМ!$C$39:$C$782,СВЦЭМ!$A$39:$A$782,$A126,СВЦЭМ!$B$39:$B$782,E$119)+'СЕТ СН'!$I$12+СВЦЭМ!$D$10+'СЕТ СН'!$I$6-'СЕТ СН'!$I$22</f>
        <v>2401.1180250400002</v>
      </c>
      <c r="F126" s="36">
        <f>SUMIFS(СВЦЭМ!$C$39:$C$782,СВЦЭМ!$A$39:$A$782,$A126,СВЦЭМ!$B$39:$B$782,F$119)+'СЕТ СН'!$I$12+СВЦЭМ!$D$10+'СЕТ СН'!$I$6-'СЕТ СН'!$I$22</f>
        <v>2399.85432386</v>
      </c>
      <c r="G126" s="36">
        <f>SUMIFS(СВЦЭМ!$C$39:$C$782,СВЦЭМ!$A$39:$A$782,$A126,СВЦЭМ!$B$39:$B$782,G$119)+'СЕТ СН'!$I$12+СВЦЭМ!$D$10+'СЕТ СН'!$I$6-'СЕТ СН'!$I$22</f>
        <v>2404.0414979699999</v>
      </c>
      <c r="H126" s="36">
        <f>SUMIFS(СВЦЭМ!$C$39:$C$782,СВЦЭМ!$A$39:$A$782,$A126,СВЦЭМ!$B$39:$B$782,H$119)+'СЕТ СН'!$I$12+СВЦЭМ!$D$10+'СЕТ СН'!$I$6-'СЕТ СН'!$I$22</f>
        <v>2355.3542643599999</v>
      </c>
      <c r="I126" s="36">
        <f>SUMIFS(СВЦЭМ!$C$39:$C$782,СВЦЭМ!$A$39:$A$782,$A126,СВЦЭМ!$B$39:$B$782,I$119)+'СЕТ СН'!$I$12+СВЦЭМ!$D$10+'СЕТ СН'!$I$6-'СЕТ СН'!$I$22</f>
        <v>2306.77976227</v>
      </c>
      <c r="J126" s="36">
        <f>SUMIFS(СВЦЭМ!$C$39:$C$782,СВЦЭМ!$A$39:$A$782,$A126,СВЦЭМ!$B$39:$B$782,J$119)+'СЕТ СН'!$I$12+СВЦЭМ!$D$10+'СЕТ СН'!$I$6-'СЕТ СН'!$I$22</f>
        <v>2277.04177368</v>
      </c>
      <c r="K126" s="36">
        <f>SUMIFS(СВЦЭМ!$C$39:$C$782,СВЦЭМ!$A$39:$A$782,$A126,СВЦЭМ!$B$39:$B$782,K$119)+'СЕТ СН'!$I$12+СВЦЭМ!$D$10+'СЕТ СН'!$I$6-'СЕТ СН'!$I$22</f>
        <v>2271.1640392600002</v>
      </c>
      <c r="L126" s="36">
        <f>SUMIFS(СВЦЭМ!$C$39:$C$782,СВЦЭМ!$A$39:$A$782,$A126,СВЦЭМ!$B$39:$B$782,L$119)+'СЕТ СН'!$I$12+СВЦЭМ!$D$10+'СЕТ СН'!$I$6-'СЕТ СН'!$I$22</f>
        <v>2275.65382881</v>
      </c>
      <c r="M126" s="36">
        <f>SUMIFS(СВЦЭМ!$C$39:$C$782,СВЦЭМ!$A$39:$A$782,$A126,СВЦЭМ!$B$39:$B$782,M$119)+'СЕТ СН'!$I$12+СВЦЭМ!$D$10+'СЕТ СН'!$I$6-'СЕТ СН'!$I$22</f>
        <v>2315.4770107100003</v>
      </c>
      <c r="N126" s="36">
        <f>SUMIFS(СВЦЭМ!$C$39:$C$782,СВЦЭМ!$A$39:$A$782,$A126,СВЦЭМ!$B$39:$B$782,N$119)+'СЕТ СН'!$I$12+СВЦЭМ!$D$10+'СЕТ СН'!$I$6-'СЕТ СН'!$I$22</f>
        <v>2351.5178937399996</v>
      </c>
      <c r="O126" s="36">
        <f>SUMIFS(СВЦЭМ!$C$39:$C$782,СВЦЭМ!$A$39:$A$782,$A126,СВЦЭМ!$B$39:$B$782,O$119)+'СЕТ СН'!$I$12+СВЦЭМ!$D$10+'СЕТ СН'!$I$6-'СЕТ СН'!$I$22</f>
        <v>2393.18821381</v>
      </c>
      <c r="P126" s="36">
        <f>SUMIFS(СВЦЭМ!$C$39:$C$782,СВЦЭМ!$A$39:$A$782,$A126,СВЦЭМ!$B$39:$B$782,P$119)+'СЕТ СН'!$I$12+СВЦЭМ!$D$10+'СЕТ СН'!$I$6-'СЕТ СН'!$I$22</f>
        <v>2396.3980074299998</v>
      </c>
      <c r="Q126" s="36">
        <f>SUMIFS(СВЦЭМ!$C$39:$C$782,СВЦЭМ!$A$39:$A$782,$A126,СВЦЭМ!$B$39:$B$782,Q$119)+'СЕТ СН'!$I$12+СВЦЭМ!$D$10+'СЕТ СН'!$I$6-'СЕТ СН'!$I$22</f>
        <v>2399.0247321699999</v>
      </c>
      <c r="R126" s="36">
        <f>SUMIFS(СВЦЭМ!$C$39:$C$782,СВЦЭМ!$A$39:$A$782,$A126,СВЦЭМ!$B$39:$B$782,R$119)+'СЕТ СН'!$I$12+СВЦЭМ!$D$10+'СЕТ СН'!$I$6-'СЕТ СН'!$I$22</f>
        <v>2389.6062621399997</v>
      </c>
      <c r="S126" s="36">
        <f>SUMIFS(СВЦЭМ!$C$39:$C$782,СВЦЭМ!$A$39:$A$782,$A126,СВЦЭМ!$B$39:$B$782,S$119)+'СЕТ СН'!$I$12+СВЦЭМ!$D$10+'СЕТ СН'!$I$6-'СЕТ СН'!$I$22</f>
        <v>2352.03575753</v>
      </c>
      <c r="T126" s="36">
        <f>SUMIFS(СВЦЭМ!$C$39:$C$782,СВЦЭМ!$A$39:$A$782,$A126,СВЦЭМ!$B$39:$B$782,T$119)+'СЕТ СН'!$I$12+СВЦЭМ!$D$10+'СЕТ СН'!$I$6-'СЕТ СН'!$I$22</f>
        <v>2309.1397469200001</v>
      </c>
      <c r="U126" s="36">
        <f>SUMIFS(СВЦЭМ!$C$39:$C$782,СВЦЭМ!$A$39:$A$782,$A126,СВЦЭМ!$B$39:$B$782,U$119)+'СЕТ СН'!$I$12+СВЦЭМ!$D$10+'СЕТ СН'!$I$6-'СЕТ СН'!$I$22</f>
        <v>2315.4008774200001</v>
      </c>
      <c r="V126" s="36">
        <f>SUMIFS(СВЦЭМ!$C$39:$C$782,СВЦЭМ!$A$39:$A$782,$A126,СВЦЭМ!$B$39:$B$782,V$119)+'СЕТ СН'!$I$12+СВЦЭМ!$D$10+'СЕТ СН'!$I$6-'СЕТ СН'!$I$22</f>
        <v>2374.8601940399999</v>
      </c>
      <c r="W126" s="36">
        <f>SUMIFS(СВЦЭМ!$C$39:$C$782,СВЦЭМ!$A$39:$A$782,$A126,СВЦЭМ!$B$39:$B$782,W$119)+'СЕТ СН'!$I$12+СВЦЭМ!$D$10+'СЕТ СН'!$I$6-'СЕТ СН'!$I$22</f>
        <v>2400.5229394200001</v>
      </c>
      <c r="X126" s="36">
        <f>SUMIFS(СВЦЭМ!$C$39:$C$782,СВЦЭМ!$A$39:$A$782,$A126,СВЦЭМ!$B$39:$B$782,X$119)+'СЕТ СН'!$I$12+СВЦЭМ!$D$10+'СЕТ СН'!$I$6-'СЕТ СН'!$I$22</f>
        <v>2427.9992517199998</v>
      </c>
      <c r="Y126" s="36">
        <f>SUMIFS(СВЦЭМ!$C$39:$C$782,СВЦЭМ!$A$39:$A$782,$A126,СВЦЭМ!$B$39:$B$782,Y$119)+'СЕТ СН'!$I$12+СВЦЭМ!$D$10+'СЕТ СН'!$I$6-'СЕТ СН'!$I$22</f>
        <v>2461.25816446</v>
      </c>
    </row>
    <row r="127" spans="1:27" ht="15.75" x14ac:dyDescent="0.2">
      <c r="A127" s="35">
        <f t="shared" si="3"/>
        <v>45268</v>
      </c>
      <c r="B127" s="36">
        <f>SUMIFS(СВЦЭМ!$C$39:$C$782,СВЦЭМ!$A$39:$A$782,$A127,СВЦЭМ!$B$39:$B$782,B$119)+'СЕТ СН'!$I$12+СВЦЭМ!$D$10+'СЕТ СН'!$I$6-'СЕТ СН'!$I$22</f>
        <v>2395.0961521999998</v>
      </c>
      <c r="C127" s="36">
        <f>SUMIFS(СВЦЭМ!$C$39:$C$782,СВЦЭМ!$A$39:$A$782,$A127,СВЦЭМ!$B$39:$B$782,C$119)+'СЕТ СН'!$I$12+СВЦЭМ!$D$10+'СЕТ СН'!$I$6-'СЕТ СН'!$I$22</f>
        <v>2429.1012450200001</v>
      </c>
      <c r="D127" s="36">
        <f>SUMIFS(СВЦЭМ!$C$39:$C$782,СВЦЭМ!$A$39:$A$782,$A127,СВЦЭМ!$B$39:$B$782,D$119)+'СЕТ СН'!$I$12+СВЦЭМ!$D$10+'СЕТ СН'!$I$6-'СЕТ СН'!$I$22</f>
        <v>2435.0676789199997</v>
      </c>
      <c r="E127" s="36">
        <f>SUMIFS(СВЦЭМ!$C$39:$C$782,СВЦЭМ!$A$39:$A$782,$A127,СВЦЭМ!$B$39:$B$782,E$119)+'СЕТ СН'!$I$12+СВЦЭМ!$D$10+'СЕТ СН'!$I$6-'СЕТ СН'!$I$22</f>
        <v>2436.37671581</v>
      </c>
      <c r="F127" s="36">
        <f>SUMIFS(СВЦЭМ!$C$39:$C$782,СВЦЭМ!$A$39:$A$782,$A127,СВЦЭМ!$B$39:$B$782,F$119)+'СЕТ СН'!$I$12+СВЦЭМ!$D$10+'СЕТ СН'!$I$6-'СЕТ СН'!$I$22</f>
        <v>2434.3885172</v>
      </c>
      <c r="G127" s="36">
        <f>SUMIFS(СВЦЭМ!$C$39:$C$782,СВЦЭМ!$A$39:$A$782,$A127,СВЦЭМ!$B$39:$B$782,G$119)+'СЕТ СН'!$I$12+СВЦЭМ!$D$10+'СЕТ СН'!$I$6-'СЕТ СН'!$I$22</f>
        <v>2428.3822929299999</v>
      </c>
      <c r="H127" s="36">
        <f>SUMIFS(СВЦЭМ!$C$39:$C$782,СВЦЭМ!$A$39:$A$782,$A127,СВЦЭМ!$B$39:$B$782,H$119)+'СЕТ СН'!$I$12+СВЦЭМ!$D$10+'СЕТ СН'!$I$6-'СЕТ СН'!$I$22</f>
        <v>2381.3954478400001</v>
      </c>
      <c r="I127" s="36">
        <f>SUMIFS(СВЦЭМ!$C$39:$C$782,СВЦЭМ!$A$39:$A$782,$A127,СВЦЭМ!$B$39:$B$782,I$119)+'СЕТ СН'!$I$12+СВЦЭМ!$D$10+'СЕТ СН'!$I$6-'СЕТ СН'!$I$22</f>
        <v>2317.9363328199997</v>
      </c>
      <c r="J127" s="36">
        <f>SUMIFS(СВЦЭМ!$C$39:$C$782,СВЦЭМ!$A$39:$A$782,$A127,СВЦЭМ!$B$39:$B$782,J$119)+'СЕТ СН'!$I$12+СВЦЭМ!$D$10+'СЕТ СН'!$I$6-'СЕТ СН'!$I$22</f>
        <v>2277.7220929599998</v>
      </c>
      <c r="K127" s="36">
        <f>SUMIFS(СВЦЭМ!$C$39:$C$782,СВЦЭМ!$A$39:$A$782,$A127,СВЦЭМ!$B$39:$B$782,K$119)+'СЕТ СН'!$I$12+СВЦЭМ!$D$10+'СЕТ СН'!$I$6-'СЕТ СН'!$I$22</f>
        <v>2262.7778508900001</v>
      </c>
      <c r="L127" s="36">
        <f>SUMIFS(СВЦЭМ!$C$39:$C$782,СВЦЭМ!$A$39:$A$782,$A127,СВЦЭМ!$B$39:$B$782,L$119)+'СЕТ СН'!$I$12+СВЦЭМ!$D$10+'СЕТ СН'!$I$6-'СЕТ СН'!$I$22</f>
        <v>2259.51257532</v>
      </c>
      <c r="M127" s="36">
        <f>SUMIFS(СВЦЭМ!$C$39:$C$782,СВЦЭМ!$A$39:$A$782,$A127,СВЦЭМ!$B$39:$B$782,M$119)+'СЕТ СН'!$I$12+СВЦЭМ!$D$10+'СЕТ СН'!$I$6-'СЕТ СН'!$I$22</f>
        <v>2273.2458198899999</v>
      </c>
      <c r="N127" s="36">
        <f>SUMIFS(СВЦЭМ!$C$39:$C$782,СВЦЭМ!$A$39:$A$782,$A127,СВЦЭМ!$B$39:$B$782,N$119)+'СЕТ СН'!$I$12+СВЦЭМ!$D$10+'СЕТ СН'!$I$6-'СЕТ СН'!$I$22</f>
        <v>2273.7661005800001</v>
      </c>
      <c r="O127" s="36">
        <f>SUMIFS(СВЦЭМ!$C$39:$C$782,СВЦЭМ!$A$39:$A$782,$A127,СВЦЭМ!$B$39:$B$782,O$119)+'СЕТ СН'!$I$12+СВЦЭМ!$D$10+'СЕТ СН'!$I$6-'СЕТ СН'!$I$22</f>
        <v>2280.6951611</v>
      </c>
      <c r="P127" s="36">
        <f>SUMIFS(СВЦЭМ!$C$39:$C$782,СВЦЭМ!$A$39:$A$782,$A127,СВЦЭМ!$B$39:$B$782,P$119)+'СЕТ СН'!$I$12+СВЦЭМ!$D$10+'СЕТ СН'!$I$6-'СЕТ СН'!$I$22</f>
        <v>2294.6889572999999</v>
      </c>
      <c r="Q127" s="36">
        <f>SUMIFS(СВЦЭМ!$C$39:$C$782,СВЦЭМ!$A$39:$A$782,$A127,СВЦЭМ!$B$39:$B$782,Q$119)+'СЕТ СН'!$I$12+СВЦЭМ!$D$10+'СЕТ СН'!$I$6-'СЕТ СН'!$I$22</f>
        <v>2299.7038752399999</v>
      </c>
      <c r="R127" s="36">
        <f>SUMIFS(СВЦЭМ!$C$39:$C$782,СВЦЭМ!$A$39:$A$782,$A127,СВЦЭМ!$B$39:$B$782,R$119)+'СЕТ СН'!$I$12+СВЦЭМ!$D$10+'СЕТ СН'!$I$6-'СЕТ СН'!$I$22</f>
        <v>2288.2079328499999</v>
      </c>
      <c r="S127" s="36">
        <f>SUMIFS(СВЦЭМ!$C$39:$C$782,СВЦЭМ!$A$39:$A$782,$A127,СВЦЭМ!$B$39:$B$782,S$119)+'СЕТ СН'!$I$12+СВЦЭМ!$D$10+'СЕТ СН'!$I$6-'СЕТ СН'!$I$22</f>
        <v>2237.3264050099997</v>
      </c>
      <c r="T127" s="36">
        <f>SUMIFS(СВЦЭМ!$C$39:$C$782,СВЦЭМ!$A$39:$A$782,$A127,СВЦЭМ!$B$39:$B$782,T$119)+'СЕТ СН'!$I$12+СВЦЭМ!$D$10+'СЕТ СН'!$I$6-'СЕТ СН'!$I$22</f>
        <v>2226.2139000699999</v>
      </c>
      <c r="U127" s="36">
        <f>SUMIFS(СВЦЭМ!$C$39:$C$782,СВЦЭМ!$A$39:$A$782,$A127,СВЦЭМ!$B$39:$B$782,U$119)+'СЕТ СН'!$I$12+СВЦЭМ!$D$10+'СЕТ СН'!$I$6-'СЕТ СН'!$I$22</f>
        <v>2230.1965419400003</v>
      </c>
      <c r="V127" s="36">
        <f>SUMIFS(СВЦЭМ!$C$39:$C$782,СВЦЭМ!$A$39:$A$782,$A127,СВЦЭМ!$B$39:$B$782,V$119)+'СЕТ СН'!$I$12+СВЦЭМ!$D$10+'СЕТ СН'!$I$6-'СЕТ СН'!$I$22</f>
        <v>2240.1632367699999</v>
      </c>
      <c r="W127" s="36">
        <f>SUMIFS(СВЦЭМ!$C$39:$C$782,СВЦЭМ!$A$39:$A$782,$A127,СВЦЭМ!$B$39:$B$782,W$119)+'СЕТ СН'!$I$12+СВЦЭМ!$D$10+'СЕТ СН'!$I$6-'СЕТ СН'!$I$22</f>
        <v>2255.0891958100001</v>
      </c>
      <c r="X127" s="36">
        <f>SUMIFS(СВЦЭМ!$C$39:$C$782,СВЦЭМ!$A$39:$A$782,$A127,СВЦЭМ!$B$39:$B$782,X$119)+'СЕТ СН'!$I$12+СВЦЭМ!$D$10+'СЕТ СН'!$I$6-'СЕТ СН'!$I$22</f>
        <v>2287.1859874900001</v>
      </c>
      <c r="Y127" s="36">
        <f>SUMIFS(СВЦЭМ!$C$39:$C$782,СВЦЭМ!$A$39:$A$782,$A127,СВЦЭМ!$B$39:$B$782,Y$119)+'СЕТ СН'!$I$12+СВЦЭМ!$D$10+'СЕТ СН'!$I$6-'СЕТ СН'!$I$22</f>
        <v>2318.1160124999997</v>
      </c>
    </row>
    <row r="128" spans="1:27" ht="15.75" x14ac:dyDescent="0.2">
      <c r="A128" s="35">
        <f t="shared" si="3"/>
        <v>45269</v>
      </c>
      <c r="B128" s="36">
        <f>SUMIFS(СВЦЭМ!$C$39:$C$782,СВЦЭМ!$A$39:$A$782,$A128,СВЦЭМ!$B$39:$B$782,B$119)+'СЕТ СН'!$I$12+СВЦЭМ!$D$10+'СЕТ СН'!$I$6-'СЕТ СН'!$I$22</f>
        <v>2493.16901233</v>
      </c>
      <c r="C128" s="36">
        <f>SUMIFS(СВЦЭМ!$C$39:$C$782,СВЦЭМ!$A$39:$A$782,$A128,СВЦЭМ!$B$39:$B$782,C$119)+'СЕТ СН'!$I$12+СВЦЭМ!$D$10+'СЕТ СН'!$I$6-'СЕТ СН'!$I$22</f>
        <v>2542.2900261200002</v>
      </c>
      <c r="D128" s="36">
        <f>SUMIFS(СВЦЭМ!$C$39:$C$782,СВЦЭМ!$A$39:$A$782,$A128,СВЦЭМ!$B$39:$B$782,D$119)+'СЕТ СН'!$I$12+СВЦЭМ!$D$10+'СЕТ СН'!$I$6-'СЕТ СН'!$I$22</f>
        <v>2608.0016382700001</v>
      </c>
      <c r="E128" s="36">
        <f>SUMIFS(СВЦЭМ!$C$39:$C$782,СВЦЭМ!$A$39:$A$782,$A128,СВЦЭМ!$B$39:$B$782,E$119)+'СЕТ СН'!$I$12+СВЦЭМ!$D$10+'СЕТ СН'!$I$6-'СЕТ СН'!$I$22</f>
        <v>2616.32899215</v>
      </c>
      <c r="F128" s="36">
        <f>SUMIFS(СВЦЭМ!$C$39:$C$782,СВЦЭМ!$A$39:$A$782,$A128,СВЦЭМ!$B$39:$B$782,F$119)+'СЕТ СН'!$I$12+СВЦЭМ!$D$10+'СЕТ СН'!$I$6-'СЕТ СН'!$I$22</f>
        <v>2620.25928234</v>
      </c>
      <c r="G128" s="36">
        <f>SUMIFS(СВЦЭМ!$C$39:$C$782,СВЦЭМ!$A$39:$A$782,$A128,СВЦЭМ!$B$39:$B$782,G$119)+'СЕТ СН'!$I$12+СВЦЭМ!$D$10+'СЕТ СН'!$I$6-'СЕТ СН'!$I$22</f>
        <v>2605.5330157999997</v>
      </c>
      <c r="H128" s="36">
        <f>SUMIFS(СВЦЭМ!$C$39:$C$782,СВЦЭМ!$A$39:$A$782,$A128,СВЦЭМ!$B$39:$B$782,H$119)+'СЕТ СН'!$I$12+СВЦЭМ!$D$10+'СЕТ СН'!$I$6-'СЕТ СН'!$I$22</f>
        <v>2587.8051500800002</v>
      </c>
      <c r="I128" s="36">
        <f>SUMIFS(СВЦЭМ!$C$39:$C$782,СВЦЭМ!$A$39:$A$782,$A128,СВЦЭМ!$B$39:$B$782,I$119)+'СЕТ СН'!$I$12+СВЦЭМ!$D$10+'СЕТ СН'!$I$6-'СЕТ СН'!$I$22</f>
        <v>2554.72790416</v>
      </c>
      <c r="J128" s="36">
        <f>SUMIFS(СВЦЭМ!$C$39:$C$782,СВЦЭМ!$A$39:$A$782,$A128,СВЦЭМ!$B$39:$B$782,J$119)+'СЕТ СН'!$I$12+СВЦЭМ!$D$10+'СЕТ СН'!$I$6-'СЕТ СН'!$I$22</f>
        <v>2513.58203323</v>
      </c>
      <c r="K128" s="36">
        <f>SUMIFS(СВЦЭМ!$C$39:$C$782,СВЦЭМ!$A$39:$A$782,$A128,СВЦЭМ!$B$39:$B$782,K$119)+'СЕТ СН'!$I$12+СВЦЭМ!$D$10+'СЕТ СН'!$I$6-'СЕТ СН'!$I$22</f>
        <v>2473.3815841000001</v>
      </c>
      <c r="L128" s="36">
        <f>SUMIFS(СВЦЭМ!$C$39:$C$782,СВЦЭМ!$A$39:$A$782,$A128,СВЦЭМ!$B$39:$B$782,L$119)+'СЕТ СН'!$I$12+СВЦЭМ!$D$10+'СЕТ СН'!$I$6-'СЕТ СН'!$I$22</f>
        <v>2428.6737704400002</v>
      </c>
      <c r="M128" s="36">
        <f>SUMIFS(СВЦЭМ!$C$39:$C$782,СВЦЭМ!$A$39:$A$782,$A128,СВЦЭМ!$B$39:$B$782,M$119)+'СЕТ СН'!$I$12+СВЦЭМ!$D$10+'СЕТ СН'!$I$6-'СЕТ СН'!$I$22</f>
        <v>2424.2994987800002</v>
      </c>
      <c r="N128" s="36">
        <f>SUMIFS(СВЦЭМ!$C$39:$C$782,СВЦЭМ!$A$39:$A$782,$A128,СВЦЭМ!$B$39:$B$782,N$119)+'СЕТ СН'!$I$12+СВЦЭМ!$D$10+'СЕТ СН'!$I$6-'СЕТ СН'!$I$22</f>
        <v>2449.9545047500001</v>
      </c>
      <c r="O128" s="36">
        <f>SUMIFS(СВЦЭМ!$C$39:$C$782,СВЦЭМ!$A$39:$A$782,$A128,СВЦЭМ!$B$39:$B$782,O$119)+'СЕТ СН'!$I$12+СВЦЭМ!$D$10+'СЕТ СН'!$I$6-'СЕТ СН'!$I$22</f>
        <v>2445.0642902299996</v>
      </c>
      <c r="P128" s="36">
        <f>SUMIFS(СВЦЭМ!$C$39:$C$782,СВЦЭМ!$A$39:$A$782,$A128,СВЦЭМ!$B$39:$B$782,P$119)+'СЕТ СН'!$I$12+СВЦЭМ!$D$10+'СЕТ СН'!$I$6-'СЕТ СН'!$I$22</f>
        <v>2461.7576588900001</v>
      </c>
      <c r="Q128" s="36">
        <f>SUMIFS(СВЦЭМ!$C$39:$C$782,СВЦЭМ!$A$39:$A$782,$A128,СВЦЭМ!$B$39:$B$782,Q$119)+'СЕТ СН'!$I$12+СВЦЭМ!$D$10+'СЕТ СН'!$I$6-'СЕТ СН'!$I$22</f>
        <v>2477.6446406</v>
      </c>
      <c r="R128" s="36">
        <f>SUMIFS(СВЦЭМ!$C$39:$C$782,СВЦЭМ!$A$39:$A$782,$A128,СВЦЭМ!$B$39:$B$782,R$119)+'СЕТ СН'!$I$12+СВЦЭМ!$D$10+'СЕТ СН'!$I$6-'СЕТ СН'!$I$22</f>
        <v>2480.3073027600003</v>
      </c>
      <c r="S128" s="36">
        <f>SUMIFS(СВЦЭМ!$C$39:$C$782,СВЦЭМ!$A$39:$A$782,$A128,СВЦЭМ!$B$39:$B$782,S$119)+'СЕТ СН'!$I$12+СВЦЭМ!$D$10+'СЕТ СН'!$I$6-'СЕТ СН'!$I$22</f>
        <v>2471.5397459999999</v>
      </c>
      <c r="T128" s="36">
        <f>SUMIFS(СВЦЭМ!$C$39:$C$782,СВЦЭМ!$A$39:$A$782,$A128,СВЦЭМ!$B$39:$B$782,T$119)+'СЕТ СН'!$I$12+СВЦЭМ!$D$10+'СЕТ СН'!$I$6-'СЕТ СН'!$I$22</f>
        <v>2428.7772948299998</v>
      </c>
      <c r="U128" s="36">
        <f>SUMIFS(СВЦЭМ!$C$39:$C$782,СВЦЭМ!$A$39:$A$782,$A128,СВЦЭМ!$B$39:$B$782,U$119)+'СЕТ СН'!$I$12+СВЦЭМ!$D$10+'СЕТ СН'!$I$6-'СЕТ СН'!$I$22</f>
        <v>2451.1629025499997</v>
      </c>
      <c r="V128" s="36">
        <f>SUMIFS(СВЦЭМ!$C$39:$C$782,СВЦЭМ!$A$39:$A$782,$A128,СВЦЭМ!$B$39:$B$782,V$119)+'СЕТ СН'!$I$12+СВЦЭМ!$D$10+'СЕТ СН'!$I$6-'СЕТ СН'!$I$22</f>
        <v>2477.25020692</v>
      </c>
      <c r="W128" s="36">
        <f>SUMIFS(СВЦЭМ!$C$39:$C$782,СВЦЭМ!$A$39:$A$782,$A128,СВЦЭМ!$B$39:$B$782,W$119)+'СЕТ СН'!$I$12+СВЦЭМ!$D$10+'СЕТ СН'!$I$6-'СЕТ СН'!$I$22</f>
        <v>2459.63063113</v>
      </c>
      <c r="X128" s="36">
        <f>SUMIFS(СВЦЭМ!$C$39:$C$782,СВЦЭМ!$A$39:$A$782,$A128,СВЦЭМ!$B$39:$B$782,X$119)+'СЕТ СН'!$I$12+СВЦЭМ!$D$10+'СЕТ СН'!$I$6-'СЕТ СН'!$I$22</f>
        <v>2498.95543658</v>
      </c>
      <c r="Y128" s="36">
        <f>SUMIFS(СВЦЭМ!$C$39:$C$782,СВЦЭМ!$A$39:$A$782,$A128,СВЦЭМ!$B$39:$B$782,Y$119)+'СЕТ СН'!$I$12+СВЦЭМ!$D$10+'СЕТ СН'!$I$6-'СЕТ СН'!$I$22</f>
        <v>2537.4982789000001</v>
      </c>
    </row>
    <row r="129" spans="1:25" ht="15.75" x14ac:dyDescent="0.2">
      <c r="A129" s="35">
        <f t="shared" si="3"/>
        <v>45270</v>
      </c>
      <c r="B129" s="36">
        <f>SUMIFS(СВЦЭМ!$C$39:$C$782,СВЦЭМ!$A$39:$A$782,$A129,СВЦЭМ!$B$39:$B$782,B$119)+'СЕТ СН'!$I$12+СВЦЭМ!$D$10+'СЕТ СН'!$I$6-'СЕТ СН'!$I$22</f>
        <v>2476.5559567700002</v>
      </c>
      <c r="C129" s="36">
        <f>SUMIFS(СВЦЭМ!$C$39:$C$782,СВЦЭМ!$A$39:$A$782,$A129,СВЦЭМ!$B$39:$B$782,C$119)+'СЕТ СН'!$I$12+СВЦЭМ!$D$10+'СЕТ СН'!$I$6-'СЕТ СН'!$I$22</f>
        <v>2521.7119922900001</v>
      </c>
      <c r="D129" s="36">
        <f>SUMIFS(СВЦЭМ!$C$39:$C$782,СВЦЭМ!$A$39:$A$782,$A129,СВЦЭМ!$B$39:$B$782,D$119)+'СЕТ СН'!$I$12+СВЦЭМ!$D$10+'СЕТ СН'!$I$6-'СЕТ СН'!$I$22</f>
        <v>2542.2139176399996</v>
      </c>
      <c r="E129" s="36">
        <f>SUMIFS(СВЦЭМ!$C$39:$C$782,СВЦЭМ!$A$39:$A$782,$A129,СВЦЭМ!$B$39:$B$782,E$119)+'СЕТ СН'!$I$12+СВЦЭМ!$D$10+'СЕТ СН'!$I$6-'СЕТ СН'!$I$22</f>
        <v>2559.1523551600003</v>
      </c>
      <c r="F129" s="36">
        <f>SUMIFS(СВЦЭМ!$C$39:$C$782,СВЦЭМ!$A$39:$A$782,$A129,СВЦЭМ!$B$39:$B$782,F$119)+'СЕТ СН'!$I$12+СВЦЭМ!$D$10+'СЕТ СН'!$I$6-'СЕТ СН'!$I$22</f>
        <v>2554.0853310399998</v>
      </c>
      <c r="G129" s="36">
        <f>SUMIFS(СВЦЭМ!$C$39:$C$782,СВЦЭМ!$A$39:$A$782,$A129,СВЦЭМ!$B$39:$B$782,G$119)+'СЕТ СН'!$I$12+СВЦЭМ!$D$10+'СЕТ СН'!$I$6-'СЕТ СН'!$I$22</f>
        <v>2526.0681410899997</v>
      </c>
      <c r="H129" s="36">
        <f>SUMIFS(СВЦЭМ!$C$39:$C$782,СВЦЭМ!$A$39:$A$782,$A129,СВЦЭМ!$B$39:$B$782,H$119)+'СЕТ СН'!$I$12+СВЦЭМ!$D$10+'СЕТ СН'!$I$6-'СЕТ СН'!$I$22</f>
        <v>2543.6135784500002</v>
      </c>
      <c r="I129" s="36">
        <f>SUMIFS(СВЦЭМ!$C$39:$C$782,СВЦЭМ!$A$39:$A$782,$A129,СВЦЭМ!$B$39:$B$782,I$119)+'СЕТ СН'!$I$12+СВЦЭМ!$D$10+'СЕТ СН'!$I$6-'СЕТ СН'!$I$22</f>
        <v>2525.5646090999999</v>
      </c>
      <c r="J129" s="36">
        <f>SUMIFS(СВЦЭМ!$C$39:$C$782,СВЦЭМ!$A$39:$A$782,$A129,СВЦЭМ!$B$39:$B$782,J$119)+'СЕТ СН'!$I$12+СВЦЭМ!$D$10+'СЕТ СН'!$I$6-'СЕТ СН'!$I$22</f>
        <v>2477.6398105099997</v>
      </c>
      <c r="K129" s="36">
        <f>SUMIFS(СВЦЭМ!$C$39:$C$782,СВЦЭМ!$A$39:$A$782,$A129,СВЦЭМ!$B$39:$B$782,K$119)+'СЕТ СН'!$I$12+СВЦЭМ!$D$10+'СЕТ СН'!$I$6-'СЕТ СН'!$I$22</f>
        <v>2410.5045855500002</v>
      </c>
      <c r="L129" s="36">
        <f>SUMIFS(СВЦЭМ!$C$39:$C$782,СВЦЭМ!$A$39:$A$782,$A129,СВЦЭМ!$B$39:$B$782,L$119)+'СЕТ СН'!$I$12+СВЦЭМ!$D$10+'СЕТ СН'!$I$6-'СЕТ СН'!$I$22</f>
        <v>2374.81705048</v>
      </c>
      <c r="M129" s="36">
        <f>SUMIFS(СВЦЭМ!$C$39:$C$782,СВЦЭМ!$A$39:$A$782,$A129,СВЦЭМ!$B$39:$B$782,M$119)+'СЕТ СН'!$I$12+СВЦЭМ!$D$10+'СЕТ СН'!$I$6-'СЕТ СН'!$I$22</f>
        <v>2370.3194418900002</v>
      </c>
      <c r="N129" s="36">
        <f>SUMIFS(СВЦЭМ!$C$39:$C$782,СВЦЭМ!$A$39:$A$782,$A129,СВЦЭМ!$B$39:$B$782,N$119)+'СЕТ СН'!$I$12+СВЦЭМ!$D$10+'СЕТ СН'!$I$6-'СЕТ СН'!$I$22</f>
        <v>2374.85490957</v>
      </c>
      <c r="O129" s="36">
        <f>SUMIFS(СВЦЭМ!$C$39:$C$782,СВЦЭМ!$A$39:$A$782,$A129,СВЦЭМ!$B$39:$B$782,O$119)+'СЕТ СН'!$I$12+СВЦЭМ!$D$10+'СЕТ СН'!$I$6-'СЕТ СН'!$I$22</f>
        <v>2411.4681285799998</v>
      </c>
      <c r="P129" s="36">
        <f>SUMIFS(СВЦЭМ!$C$39:$C$782,СВЦЭМ!$A$39:$A$782,$A129,СВЦЭМ!$B$39:$B$782,P$119)+'СЕТ СН'!$I$12+СВЦЭМ!$D$10+'СЕТ СН'!$I$6-'СЕТ СН'!$I$22</f>
        <v>2429.2308141399999</v>
      </c>
      <c r="Q129" s="36">
        <f>SUMIFS(СВЦЭМ!$C$39:$C$782,СВЦЭМ!$A$39:$A$782,$A129,СВЦЭМ!$B$39:$B$782,Q$119)+'СЕТ СН'!$I$12+СВЦЭМ!$D$10+'СЕТ СН'!$I$6-'СЕТ СН'!$I$22</f>
        <v>2429.5498804899999</v>
      </c>
      <c r="R129" s="36">
        <f>SUMIFS(СВЦЭМ!$C$39:$C$782,СВЦЭМ!$A$39:$A$782,$A129,СВЦЭМ!$B$39:$B$782,R$119)+'СЕТ СН'!$I$12+СВЦЭМ!$D$10+'СЕТ СН'!$I$6-'СЕТ СН'!$I$22</f>
        <v>2423.37561271</v>
      </c>
      <c r="S129" s="36">
        <f>SUMIFS(СВЦЭМ!$C$39:$C$782,СВЦЭМ!$A$39:$A$782,$A129,СВЦЭМ!$B$39:$B$782,S$119)+'СЕТ СН'!$I$12+СВЦЭМ!$D$10+'СЕТ СН'!$I$6-'СЕТ СН'!$I$22</f>
        <v>2367.30632805</v>
      </c>
      <c r="T129" s="36">
        <f>SUMIFS(СВЦЭМ!$C$39:$C$782,СВЦЭМ!$A$39:$A$782,$A129,СВЦЭМ!$B$39:$B$782,T$119)+'СЕТ СН'!$I$12+СВЦЭМ!$D$10+'СЕТ СН'!$I$6-'СЕТ СН'!$I$22</f>
        <v>2323.26643165</v>
      </c>
      <c r="U129" s="36">
        <f>SUMIFS(СВЦЭМ!$C$39:$C$782,СВЦЭМ!$A$39:$A$782,$A129,СВЦЭМ!$B$39:$B$782,U$119)+'СЕТ СН'!$I$12+СВЦЭМ!$D$10+'СЕТ СН'!$I$6-'СЕТ СН'!$I$22</f>
        <v>2333.78755757</v>
      </c>
      <c r="V129" s="36">
        <f>SUMIFS(СВЦЭМ!$C$39:$C$782,СВЦЭМ!$A$39:$A$782,$A129,СВЦЭМ!$B$39:$B$782,V$119)+'СЕТ СН'!$I$12+СВЦЭМ!$D$10+'СЕТ СН'!$I$6-'СЕТ СН'!$I$22</f>
        <v>2363.5795076699997</v>
      </c>
      <c r="W129" s="36">
        <f>SUMIFS(СВЦЭМ!$C$39:$C$782,СВЦЭМ!$A$39:$A$782,$A129,СВЦЭМ!$B$39:$B$782,W$119)+'СЕТ СН'!$I$12+СВЦЭМ!$D$10+'СЕТ СН'!$I$6-'СЕТ СН'!$I$22</f>
        <v>2383.5948987500001</v>
      </c>
      <c r="X129" s="36">
        <f>SUMIFS(СВЦЭМ!$C$39:$C$782,СВЦЭМ!$A$39:$A$782,$A129,СВЦЭМ!$B$39:$B$782,X$119)+'СЕТ СН'!$I$12+СВЦЭМ!$D$10+'СЕТ СН'!$I$6-'СЕТ СН'!$I$22</f>
        <v>2425.6958146100001</v>
      </c>
      <c r="Y129" s="36">
        <f>SUMIFS(СВЦЭМ!$C$39:$C$782,СВЦЭМ!$A$39:$A$782,$A129,СВЦЭМ!$B$39:$B$782,Y$119)+'СЕТ СН'!$I$12+СВЦЭМ!$D$10+'СЕТ СН'!$I$6-'СЕТ СН'!$I$22</f>
        <v>2461.1192481400003</v>
      </c>
    </row>
    <row r="130" spans="1:25" ht="15.75" x14ac:dyDescent="0.2">
      <c r="A130" s="35">
        <f t="shared" si="3"/>
        <v>45271</v>
      </c>
      <c r="B130" s="36">
        <f>SUMIFS(СВЦЭМ!$C$39:$C$782,СВЦЭМ!$A$39:$A$782,$A130,СВЦЭМ!$B$39:$B$782,B$119)+'СЕТ СН'!$I$12+СВЦЭМ!$D$10+'СЕТ СН'!$I$6-'СЕТ СН'!$I$22</f>
        <v>2463.5457701200003</v>
      </c>
      <c r="C130" s="36">
        <f>SUMIFS(СВЦЭМ!$C$39:$C$782,СВЦЭМ!$A$39:$A$782,$A130,СВЦЭМ!$B$39:$B$782,C$119)+'СЕТ СН'!$I$12+СВЦЭМ!$D$10+'СЕТ СН'!$I$6-'СЕТ СН'!$I$22</f>
        <v>2487.4234646699997</v>
      </c>
      <c r="D130" s="36">
        <f>SUMIFS(СВЦЭМ!$C$39:$C$782,СВЦЭМ!$A$39:$A$782,$A130,СВЦЭМ!$B$39:$B$782,D$119)+'СЕТ СН'!$I$12+СВЦЭМ!$D$10+'СЕТ СН'!$I$6-'СЕТ СН'!$I$22</f>
        <v>2520.5722754500002</v>
      </c>
      <c r="E130" s="36">
        <f>SUMIFS(СВЦЭМ!$C$39:$C$782,СВЦЭМ!$A$39:$A$782,$A130,СВЦЭМ!$B$39:$B$782,E$119)+'СЕТ СН'!$I$12+СВЦЭМ!$D$10+'СЕТ СН'!$I$6-'СЕТ СН'!$I$22</f>
        <v>2525.2196671399997</v>
      </c>
      <c r="F130" s="36">
        <f>SUMIFS(СВЦЭМ!$C$39:$C$782,СВЦЭМ!$A$39:$A$782,$A130,СВЦЭМ!$B$39:$B$782,F$119)+'СЕТ СН'!$I$12+СВЦЭМ!$D$10+'СЕТ СН'!$I$6-'СЕТ СН'!$I$22</f>
        <v>2509.5629851799999</v>
      </c>
      <c r="G130" s="36">
        <f>SUMIFS(СВЦЭМ!$C$39:$C$782,СВЦЭМ!$A$39:$A$782,$A130,СВЦЭМ!$B$39:$B$782,G$119)+'СЕТ СН'!$I$12+СВЦЭМ!$D$10+'СЕТ СН'!$I$6-'СЕТ СН'!$I$22</f>
        <v>2502.25881996</v>
      </c>
      <c r="H130" s="36">
        <f>SUMIFS(СВЦЭМ!$C$39:$C$782,СВЦЭМ!$A$39:$A$782,$A130,СВЦЭМ!$B$39:$B$782,H$119)+'СЕТ СН'!$I$12+СВЦЭМ!$D$10+'СЕТ СН'!$I$6-'СЕТ СН'!$I$22</f>
        <v>2441.1973170800002</v>
      </c>
      <c r="I130" s="36">
        <f>SUMIFS(СВЦЭМ!$C$39:$C$782,СВЦЭМ!$A$39:$A$782,$A130,СВЦЭМ!$B$39:$B$782,I$119)+'СЕТ СН'!$I$12+СВЦЭМ!$D$10+'СЕТ СН'!$I$6-'СЕТ СН'!$I$22</f>
        <v>2417.1741698300002</v>
      </c>
      <c r="J130" s="36">
        <f>SUMIFS(СВЦЭМ!$C$39:$C$782,СВЦЭМ!$A$39:$A$782,$A130,СВЦЭМ!$B$39:$B$782,J$119)+'СЕТ СН'!$I$12+СВЦЭМ!$D$10+'СЕТ СН'!$I$6-'СЕТ СН'!$I$22</f>
        <v>2373.9728637799999</v>
      </c>
      <c r="K130" s="36">
        <f>SUMIFS(СВЦЭМ!$C$39:$C$782,СВЦЭМ!$A$39:$A$782,$A130,СВЦЭМ!$B$39:$B$782,K$119)+'СЕТ СН'!$I$12+СВЦЭМ!$D$10+'СЕТ СН'!$I$6-'СЕТ СН'!$I$22</f>
        <v>2363.2543402599999</v>
      </c>
      <c r="L130" s="36">
        <f>SUMIFS(СВЦЭМ!$C$39:$C$782,СВЦЭМ!$A$39:$A$782,$A130,СВЦЭМ!$B$39:$B$782,L$119)+'СЕТ СН'!$I$12+СВЦЭМ!$D$10+'СЕТ СН'!$I$6-'СЕТ СН'!$I$22</f>
        <v>2352.6625789600002</v>
      </c>
      <c r="M130" s="36">
        <f>SUMIFS(СВЦЭМ!$C$39:$C$782,СВЦЭМ!$A$39:$A$782,$A130,СВЦЭМ!$B$39:$B$782,M$119)+'СЕТ СН'!$I$12+СВЦЭМ!$D$10+'СЕТ СН'!$I$6-'СЕТ СН'!$I$22</f>
        <v>2360.15253747</v>
      </c>
      <c r="N130" s="36">
        <f>SUMIFS(СВЦЭМ!$C$39:$C$782,СВЦЭМ!$A$39:$A$782,$A130,СВЦЭМ!$B$39:$B$782,N$119)+'СЕТ СН'!$I$12+СВЦЭМ!$D$10+'СЕТ СН'!$I$6-'СЕТ СН'!$I$22</f>
        <v>2359.8331884600002</v>
      </c>
      <c r="O130" s="36">
        <f>SUMIFS(СВЦЭМ!$C$39:$C$782,СВЦЭМ!$A$39:$A$782,$A130,СВЦЭМ!$B$39:$B$782,O$119)+'СЕТ СН'!$I$12+СВЦЭМ!$D$10+'СЕТ СН'!$I$6-'СЕТ СН'!$I$22</f>
        <v>2384.2456565499997</v>
      </c>
      <c r="P130" s="36">
        <f>SUMIFS(СВЦЭМ!$C$39:$C$782,СВЦЭМ!$A$39:$A$782,$A130,СВЦЭМ!$B$39:$B$782,P$119)+'СЕТ СН'!$I$12+СВЦЭМ!$D$10+'СЕТ СН'!$I$6-'СЕТ СН'!$I$22</f>
        <v>2394.65533998</v>
      </c>
      <c r="Q130" s="36">
        <f>SUMIFS(СВЦЭМ!$C$39:$C$782,СВЦЭМ!$A$39:$A$782,$A130,СВЦЭМ!$B$39:$B$782,Q$119)+'СЕТ СН'!$I$12+СВЦЭМ!$D$10+'СЕТ СН'!$I$6-'СЕТ СН'!$I$22</f>
        <v>2391.05447942</v>
      </c>
      <c r="R130" s="36">
        <f>SUMIFS(СВЦЭМ!$C$39:$C$782,СВЦЭМ!$A$39:$A$782,$A130,СВЦЭМ!$B$39:$B$782,R$119)+'СЕТ СН'!$I$12+СВЦЭМ!$D$10+'СЕТ СН'!$I$6-'СЕТ СН'!$I$22</f>
        <v>2380.4304354599999</v>
      </c>
      <c r="S130" s="36">
        <f>SUMIFS(СВЦЭМ!$C$39:$C$782,СВЦЭМ!$A$39:$A$782,$A130,СВЦЭМ!$B$39:$B$782,S$119)+'СЕТ СН'!$I$12+СВЦЭМ!$D$10+'СЕТ СН'!$I$6-'СЕТ СН'!$I$22</f>
        <v>2331.11403625</v>
      </c>
      <c r="T130" s="36">
        <f>SUMIFS(СВЦЭМ!$C$39:$C$782,СВЦЭМ!$A$39:$A$782,$A130,СВЦЭМ!$B$39:$B$782,T$119)+'СЕТ СН'!$I$12+СВЦЭМ!$D$10+'СЕТ СН'!$I$6-'СЕТ СН'!$I$22</f>
        <v>2301.6999608699998</v>
      </c>
      <c r="U130" s="36">
        <f>SUMIFS(СВЦЭМ!$C$39:$C$782,СВЦЭМ!$A$39:$A$782,$A130,СВЦЭМ!$B$39:$B$782,U$119)+'СЕТ СН'!$I$12+СВЦЭМ!$D$10+'СЕТ СН'!$I$6-'СЕТ СН'!$I$22</f>
        <v>2322.2058388400001</v>
      </c>
      <c r="V130" s="36">
        <f>SUMIFS(СВЦЭМ!$C$39:$C$782,СВЦЭМ!$A$39:$A$782,$A130,СВЦЭМ!$B$39:$B$782,V$119)+'СЕТ СН'!$I$12+СВЦЭМ!$D$10+'СЕТ СН'!$I$6-'СЕТ СН'!$I$22</f>
        <v>2344.5004631900001</v>
      </c>
      <c r="W130" s="36">
        <f>SUMIFS(СВЦЭМ!$C$39:$C$782,СВЦЭМ!$A$39:$A$782,$A130,СВЦЭМ!$B$39:$B$782,W$119)+'СЕТ СН'!$I$12+СВЦЭМ!$D$10+'СЕТ СН'!$I$6-'СЕТ СН'!$I$22</f>
        <v>2366.9902682299999</v>
      </c>
      <c r="X130" s="36">
        <f>SUMIFS(СВЦЭМ!$C$39:$C$782,СВЦЭМ!$A$39:$A$782,$A130,СВЦЭМ!$B$39:$B$782,X$119)+'СЕТ СН'!$I$12+СВЦЭМ!$D$10+'СЕТ СН'!$I$6-'СЕТ СН'!$I$22</f>
        <v>2387.4134531199998</v>
      </c>
      <c r="Y130" s="36">
        <f>SUMIFS(СВЦЭМ!$C$39:$C$782,СВЦЭМ!$A$39:$A$782,$A130,СВЦЭМ!$B$39:$B$782,Y$119)+'СЕТ СН'!$I$12+СВЦЭМ!$D$10+'СЕТ СН'!$I$6-'СЕТ СН'!$I$22</f>
        <v>2405.5550517299998</v>
      </c>
    </row>
    <row r="131" spans="1:25" ht="15.75" x14ac:dyDescent="0.2">
      <c r="A131" s="35">
        <f t="shared" si="3"/>
        <v>45272</v>
      </c>
      <c r="B131" s="36">
        <f>SUMIFS(СВЦЭМ!$C$39:$C$782,СВЦЭМ!$A$39:$A$782,$A131,СВЦЭМ!$B$39:$B$782,B$119)+'СЕТ СН'!$I$12+СВЦЭМ!$D$10+'СЕТ СН'!$I$6-'СЕТ СН'!$I$22</f>
        <v>2551.8587385800001</v>
      </c>
      <c r="C131" s="36">
        <f>SUMIFS(СВЦЭМ!$C$39:$C$782,СВЦЭМ!$A$39:$A$782,$A131,СВЦЭМ!$B$39:$B$782,C$119)+'СЕТ СН'!$I$12+СВЦЭМ!$D$10+'СЕТ СН'!$I$6-'СЕТ СН'!$I$22</f>
        <v>2581.9145471900001</v>
      </c>
      <c r="D131" s="36">
        <f>SUMIFS(СВЦЭМ!$C$39:$C$782,СВЦЭМ!$A$39:$A$782,$A131,СВЦЭМ!$B$39:$B$782,D$119)+'СЕТ СН'!$I$12+СВЦЭМ!$D$10+'СЕТ СН'!$I$6-'СЕТ СН'!$I$22</f>
        <v>2588.6737143199998</v>
      </c>
      <c r="E131" s="36">
        <f>SUMIFS(СВЦЭМ!$C$39:$C$782,СВЦЭМ!$A$39:$A$782,$A131,СВЦЭМ!$B$39:$B$782,E$119)+'СЕТ СН'!$I$12+СВЦЭМ!$D$10+'СЕТ СН'!$I$6-'СЕТ СН'!$I$22</f>
        <v>2604.7925957799998</v>
      </c>
      <c r="F131" s="36">
        <f>SUMIFS(СВЦЭМ!$C$39:$C$782,СВЦЭМ!$A$39:$A$782,$A131,СВЦЭМ!$B$39:$B$782,F$119)+'СЕТ СН'!$I$12+СВЦЭМ!$D$10+'СЕТ СН'!$I$6-'СЕТ СН'!$I$22</f>
        <v>2573.96181587</v>
      </c>
      <c r="G131" s="36">
        <f>SUMIFS(СВЦЭМ!$C$39:$C$782,СВЦЭМ!$A$39:$A$782,$A131,СВЦЭМ!$B$39:$B$782,G$119)+'СЕТ СН'!$I$12+СВЦЭМ!$D$10+'СЕТ СН'!$I$6-'СЕТ СН'!$I$22</f>
        <v>2560.54737196</v>
      </c>
      <c r="H131" s="36">
        <f>SUMIFS(СВЦЭМ!$C$39:$C$782,СВЦЭМ!$A$39:$A$782,$A131,СВЦЭМ!$B$39:$B$782,H$119)+'СЕТ СН'!$I$12+СВЦЭМ!$D$10+'СЕТ СН'!$I$6-'СЕТ СН'!$I$22</f>
        <v>2534.3151000899998</v>
      </c>
      <c r="I131" s="36">
        <f>SUMIFS(СВЦЭМ!$C$39:$C$782,СВЦЭМ!$A$39:$A$782,$A131,СВЦЭМ!$B$39:$B$782,I$119)+'СЕТ СН'!$I$12+СВЦЭМ!$D$10+'СЕТ СН'!$I$6-'СЕТ СН'!$I$22</f>
        <v>2474.4516661799998</v>
      </c>
      <c r="J131" s="36">
        <f>SUMIFS(СВЦЭМ!$C$39:$C$782,СВЦЭМ!$A$39:$A$782,$A131,СВЦЭМ!$B$39:$B$782,J$119)+'СЕТ СН'!$I$12+СВЦЭМ!$D$10+'СЕТ СН'!$I$6-'СЕТ СН'!$I$22</f>
        <v>2438.2172277499999</v>
      </c>
      <c r="K131" s="36">
        <f>SUMIFS(СВЦЭМ!$C$39:$C$782,СВЦЭМ!$A$39:$A$782,$A131,СВЦЭМ!$B$39:$B$782,K$119)+'СЕТ СН'!$I$12+СВЦЭМ!$D$10+'СЕТ СН'!$I$6-'СЕТ СН'!$I$22</f>
        <v>2427.1979086000001</v>
      </c>
      <c r="L131" s="36">
        <f>SUMIFS(СВЦЭМ!$C$39:$C$782,СВЦЭМ!$A$39:$A$782,$A131,СВЦЭМ!$B$39:$B$782,L$119)+'СЕТ СН'!$I$12+СВЦЭМ!$D$10+'СЕТ СН'!$I$6-'СЕТ СН'!$I$22</f>
        <v>2410.9218928800001</v>
      </c>
      <c r="M131" s="36">
        <f>SUMIFS(СВЦЭМ!$C$39:$C$782,СВЦЭМ!$A$39:$A$782,$A131,СВЦЭМ!$B$39:$B$782,M$119)+'СЕТ СН'!$I$12+СВЦЭМ!$D$10+'СЕТ СН'!$I$6-'СЕТ СН'!$I$22</f>
        <v>2437.68030615</v>
      </c>
      <c r="N131" s="36">
        <f>SUMIFS(СВЦЭМ!$C$39:$C$782,СВЦЭМ!$A$39:$A$782,$A131,СВЦЭМ!$B$39:$B$782,N$119)+'СЕТ СН'!$I$12+СВЦЭМ!$D$10+'СЕТ СН'!$I$6-'СЕТ СН'!$I$22</f>
        <v>2444.6726512099999</v>
      </c>
      <c r="O131" s="36">
        <f>SUMIFS(СВЦЭМ!$C$39:$C$782,СВЦЭМ!$A$39:$A$782,$A131,СВЦЭМ!$B$39:$B$782,O$119)+'СЕТ СН'!$I$12+СВЦЭМ!$D$10+'СЕТ СН'!$I$6-'СЕТ СН'!$I$22</f>
        <v>2454.7776600899997</v>
      </c>
      <c r="P131" s="36">
        <f>SUMIFS(СВЦЭМ!$C$39:$C$782,СВЦЭМ!$A$39:$A$782,$A131,СВЦЭМ!$B$39:$B$782,P$119)+'СЕТ СН'!$I$12+СВЦЭМ!$D$10+'СЕТ СН'!$I$6-'СЕТ СН'!$I$22</f>
        <v>2447.6975119700001</v>
      </c>
      <c r="Q131" s="36">
        <f>SUMIFS(СВЦЭМ!$C$39:$C$782,СВЦЭМ!$A$39:$A$782,$A131,СВЦЭМ!$B$39:$B$782,Q$119)+'СЕТ СН'!$I$12+СВЦЭМ!$D$10+'СЕТ СН'!$I$6-'СЕТ СН'!$I$22</f>
        <v>2464.6803626399997</v>
      </c>
      <c r="R131" s="36">
        <f>SUMIFS(СВЦЭМ!$C$39:$C$782,СВЦЭМ!$A$39:$A$782,$A131,СВЦЭМ!$B$39:$B$782,R$119)+'СЕТ СН'!$I$12+СВЦЭМ!$D$10+'СЕТ СН'!$I$6-'СЕТ СН'!$I$22</f>
        <v>2465.27862766</v>
      </c>
      <c r="S131" s="36">
        <f>SUMIFS(СВЦЭМ!$C$39:$C$782,СВЦЭМ!$A$39:$A$782,$A131,СВЦЭМ!$B$39:$B$782,S$119)+'СЕТ СН'!$I$12+СВЦЭМ!$D$10+'СЕТ СН'!$I$6-'СЕТ СН'!$I$22</f>
        <v>2417.0175079800001</v>
      </c>
      <c r="T131" s="36">
        <f>SUMIFS(СВЦЭМ!$C$39:$C$782,СВЦЭМ!$A$39:$A$782,$A131,СВЦЭМ!$B$39:$B$782,T$119)+'СЕТ СН'!$I$12+СВЦЭМ!$D$10+'СЕТ СН'!$I$6-'СЕТ СН'!$I$22</f>
        <v>2386.61326031</v>
      </c>
      <c r="U131" s="36">
        <f>SUMIFS(СВЦЭМ!$C$39:$C$782,СВЦЭМ!$A$39:$A$782,$A131,СВЦЭМ!$B$39:$B$782,U$119)+'СЕТ СН'!$I$12+СВЦЭМ!$D$10+'СЕТ СН'!$I$6-'СЕТ СН'!$I$22</f>
        <v>2400.4092108</v>
      </c>
      <c r="V131" s="36">
        <f>SUMIFS(СВЦЭМ!$C$39:$C$782,СВЦЭМ!$A$39:$A$782,$A131,СВЦЭМ!$B$39:$B$782,V$119)+'СЕТ СН'!$I$12+СВЦЭМ!$D$10+'СЕТ СН'!$I$6-'СЕТ СН'!$I$22</f>
        <v>2416.5430034599999</v>
      </c>
      <c r="W131" s="36">
        <f>SUMIFS(СВЦЭМ!$C$39:$C$782,СВЦЭМ!$A$39:$A$782,$A131,СВЦЭМ!$B$39:$B$782,W$119)+'СЕТ СН'!$I$12+СВЦЭМ!$D$10+'СЕТ СН'!$I$6-'СЕТ СН'!$I$22</f>
        <v>2430.4820799899999</v>
      </c>
      <c r="X131" s="36">
        <f>SUMIFS(СВЦЭМ!$C$39:$C$782,СВЦЭМ!$A$39:$A$782,$A131,СВЦЭМ!$B$39:$B$782,X$119)+'СЕТ СН'!$I$12+СВЦЭМ!$D$10+'СЕТ СН'!$I$6-'СЕТ СН'!$I$22</f>
        <v>2459.5250174399998</v>
      </c>
      <c r="Y131" s="36">
        <f>SUMIFS(СВЦЭМ!$C$39:$C$782,СВЦЭМ!$A$39:$A$782,$A131,СВЦЭМ!$B$39:$B$782,Y$119)+'СЕТ СН'!$I$12+СВЦЭМ!$D$10+'СЕТ СН'!$I$6-'СЕТ СН'!$I$22</f>
        <v>2491.16165383</v>
      </c>
    </row>
    <row r="132" spans="1:25" ht="15.75" x14ac:dyDescent="0.2">
      <c r="A132" s="35">
        <f t="shared" si="3"/>
        <v>45273</v>
      </c>
      <c r="B132" s="36">
        <f>SUMIFS(СВЦЭМ!$C$39:$C$782,СВЦЭМ!$A$39:$A$782,$A132,СВЦЭМ!$B$39:$B$782,B$119)+'СЕТ СН'!$I$12+СВЦЭМ!$D$10+'СЕТ СН'!$I$6-'СЕТ СН'!$I$22</f>
        <v>2476.5624041900001</v>
      </c>
      <c r="C132" s="36">
        <f>SUMIFS(СВЦЭМ!$C$39:$C$782,СВЦЭМ!$A$39:$A$782,$A132,СВЦЭМ!$B$39:$B$782,C$119)+'СЕТ СН'!$I$12+СВЦЭМ!$D$10+'СЕТ СН'!$I$6-'СЕТ СН'!$I$22</f>
        <v>2502.90730364</v>
      </c>
      <c r="D132" s="36">
        <f>SUMIFS(СВЦЭМ!$C$39:$C$782,СВЦЭМ!$A$39:$A$782,$A132,СВЦЭМ!$B$39:$B$782,D$119)+'СЕТ СН'!$I$12+СВЦЭМ!$D$10+'СЕТ СН'!$I$6-'СЕТ СН'!$I$22</f>
        <v>2535.4982498099998</v>
      </c>
      <c r="E132" s="36">
        <f>SUMIFS(СВЦЭМ!$C$39:$C$782,СВЦЭМ!$A$39:$A$782,$A132,СВЦЭМ!$B$39:$B$782,E$119)+'СЕТ СН'!$I$12+СВЦЭМ!$D$10+'СЕТ СН'!$I$6-'СЕТ СН'!$I$22</f>
        <v>2524.2569200299999</v>
      </c>
      <c r="F132" s="36">
        <f>SUMIFS(СВЦЭМ!$C$39:$C$782,СВЦЭМ!$A$39:$A$782,$A132,СВЦЭМ!$B$39:$B$782,F$119)+'СЕТ СН'!$I$12+СВЦЭМ!$D$10+'СЕТ СН'!$I$6-'СЕТ СН'!$I$22</f>
        <v>2539.8346525300003</v>
      </c>
      <c r="G132" s="36">
        <f>SUMIFS(СВЦЭМ!$C$39:$C$782,СВЦЭМ!$A$39:$A$782,$A132,СВЦЭМ!$B$39:$B$782,G$119)+'СЕТ СН'!$I$12+СВЦЭМ!$D$10+'СЕТ СН'!$I$6-'СЕТ СН'!$I$22</f>
        <v>2513.6557447999999</v>
      </c>
      <c r="H132" s="36">
        <f>SUMIFS(СВЦЭМ!$C$39:$C$782,СВЦЭМ!$A$39:$A$782,$A132,СВЦЭМ!$B$39:$B$782,H$119)+'СЕТ СН'!$I$12+СВЦЭМ!$D$10+'СЕТ СН'!$I$6-'СЕТ СН'!$I$22</f>
        <v>2453.8187127299998</v>
      </c>
      <c r="I132" s="36">
        <f>SUMIFS(СВЦЭМ!$C$39:$C$782,СВЦЭМ!$A$39:$A$782,$A132,СВЦЭМ!$B$39:$B$782,I$119)+'СЕТ СН'!$I$12+СВЦЭМ!$D$10+'СЕТ СН'!$I$6-'СЕТ СН'!$I$22</f>
        <v>2364.24938789</v>
      </c>
      <c r="J132" s="36">
        <f>SUMIFS(СВЦЭМ!$C$39:$C$782,СВЦЭМ!$A$39:$A$782,$A132,СВЦЭМ!$B$39:$B$782,J$119)+'СЕТ СН'!$I$12+СВЦЭМ!$D$10+'СЕТ СН'!$I$6-'СЕТ СН'!$I$22</f>
        <v>2325.8225570300001</v>
      </c>
      <c r="K132" s="36">
        <f>SUMIFS(СВЦЭМ!$C$39:$C$782,СВЦЭМ!$A$39:$A$782,$A132,СВЦЭМ!$B$39:$B$782,K$119)+'СЕТ СН'!$I$12+СВЦЭМ!$D$10+'СЕТ СН'!$I$6-'СЕТ СН'!$I$22</f>
        <v>2362.3354512599999</v>
      </c>
      <c r="L132" s="36">
        <f>SUMIFS(СВЦЭМ!$C$39:$C$782,СВЦЭМ!$A$39:$A$782,$A132,СВЦЭМ!$B$39:$B$782,L$119)+'СЕТ СН'!$I$12+СВЦЭМ!$D$10+'СЕТ СН'!$I$6-'СЕТ СН'!$I$22</f>
        <v>2348.8725288400001</v>
      </c>
      <c r="M132" s="36">
        <f>SUMIFS(СВЦЭМ!$C$39:$C$782,СВЦЭМ!$A$39:$A$782,$A132,СВЦЭМ!$B$39:$B$782,M$119)+'СЕТ СН'!$I$12+СВЦЭМ!$D$10+'СЕТ СН'!$I$6-'СЕТ СН'!$I$22</f>
        <v>2380.6704202399997</v>
      </c>
      <c r="N132" s="36">
        <f>SUMIFS(СВЦЭМ!$C$39:$C$782,СВЦЭМ!$A$39:$A$782,$A132,СВЦЭМ!$B$39:$B$782,N$119)+'СЕТ СН'!$I$12+СВЦЭМ!$D$10+'СЕТ СН'!$I$6-'СЕТ СН'!$I$22</f>
        <v>2392.56663802</v>
      </c>
      <c r="O132" s="36">
        <f>SUMIFS(СВЦЭМ!$C$39:$C$782,СВЦЭМ!$A$39:$A$782,$A132,СВЦЭМ!$B$39:$B$782,O$119)+'СЕТ СН'!$I$12+СВЦЭМ!$D$10+'СЕТ СН'!$I$6-'СЕТ СН'!$I$22</f>
        <v>2409.7476238300001</v>
      </c>
      <c r="P132" s="36">
        <f>SUMIFS(СВЦЭМ!$C$39:$C$782,СВЦЭМ!$A$39:$A$782,$A132,СВЦЭМ!$B$39:$B$782,P$119)+'СЕТ СН'!$I$12+СВЦЭМ!$D$10+'СЕТ СН'!$I$6-'СЕТ СН'!$I$22</f>
        <v>2411.1722839899999</v>
      </c>
      <c r="Q132" s="36">
        <f>SUMIFS(СВЦЭМ!$C$39:$C$782,СВЦЭМ!$A$39:$A$782,$A132,СВЦЭМ!$B$39:$B$782,Q$119)+'СЕТ СН'!$I$12+СВЦЭМ!$D$10+'СЕТ СН'!$I$6-'СЕТ СН'!$I$22</f>
        <v>2409.90235639</v>
      </c>
      <c r="R132" s="36">
        <f>SUMIFS(СВЦЭМ!$C$39:$C$782,СВЦЭМ!$A$39:$A$782,$A132,СВЦЭМ!$B$39:$B$782,R$119)+'СЕТ СН'!$I$12+СВЦЭМ!$D$10+'СЕТ СН'!$I$6-'СЕТ СН'!$I$22</f>
        <v>2398.0053385800002</v>
      </c>
      <c r="S132" s="36">
        <f>SUMIFS(СВЦЭМ!$C$39:$C$782,СВЦЭМ!$A$39:$A$782,$A132,СВЦЭМ!$B$39:$B$782,S$119)+'СЕТ СН'!$I$12+СВЦЭМ!$D$10+'СЕТ СН'!$I$6-'СЕТ СН'!$I$22</f>
        <v>2309.00938576</v>
      </c>
      <c r="T132" s="36">
        <f>SUMIFS(СВЦЭМ!$C$39:$C$782,СВЦЭМ!$A$39:$A$782,$A132,СВЦЭМ!$B$39:$B$782,T$119)+'СЕТ СН'!$I$12+СВЦЭМ!$D$10+'СЕТ СН'!$I$6-'СЕТ СН'!$I$22</f>
        <v>2288.5651988600002</v>
      </c>
      <c r="U132" s="36">
        <f>SUMIFS(СВЦЭМ!$C$39:$C$782,СВЦЭМ!$A$39:$A$782,$A132,СВЦЭМ!$B$39:$B$782,U$119)+'СЕТ СН'!$I$12+СВЦЭМ!$D$10+'СЕТ СН'!$I$6-'СЕТ СН'!$I$22</f>
        <v>2302.1785159700003</v>
      </c>
      <c r="V132" s="36">
        <f>SUMIFS(СВЦЭМ!$C$39:$C$782,СВЦЭМ!$A$39:$A$782,$A132,СВЦЭМ!$B$39:$B$782,V$119)+'СЕТ СН'!$I$12+СВЦЭМ!$D$10+'СЕТ СН'!$I$6-'СЕТ СН'!$I$22</f>
        <v>2289.6813808500001</v>
      </c>
      <c r="W132" s="36">
        <f>SUMIFS(СВЦЭМ!$C$39:$C$782,СВЦЭМ!$A$39:$A$782,$A132,СВЦЭМ!$B$39:$B$782,W$119)+'СЕТ СН'!$I$12+СВЦЭМ!$D$10+'СЕТ СН'!$I$6-'СЕТ СН'!$I$22</f>
        <v>2302.5495931999999</v>
      </c>
      <c r="X132" s="36">
        <f>SUMIFS(СВЦЭМ!$C$39:$C$782,СВЦЭМ!$A$39:$A$782,$A132,СВЦЭМ!$B$39:$B$782,X$119)+'СЕТ СН'!$I$12+СВЦЭМ!$D$10+'СЕТ СН'!$I$6-'СЕТ СН'!$I$22</f>
        <v>2333.2830327500001</v>
      </c>
      <c r="Y132" s="36">
        <f>SUMIFS(СВЦЭМ!$C$39:$C$782,СВЦЭМ!$A$39:$A$782,$A132,СВЦЭМ!$B$39:$B$782,Y$119)+'СЕТ СН'!$I$12+СВЦЭМ!$D$10+'СЕТ СН'!$I$6-'СЕТ СН'!$I$22</f>
        <v>2356.10805192</v>
      </c>
    </row>
    <row r="133" spans="1:25" ht="15.75" x14ac:dyDescent="0.2">
      <c r="A133" s="35">
        <f t="shared" si="3"/>
        <v>45274</v>
      </c>
      <c r="B133" s="36">
        <f>SUMIFS(СВЦЭМ!$C$39:$C$782,СВЦЭМ!$A$39:$A$782,$A133,СВЦЭМ!$B$39:$B$782,B$119)+'СЕТ СН'!$I$12+СВЦЭМ!$D$10+'СЕТ СН'!$I$6-'СЕТ СН'!$I$22</f>
        <v>2467.10117034</v>
      </c>
      <c r="C133" s="36">
        <f>SUMIFS(СВЦЭМ!$C$39:$C$782,СВЦЭМ!$A$39:$A$782,$A133,СВЦЭМ!$B$39:$B$782,C$119)+'СЕТ СН'!$I$12+СВЦЭМ!$D$10+'СЕТ СН'!$I$6-'СЕТ СН'!$I$22</f>
        <v>2501.8433225799999</v>
      </c>
      <c r="D133" s="36">
        <f>SUMIFS(СВЦЭМ!$C$39:$C$782,СВЦЭМ!$A$39:$A$782,$A133,СВЦЭМ!$B$39:$B$782,D$119)+'СЕТ СН'!$I$12+СВЦЭМ!$D$10+'СЕТ СН'!$I$6-'СЕТ СН'!$I$22</f>
        <v>2527.8157048499997</v>
      </c>
      <c r="E133" s="36">
        <f>SUMIFS(СВЦЭМ!$C$39:$C$782,СВЦЭМ!$A$39:$A$782,$A133,СВЦЭМ!$B$39:$B$782,E$119)+'СЕТ СН'!$I$12+СВЦЭМ!$D$10+'СЕТ СН'!$I$6-'СЕТ СН'!$I$22</f>
        <v>2535.7738465299999</v>
      </c>
      <c r="F133" s="36">
        <f>SUMIFS(СВЦЭМ!$C$39:$C$782,СВЦЭМ!$A$39:$A$782,$A133,СВЦЭМ!$B$39:$B$782,F$119)+'СЕТ СН'!$I$12+СВЦЭМ!$D$10+'СЕТ СН'!$I$6-'СЕТ СН'!$I$22</f>
        <v>2533.2155398</v>
      </c>
      <c r="G133" s="36">
        <f>SUMIFS(СВЦЭМ!$C$39:$C$782,СВЦЭМ!$A$39:$A$782,$A133,СВЦЭМ!$B$39:$B$782,G$119)+'СЕТ СН'!$I$12+СВЦЭМ!$D$10+'СЕТ СН'!$I$6-'СЕТ СН'!$I$22</f>
        <v>2515.5580237499998</v>
      </c>
      <c r="H133" s="36">
        <f>SUMIFS(СВЦЭМ!$C$39:$C$782,СВЦЭМ!$A$39:$A$782,$A133,СВЦЭМ!$B$39:$B$782,H$119)+'СЕТ СН'!$I$12+СВЦЭМ!$D$10+'СЕТ СН'!$I$6-'СЕТ СН'!$I$22</f>
        <v>2466.6831493499999</v>
      </c>
      <c r="I133" s="36">
        <f>SUMIFS(СВЦЭМ!$C$39:$C$782,СВЦЭМ!$A$39:$A$782,$A133,СВЦЭМ!$B$39:$B$782,I$119)+'СЕТ СН'!$I$12+СВЦЭМ!$D$10+'СЕТ СН'!$I$6-'СЕТ СН'!$I$22</f>
        <v>2417.6250488000001</v>
      </c>
      <c r="J133" s="36">
        <f>SUMIFS(СВЦЭМ!$C$39:$C$782,СВЦЭМ!$A$39:$A$782,$A133,СВЦЭМ!$B$39:$B$782,J$119)+'СЕТ СН'!$I$12+СВЦЭМ!$D$10+'СЕТ СН'!$I$6-'СЕТ СН'!$I$22</f>
        <v>2366.2306992399999</v>
      </c>
      <c r="K133" s="36">
        <f>SUMIFS(СВЦЭМ!$C$39:$C$782,СВЦЭМ!$A$39:$A$782,$A133,СВЦЭМ!$B$39:$B$782,K$119)+'СЕТ СН'!$I$12+СВЦЭМ!$D$10+'СЕТ СН'!$I$6-'СЕТ СН'!$I$22</f>
        <v>2363.6293944999998</v>
      </c>
      <c r="L133" s="36">
        <f>SUMIFS(СВЦЭМ!$C$39:$C$782,СВЦЭМ!$A$39:$A$782,$A133,СВЦЭМ!$B$39:$B$782,L$119)+'СЕТ СН'!$I$12+СВЦЭМ!$D$10+'СЕТ СН'!$I$6-'СЕТ СН'!$I$22</f>
        <v>2374.2912107000002</v>
      </c>
      <c r="M133" s="36">
        <f>SUMIFS(СВЦЭМ!$C$39:$C$782,СВЦЭМ!$A$39:$A$782,$A133,СВЦЭМ!$B$39:$B$782,M$119)+'СЕТ СН'!$I$12+СВЦЭМ!$D$10+'СЕТ СН'!$I$6-'СЕТ СН'!$I$22</f>
        <v>2386.0339447300003</v>
      </c>
      <c r="N133" s="36">
        <f>SUMIFS(СВЦЭМ!$C$39:$C$782,СВЦЭМ!$A$39:$A$782,$A133,СВЦЭМ!$B$39:$B$782,N$119)+'СЕТ СН'!$I$12+СВЦЭМ!$D$10+'СЕТ СН'!$I$6-'СЕТ СН'!$I$22</f>
        <v>2420.3346913400001</v>
      </c>
      <c r="O133" s="36">
        <f>SUMIFS(СВЦЭМ!$C$39:$C$782,СВЦЭМ!$A$39:$A$782,$A133,СВЦЭМ!$B$39:$B$782,O$119)+'СЕТ СН'!$I$12+СВЦЭМ!$D$10+'СЕТ СН'!$I$6-'СЕТ СН'!$I$22</f>
        <v>2420.1333794900002</v>
      </c>
      <c r="P133" s="36">
        <f>SUMIFS(СВЦЭМ!$C$39:$C$782,СВЦЭМ!$A$39:$A$782,$A133,СВЦЭМ!$B$39:$B$782,P$119)+'СЕТ СН'!$I$12+СВЦЭМ!$D$10+'СЕТ СН'!$I$6-'СЕТ СН'!$I$22</f>
        <v>2446.09961419</v>
      </c>
      <c r="Q133" s="36">
        <f>SUMIFS(СВЦЭМ!$C$39:$C$782,СВЦЭМ!$A$39:$A$782,$A133,СВЦЭМ!$B$39:$B$782,Q$119)+'СЕТ СН'!$I$12+СВЦЭМ!$D$10+'СЕТ СН'!$I$6-'СЕТ СН'!$I$22</f>
        <v>2441.0530065900002</v>
      </c>
      <c r="R133" s="36">
        <f>SUMIFS(СВЦЭМ!$C$39:$C$782,СВЦЭМ!$A$39:$A$782,$A133,СВЦЭМ!$B$39:$B$782,R$119)+'СЕТ СН'!$I$12+СВЦЭМ!$D$10+'СЕТ СН'!$I$6-'СЕТ СН'!$I$22</f>
        <v>2440.8721626799997</v>
      </c>
      <c r="S133" s="36">
        <f>SUMIFS(СВЦЭМ!$C$39:$C$782,СВЦЭМ!$A$39:$A$782,$A133,СВЦЭМ!$B$39:$B$782,S$119)+'СЕТ СН'!$I$12+СВЦЭМ!$D$10+'СЕТ СН'!$I$6-'СЕТ СН'!$I$22</f>
        <v>2429.7900876200001</v>
      </c>
      <c r="T133" s="36">
        <f>SUMIFS(СВЦЭМ!$C$39:$C$782,СВЦЭМ!$A$39:$A$782,$A133,СВЦЭМ!$B$39:$B$782,T$119)+'СЕТ СН'!$I$12+СВЦЭМ!$D$10+'СЕТ СН'!$I$6-'СЕТ СН'!$I$22</f>
        <v>2388.43035986</v>
      </c>
      <c r="U133" s="36">
        <f>SUMIFS(СВЦЭМ!$C$39:$C$782,СВЦЭМ!$A$39:$A$782,$A133,СВЦЭМ!$B$39:$B$782,U$119)+'СЕТ СН'!$I$12+СВЦЭМ!$D$10+'СЕТ СН'!$I$6-'СЕТ СН'!$I$22</f>
        <v>2370.0984188399998</v>
      </c>
      <c r="V133" s="36">
        <f>SUMIFS(СВЦЭМ!$C$39:$C$782,СВЦЭМ!$A$39:$A$782,$A133,СВЦЭМ!$B$39:$B$782,V$119)+'СЕТ СН'!$I$12+СВЦЭМ!$D$10+'СЕТ СН'!$I$6-'СЕТ СН'!$I$22</f>
        <v>2355.5238687700003</v>
      </c>
      <c r="W133" s="36">
        <f>SUMIFS(СВЦЭМ!$C$39:$C$782,СВЦЭМ!$A$39:$A$782,$A133,СВЦЭМ!$B$39:$B$782,W$119)+'СЕТ СН'!$I$12+СВЦЭМ!$D$10+'СЕТ СН'!$I$6-'СЕТ СН'!$I$22</f>
        <v>2386.1794242999999</v>
      </c>
      <c r="X133" s="36">
        <f>SUMIFS(СВЦЭМ!$C$39:$C$782,СВЦЭМ!$A$39:$A$782,$A133,СВЦЭМ!$B$39:$B$782,X$119)+'СЕТ СН'!$I$12+СВЦЭМ!$D$10+'СЕТ СН'!$I$6-'СЕТ СН'!$I$22</f>
        <v>2426.6438981800002</v>
      </c>
      <c r="Y133" s="36">
        <f>SUMIFS(СВЦЭМ!$C$39:$C$782,СВЦЭМ!$A$39:$A$782,$A133,СВЦЭМ!$B$39:$B$782,Y$119)+'СЕТ СН'!$I$12+СВЦЭМ!$D$10+'СЕТ СН'!$I$6-'СЕТ СН'!$I$22</f>
        <v>2462.3770961800001</v>
      </c>
    </row>
    <row r="134" spans="1:25" ht="15.75" x14ac:dyDescent="0.2">
      <c r="A134" s="35">
        <f t="shared" si="3"/>
        <v>45275</v>
      </c>
      <c r="B134" s="36">
        <f>SUMIFS(СВЦЭМ!$C$39:$C$782,СВЦЭМ!$A$39:$A$782,$A134,СВЦЭМ!$B$39:$B$782,B$119)+'СЕТ СН'!$I$12+СВЦЭМ!$D$10+'СЕТ СН'!$I$6-'СЕТ СН'!$I$22</f>
        <v>2438.4453479700001</v>
      </c>
      <c r="C134" s="36">
        <f>SUMIFS(СВЦЭМ!$C$39:$C$782,СВЦЭМ!$A$39:$A$782,$A134,СВЦЭМ!$B$39:$B$782,C$119)+'СЕТ СН'!$I$12+СВЦЭМ!$D$10+'СЕТ СН'!$I$6-'СЕТ СН'!$I$22</f>
        <v>2514.2136979899997</v>
      </c>
      <c r="D134" s="36">
        <f>SUMIFS(СВЦЭМ!$C$39:$C$782,СВЦЭМ!$A$39:$A$782,$A134,СВЦЭМ!$B$39:$B$782,D$119)+'СЕТ СН'!$I$12+СВЦЭМ!$D$10+'СЕТ СН'!$I$6-'СЕТ СН'!$I$22</f>
        <v>2530.2201441099996</v>
      </c>
      <c r="E134" s="36">
        <f>SUMIFS(СВЦЭМ!$C$39:$C$782,СВЦЭМ!$A$39:$A$782,$A134,СВЦЭМ!$B$39:$B$782,E$119)+'СЕТ СН'!$I$12+СВЦЭМ!$D$10+'СЕТ СН'!$I$6-'СЕТ СН'!$I$22</f>
        <v>2547.9094658700001</v>
      </c>
      <c r="F134" s="36">
        <f>SUMIFS(СВЦЭМ!$C$39:$C$782,СВЦЭМ!$A$39:$A$782,$A134,СВЦЭМ!$B$39:$B$782,F$119)+'СЕТ СН'!$I$12+СВЦЭМ!$D$10+'СЕТ СН'!$I$6-'СЕТ СН'!$I$22</f>
        <v>2549.37168948</v>
      </c>
      <c r="G134" s="36">
        <f>SUMIFS(СВЦЭМ!$C$39:$C$782,СВЦЭМ!$A$39:$A$782,$A134,СВЦЭМ!$B$39:$B$782,G$119)+'СЕТ СН'!$I$12+СВЦЭМ!$D$10+'СЕТ СН'!$I$6-'СЕТ СН'!$I$22</f>
        <v>2527.7587503899999</v>
      </c>
      <c r="H134" s="36">
        <f>SUMIFS(СВЦЭМ!$C$39:$C$782,СВЦЭМ!$A$39:$A$782,$A134,СВЦЭМ!$B$39:$B$782,H$119)+'СЕТ СН'!$I$12+СВЦЭМ!$D$10+'СЕТ СН'!$I$6-'СЕТ СН'!$I$22</f>
        <v>2473.5604888799999</v>
      </c>
      <c r="I134" s="36">
        <f>SUMIFS(СВЦЭМ!$C$39:$C$782,СВЦЭМ!$A$39:$A$782,$A134,СВЦЭМ!$B$39:$B$782,I$119)+'СЕТ СН'!$I$12+СВЦЭМ!$D$10+'СЕТ СН'!$I$6-'СЕТ СН'!$I$22</f>
        <v>2455.06309035</v>
      </c>
      <c r="J134" s="36">
        <f>SUMIFS(СВЦЭМ!$C$39:$C$782,СВЦЭМ!$A$39:$A$782,$A134,СВЦЭМ!$B$39:$B$782,J$119)+'СЕТ СН'!$I$12+СВЦЭМ!$D$10+'СЕТ СН'!$I$6-'СЕТ СН'!$I$22</f>
        <v>2418.0478039899999</v>
      </c>
      <c r="K134" s="36">
        <f>SUMIFS(СВЦЭМ!$C$39:$C$782,СВЦЭМ!$A$39:$A$782,$A134,СВЦЭМ!$B$39:$B$782,K$119)+'СЕТ СН'!$I$12+СВЦЭМ!$D$10+'СЕТ СН'!$I$6-'СЕТ СН'!$I$22</f>
        <v>2390.6521537099998</v>
      </c>
      <c r="L134" s="36">
        <f>SUMIFS(СВЦЭМ!$C$39:$C$782,СВЦЭМ!$A$39:$A$782,$A134,СВЦЭМ!$B$39:$B$782,L$119)+'СЕТ СН'!$I$12+СВЦЭМ!$D$10+'СЕТ СН'!$I$6-'СЕТ СН'!$I$22</f>
        <v>2389.4828187399999</v>
      </c>
      <c r="M134" s="36">
        <f>SUMIFS(СВЦЭМ!$C$39:$C$782,СВЦЭМ!$A$39:$A$782,$A134,СВЦЭМ!$B$39:$B$782,M$119)+'СЕТ СН'!$I$12+СВЦЭМ!$D$10+'СЕТ СН'!$I$6-'СЕТ СН'!$I$22</f>
        <v>2413.39390181</v>
      </c>
      <c r="N134" s="36">
        <f>SUMIFS(СВЦЭМ!$C$39:$C$782,СВЦЭМ!$A$39:$A$782,$A134,СВЦЭМ!$B$39:$B$782,N$119)+'СЕТ СН'!$I$12+СВЦЭМ!$D$10+'СЕТ СН'!$I$6-'СЕТ СН'!$I$22</f>
        <v>2417.70999244</v>
      </c>
      <c r="O134" s="36">
        <f>SUMIFS(СВЦЭМ!$C$39:$C$782,СВЦЭМ!$A$39:$A$782,$A134,СВЦЭМ!$B$39:$B$782,O$119)+'СЕТ СН'!$I$12+СВЦЭМ!$D$10+'СЕТ СН'!$I$6-'СЕТ СН'!$I$22</f>
        <v>2434.6837901199997</v>
      </c>
      <c r="P134" s="36">
        <f>SUMIFS(СВЦЭМ!$C$39:$C$782,СВЦЭМ!$A$39:$A$782,$A134,СВЦЭМ!$B$39:$B$782,P$119)+'СЕТ СН'!$I$12+СВЦЭМ!$D$10+'СЕТ СН'!$I$6-'СЕТ СН'!$I$22</f>
        <v>2440.4252002900002</v>
      </c>
      <c r="Q134" s="36">
        <f>SUMIFS(СВЦЭМ!$C$39:$C$782,СВЦЭМ!$A$39:$A$782,$A134,СВЦЭМ!$B$39:$B$782,Q$119)+'СЕТ СН'!$I$12+СВЦЭМ!$D$10+'СЕТ СН'!$I$6-'СЕТ СН'!$I$22</f>
        <v>2452.8254901400001</v>
      </c>
      <c r="R134" s="36">
        <f>SUMIFS(СВЦЭМ!$C$39:$C$782,СВЦЭМ!$A$39:$A$782,$A134,СВЦЭМ!$B$39:$B$782,R$119)+'СЕТ СН'!$I$12+СВЦЭМ!$D$10+'СЕТ СН'!$I$6-'СЕТ СН'!$I$22</f>
        <v>2440.64793255</v>
      </c>
      <c r="S134" s="36">
        <f>SUMIFS(СВЦЭМ!$C$39:$C$782,СВЦЭМ!$A$39:$A$782,$A134,СВЦЭМ!$B$39:$B$782,S$119)+'СЕТ СН'!$I$12+СВЦЭМ!$D$10+'СЕТ СН'!$I$6-'СЕТ СН'!$I$22</f>
        <v>2392.7491662299999</v>
      </c>
      <c r="T134" s="36">
        <f>SUMIFS(СВЦЭМ!$C$39:$C$782,СВЦЭМ!$A$39:$A$782,$A134,СВЦЭМ!$B$39:$B$782,T$119)+'СЕТ СН'!$I$12+СВЦЭМ!$D$10+'СЕТ СН'!$I$6-'СЕТ СН'!$I$22</f>
        <v>2372.9099706500001</v>
      </c>
      <c r="U134" s="36">
        <f>SUMIFS(СВЦЭМ!$C$39:$C$782,СВЦЭМ!$A$39:$A$782,$A134,СВЦЭМ!$B$39:$B$782,U$119)+'СЕТ СН'!$I$12+СВЦЭМ!$D$10+'СЕТ СН'!$I$6-'СЕТ СН'!$I$22</f>
        <v>2393.8937338000001</v>
      </c>
      <c r="V134" s="36">
        <f>SUMIFS(СВЦЭМ!$C$39:$C$782,СВЦЭМ!$A$39:$A$782,$A134,СВЦЭМ!$B$39:$B$782,V$119)+'СЕТ СН'!$I$12+СВЦЭМ!$D$10+'СЕТ СН'!$I$6-'СЕТ СН'!$I$22</f>
        <v>2403.2429443599999</v>
      </c>
      <c r="W134" s="36">
        <f>SUMIFS(СВЦЭМ!$C$39:$C$782,СВЦЭМ!$A$39:$A$782,$A134,СВЦЭМ!$B$39:$B$782,W$119)+'СЕТ СН'!$I$12+СВЦЭМ!$D$10+'СЕТ СН'!$I$6-'СЕТ СН'!$I$22</f>
        <v>2414.05063028</v>
      </c>
      <c r="X134" s="36">
        <f>SUMIFS(СВЦЭМ!$C$39:$C$782,СВЦЭМ!$A$39:$A$782,$A134,СВЦЭМ!$B$39:$B$782,X$119)+'СЕТ СН'!$I$12+СВЦЭМ!$D$10+'СЕТ СН'!$I$6-'СЕТ СН'!$I$22</f>
        <v>2429.6222329800003</v>
      </c>
      <c r="Y134" s="36">
        <f>SUMIFS(СВЦЭМ!$C$39:$C$782,СВЦЭМ!$A$39:$A$782,$A134,СВЦЭМ!$B$39:$B$782,Y$119)+'СЕТ СН'!$I$12+СВЦЭМ!$D$10+'СЕТ СН'!$I$6-'СЕТ СН'!$I$22</f>
        <v>2461.1785217799998</v>
      </c>
    </row>
    <row r="135" spans="1:25" ht="15.75" x14ac:dyDescent="0.2">
      <c r="A135" s="35">
        <f t="shared" si="3"/>
        <v>45276</v>
      </c>
      <c r="B135" s="36">
        <f>SUMIFS(СВЦЭМ!$C$39:$C$782,СВЦЭМ!$A$39:$A$782,$A135,СВЦЭМ!$B$39:$B$782,B$119)+'СЕТ СН'!$I$12+СВЦЭМ!$D$10+'СЕТ СН'!$I$6-'СЕТ СН'!$I$22</f>
        <v>2464.2351622900001</v>
      </c>
      <c r="C135" s="36">
        <f>SUMIFS(СВЦЭМ!$C$39:$C$782,СВЦЭМ!$A$39:$A$782,$A135,СВЦЭМ!$B$39:$B$782,C$119)+'СЕТ СН'!$I$12+СВЦЭМ!$D$10+'СЕТ СН'!$I$6-'СЕТ СН'!$I$22</f>
        <v>2499.89748276</v>
      </c>
      <c r="D135" s="36">
        <f>SUMIFS(СВЦЭМ!$C$39:$C$782,СВЦЭМ!$A$39:$A$782,$A135,СВЦЭМ!$B$39:$B$782,D$119)+'СЕТ СН'!$I$12+СВЦЭМ!$D$10+'СЕТ СН'!$I$6-'СЕТ СН'!$I$22</f>
        <v>2545.3166240400001</v>
      </c>
      <c r="E135" s="36">
        <f>SUMIFS(СВЦЭМ!$C$39:$C$782,СВЦЭМ!$A$39:$A$782,$A135,СВЦЭМ!$B$39:$B$782,E$119)+'СЕТ СН'!$I$12+СВЦЭМ!$D$10+'СЕТ СН'!$I$6-'СЕТ СН'!$I$22</f>
        <v>2552.77695571</v>
      </c>
      <c r="F135" s="36">
        <f>SUMIFS(СВЦЭМ!$C$39:$C$782,СВЦЭМ!$A$39:$A$782,$A135,СВЦЭМ!$B$39:$B$782,F$119)+'СЕТ СН'!$I$12+СВЦЭМ!$D$10+'СЕТ СН'!$I$6-'СЕТ СН'!$I$22</f>
        <v>2542.6997379599998</v>
      </c>
      <c r="G135" s="36">
        <f>SUMIFS(СВЦЭМ!$C$39:$C$782,СВЦЭМ!$A$39:$A$782,$A135,СВЦЭМ!$B$39:$B$782,G$119)+'СЕТ СН'!$I$12+СВЦЭМ!$D$10+'СЕТ СН'!$I$6-'СЕТ СН'!$I$22</f>
        <v>2537.6651266399999</v>
      </c>
      <c r="H135" s="36">
        <f>SUMIFS(СВЦЭМ!$C$39:$C$782,СВЦЭМ!$A$39:$A$782,$A135,СВЦЭМ!$B$39:$B$782,H$119)+'СЕТ СН'!$I$12+СВЦЭМ!$D$10+'СЕТ СН'!$I$6-'СЕТ СН'!$I$22</f>
        <v>2492.7655817</v>
      </c>
      <c r="I135" s="36">
        <f>SUMIFS(СВЦЭМ!$C$39:$C$782,СВЦЭМ!$A$39:$A$782,$A135,СВЦЭМ!$B$39:$B$782,I$119)+'СЕТ СН'!$I$12+СВЦЭМ!$D$10+'СЕТ СН'!$I$6-'СЕТ СН'!$I$22</f>
        <v>2458.3483418400001</v>
      </c>
      <c r="J135" s="36">
        <f>SUMIFS(СВЦЭМ!$C$39:$C$782,СВЦЭМ!$A$39:$A$782,$A135,СВЦЭМ!$B$39:$B$782,J$119)+'СЕТ СН'!$I$12+СВЦЭМ!$D$10+'СЕТ СН'!$I$6-'СЕТ СН'!$I$22</f>
        <v>2420.5039949499997</v>
      </c>
      <c r="K135" s="36">
        <f>SUMIFS(СВЦЭМ!$C$39:$C$782,СВЦЭМ!$A$39:$A$782,$A135,СВЦЭМ!$B$39:$B$782,K$119)+'СЕТ СН'!$I$12+СВЦЭМ!$D$10+'СЕТ СН'!$I$6-'СЕТ СН'!$I$22</f>
        <v>2378.4665729899998</v>
      </c>
      <c r="L135" s="36">
        <f>SUMIFS(СВЦЭМ!$C$39:$C$782,СВЦЭМ!$A$39:$A$782,$A135,СВЦЭМ!$B$39:$B$782,L$119)+'СЕТ СН'!$I$12+СВЦЭМ!$D$10+'СЕТ СН'!$I$6-'СЕТ СН'!$I$22</f>
        <v>2334.2093222599997</v>
      </c>
      <c r="M135" s="36">
        <f>SUMIFS(СВЦЭМ!$C$39:$C$782,СВЦЭМ!$A$39:$A$782,$A135,СВЦЭМ!$B$39:$B$782,M$119)+'СЕТ СН'!$I$12+СВЦЭМ!$D$10+'СЕТ СН'!$I$6-'СЕТ СН'!$I$22</f>
        <v>2314.3365759200001</v>
      </c>
      <c r="N135" s="36">
        <f>SUMIFS(СВЦЭМ!$C$39:$C$782,СВЦЭМ!$A$39:$A$782,$A135,СВЦЭМ!$B$39:$B$782,N$119)+'СЕТ СН'!$I$12+СВЦЭМ!$D$10+'СЕТ СН'!$I$6-'СЕТ СН'!$I$22</f>
        <v>2337.92032548</v>
      </c>
      <c r="O135" s="36">
        <f>SUMIFS(СВЦЭМ!$C$39:$C$782,СВЦЭМ!$A$39:$A$782,$A135,СВЦЭМ!$B$39:$B$782,O$119)+'СЕТ СН'!$I$12+СВЦЭМ!$D$10+'СЕТ СН'!$I$6-'СЕТ СН'!$I$22</f>
        <v>2349.7124301100002</v>
      </c>
      <c r="P135" s="36">
        <f>SUMIFS(СВЦЭМ!$C$39:$C$782,СВЦЭМ!$A$39:$A$782,$A135,СВЦЭМ!$B$39:$B$782,P$119)+'СЕТ СН'!$I$12+СВЦЭМ!$D$10+'СЕТ СН'!$I$6-'СЕТ СН'!$I$22</f>
        <v>2336.7100589699999</v>
      </c>
      <c r="Q135" s="36">
        <f>SUMIFS(СВЦЭМ!$C$39:$C$782,СВЦЭМ!$A$39:$A$782,$A135,СВЦЭМ!$B$39:$B$782,Q$119)+'СЕТ СН'!$I$12+СВЦЭМ!$D$10+'СЕТ СН'!$I$6-'СЕТ СН'!$I$22</f>
        <v>2354.7614108899998</v>
      </c>
      <c r="R135" s="36">
        <f>SUMIFS(СВЦЭМ!$C$39:$C$782,СВЦЭМ!$A$39:$A$782,$A135,СВЦЭМ!$B$39:$B$782,R$119)+'СЕТ СН'!$I$12+СВЦЭМ!$D$10+'СЕТ СН'!$I$6-'СЕТ СН'!$I$22</f>
        <v>2375.6090465699999</v>
      </c>
      <c r="S135" s="36">
        <f>SUMIFS(СВЦЭМ!$C$39:$C$782,СВЦЭМ!$A$39:$A$782,$A135,СВЦЭМ!$B$39:$B$782,S$119)+'СЕТ СН'!$I$12+СВЦЭМ!$D$10+'СЕТ СН'!$I$6-'СЕТ СН'!$I$22</f>
        <v>2340.1755095399999</v>
      </c>
      <c r="T135" s="36">
        <f>SUMIFS(СВЦЭМ!$C$39:$C$782,СВЦЭМ!$A$39:$A$782,$A135,СВЦЭМ!$B$39:$B$782,T$119)+'СЕТ СН'!$I$12+СВЦЭМ!$D$10+'СЕТ СН'!$I$6-'СЕТ СН'!$I$22</f>
        <v>2316.3611897000001</v>
      </c>
      <c r="U135" s="36">
        <f>SUMIFS(СВЦЭМ!$C$39:$C$782,СВЦЭМ!$A$39:$A$782,$A135,СВЦЭМ!$B$39:$B$782,U$119)+'СЕТ СН'!$I$12+СВЦЭМ!$D$10+'СЕТ СН'!$I$6-'СЕТ СН'!$I$22</f>
        <v>2346.8283739099998</v>
      </c>
      <c r="V135" s="36">
        <f>SUMIFS(СВЦЭМ!$C$39:$C$782,СВЦЭМ!$A$39:$A$782,$A135,СВЦЭМ!$B$39:$B$782,V$119)+'СЕТ СН'!$I$12+СВЦЭМ!$D$10+'СЕТ СН'!$I$6-'СЕТ СН'!$I$22</f>
        <v>2343.7305432499998</v>
      </c>
      <c r="W135" s="36">
        <f>SUMIFS(СВЦЭМ!$C$39:$C$782,СВЦЭМ!$A$39:$A$782,$A135,СВЦЭМ!$B$39:$B$782,W$119)+'СЕТ СН'!$I$12+СВЦЭМ!$D$10+'СЕТ СН'!$I$6-'СЕТ СН'!$I$22</f>
        <v>2345.65975936</v>
      </c>
      <c r="X135" s="36">
        <f>SUMIFS(СВЦЭМ!$C$39:$C$782,СВЦЭМ!$A$39:$A$782,$A135,СВЦЭМ!$B$39:$B$782,X$119)+'СЕТ СН'!$I$12+СВЦЭМ!$D$10+'СЕТ СН'!$I$6-'СЕТ СН'!$I$22</f>
        <v>2372.9914819999999</v>
      </c>
      <c r="Y135" s="36">
        <f>SUMIFS(СВЦЭМ!$C$39:$C$782,СВЦЭМ!$A$39:$A$782,$A135,СВЦЭМ!$B$39:$B$782,Y$119)+'СЕТ СН'!$I$12+СВЦЭМ!$D$10+'СЕТ СН'!$I$6-'СЕТ СН'!$I$22</f>
        <v>2409.2218822200002</v>
      </c>
    </row>
    <row r="136" spans="1:25" ht="15.75" x14ac:dyDescent="0.2">
      <c r="A136" s="35">
        <f t="shared" si="3"/>
        <v>45277</v>
      </c>
      <c r="B136" s="36">
        <f>SUMIFS(СВЦЭМ!$C$39:$C$782,СВЦЭМ!$A$39:$A$782,$A136,СВЦЭМ!$B$39:$B$782,B$119)+'СЕТ СН'!$I$12+СВЦЭМ!$D$10+'СЕТ СН'!$I$6-'СЕТ СН'!$I$22</f>
        <v>2485.7417647499997</v>
      </c>
      <c r="C136" s="36">
        <f>SUMIFS(СВЦЭМ!$C$39:$C$782,СВЦЭМ!$A$39:$A$782,$A136,СВЦЭМ!$B$39:$B$782,C$119)+'СЕТ СН'!$I$12+СВЦЭМ!$D$10+'СЕТ СН'!$I$6-'СЕТ СН'!$I$22</f>
        <v>2498.4512022899999</v>
      </c>
      <c r="D136" s="36">
        <f>SUMIFS(СВЦЭМ!$C$39:$C$782,СВЦЭМ!$A$39:$A$782,$A136,СВЦЭМ!$B$39:$B$782,D$119)+'СЕТ СН'!$I$12+СВЦЭМ!$D$10+'СЕТ СН'!$I$6-'СЕТ СН'!$I$22</f>
        <v>2536.3062644500001</v>
      </c>
      <c r="E136" s="36">
        <f>SUMIFS(СВЦЭМ!$C$39:$C$782,СВЦЭМ!$A$39:$A$782,$A136,СВЦЭМ!$B$39:$B$782,E$119)+'СЕТ СН'!$I$12+СВЦЭМ!$D$10+'СЕТ СН'!$I$6-'СЕТ СН'!$I$22</f>
        <v>2531.70227475</v>
      </c>
      <c r="F136" s="36">
        <f>SUMIFS(СВЦЭМ!$C$39:$C$782,СВЦЭМ!$A$39:$A$782,$A136,СВЦЭМ!$B$39:$B$782,F$119)+'СЕТ СН'!$I$12+СВЦЭМ!$D$10+'СЕТ СН'!$I$6-'СЕТ СН'!$I$22</f>
        <v>2533.4537045899997</v>
      </c>
      <c r="G136" s="36">
        <f>SUMIFS(СВЦЭМ!$C$39:$C$782,СВЦЭМ!$A$39:$A$782,$A136,СВЦЭМ!$B$39:$B$782,G$119)+'СЕТ СН'!$I$12+СВЦЭМ!$D$10+'СЕТ СН'!$I$6-'СЕТ СН'!$I$22</f>
        <v>2538.7567965999997</v>
      </c>
      <c r="H136" s="36">
        <f>SUMIFS(СВЦЭМ!$C$39:$C$782,СВЦЭМ!$A$39:$A$782,$A136,СВЦЭМ!$B$39:$B$782,H$119)+'СЕТ СН'!$I$12+СВЦЭМ!$D$10+'СЕТ СН'!$I$6-'СЕТ СН'!$I$22</f>
        <v>2523.3133924700001</v>
      </c>
      <c r="I136" s="36">
        <f>SUMIFS(СВЦЭМ!$C$39:$C$782,СВЦЭМ!$A$39:$A$782,$A136,СВЦЭМ!$B$39:$B$782,I$119)+'СЕТ СН'!$I$12+СВЦЭМ!$D$10+'СЕТ СН'!$I$6-'СЕТ СН'!$I$22</f>
        <v>2516.9618152100002</v>
      </c>
      <c r="J136" s="36">
        <f>SUMIFS(СВЦЭМ!$C$39:$C$782,СВЦЭМ!$A$39:$A$782,$A136,СВЦЭМ!$B$39:$B$782,J$119)+'СЕТ СН'!$I$12+СВЦЭМ!$D$10+'СЕТ СН'!$I$6-'СЕТ СН'!$I$22</f>
        <v>2479.0421580499997</v>
      </c>
      <c r="K136" s="36">
        <f>SUMIFS(СВЦЭМ!$C$39:$C$782,СВЦЭМ!$A$39:$A$782,$A136,СВЦЭМ!$B$39:$B$782,K$119)+'СЕТ СН'!$I$12+СВЦЭМ!$D$10+'СЕТ СН'!$I$6-'СЕТ СН'!$I$22</f>
        <v>2436.9496162099999</v>
      </c>
      <c r="L136" s="36">
        <f>SUMIFS(СВЦЭМ!$C$39:$C$782,СВЦЭМ!$A$39:$A$782,$A136,СВЦЭМ!$B$39:$B$782,L$119)+'СЕТ СН'!$I$12+СВЦЭМ!$D$10+'СЕТ СН'!$I$6-'СЕТ СН'!$I$22</f>
        <v>2389.19419621</v>
      </c>
      <c r="M136" s="36">
        <f>SUMIFS(СВЦЭМ!$C$39:$C$782,СВЦЭМ!$A$39:$A$782,$A136,СВЦЭМ!$B$39:$B$782,M$119)+'СЕТ СН'!$I$12+СВЦЭМ!$D$10+'СЕТ СН'!$I$6-'СЕТ СН'!$I$22</f>
        <v>2375.4523707399999</v>
      </c>
      <c r="N136" s="36">
        <f>SUMIFS(СВЦЭМ!$C$39:$C$782,СВЦЭМ!$A$39:$A$782,$A136,СВЦЭМ!$B$39:$B$782,N$119)+'СЕТ СН'!$I$12+СВЦЭМ!$D$10+'СЕТ СН'!$I$6-'СЕТ СН'!$I$22</f>
        <v>2389.6551104700002</v>
      </c>
      <c r="O136" s="36">
        <f>SUMIFS(СВЦЭМ!$C$39:$C$782,СВЦЭМ!$A$39:$A$782,$A136,СВЦЭМ!$B$39:$B$782,O$119)+'СЕТ СН'!$I$12+СВЦЭМ!$D$10+'СЕТ СН'!$I$6-'СЕТ СН'!$I$22</f>
        <v>2399.7700499499997</v>
      </c>
      <c r="P136" s="36">
        <f>SUMIFS(СВЦЭМ!$C$39:$C$782,СВЦЭМ!$A$39:$A$782,$A136,СВЦЭМ!$B$39:$B$782,P$119)+'СЕТ СН'!$I$12+СВЦЭМ!$D$10+'СЕТ СН'!$I$6-'СЕТ СН'!$I$22</f>
        <v>2397.0564462499997</v>
      </c>
      <c r="Q136" s="36">
        <f>SUMIFS(СВЦЭМ!$C$39:$C$782,СВЦЭМ!$A$39:$A$782,$A136,СВЦЭМ!$B$39:$B$782,Q$119)+'СЕТ СН'!$I$12+СВЦЭМ!$D$10+'СЕТ СН'!$I$6-'СЕТ СН'!$I$22</f>
        <v>2405.0714399399999</v>
      </c>
      <c r="R136" s="36">
        <f>SUMIFS(СВЦЭМ!$C$39:$C$782,СВЦЭМ!$A$39:$A$782,$A136,СВЦЭМ!$B$39:$B$782,R$119)+'СЕТ СН'!$I$12+СВЦЭМ!$D$10+'СЕТ СН'!$I$6-'СЕТ СН'!$I$22</f>
        <v>2414.47961158</v>
      </c>
      <c r="S136" s="36">
        <f>SUMIFS(СВЦЭМ!$C$39:$C$782,СВЦЭМ!$A$39:$A$782,$A136,СВЦЭМ!$B$39:$B$782,S$119)+'СЕТ СН'!$I$12+СВЦЭМ!$D$10+'СЕТ СН'!$I$6-'СЕТ СН'!$I$22</f>
        <v>2370.41339148</v>
      </c>
      <c r="T136" s="36">
        <f>SUMIFS(СВЦЭМ!$C$39:$C$782,СВЦЭМ!$A$39:$A$782,$A136,СВЦЭМ!$B$39:$B$782,T$119)+'СЕТ СН'!$I$12+СВЦЭМ!$D$10+'СЕТ СН'!$I$6-'СЕТ СН'!$I$22</f>
        <v>2327.9959655900002</v>
      </c>
      <c r="U136" s="36">
        <f>SUMIFS(СВЦЭМ!$C$39:$C$782,СВЦЭМ!$A$39:$A$782,$A136,СВЦЭМ!$B$39:$B$782,U$119)+'СЕТ СН'!$I$12+СВЦЭМ!$D$10+'СЕТ СН'!$I$6-'СЕТ СН'!$I$22</f>
        <v>2325.5960350200003</v>
      </c>
      <c r="V136" s="36">
        <f>SUMIFS(СВЦЭМ!$C$39:$C$782,СВЦЭМ!$A$39:$A$782,$A136,СВЦЭМ!$B$39:$B$782,V$119)+'СЕТ СН'!$I$12+СВЦЭМ!$D$10+'СЕТ СН'!$I$6-'СЕТ СН'!$I$22</f>
        <v>2356.6131642400001</v>
      </c>
      <c r="W136" s="36">
        <f>SUMIFS(СВЦЭМ!$C$39:$C$782,СВЦЭМ!$A$39:$A$782,$A136,СВЦЭМ!$B$39:$B$782,W$119)+'СЕТ СН'!$I$12+СВЦЭМ!$D$10+'СЕТ СН'!$I$6-'СЕТ СН'!$I$22</f>
        <v>2355.7360983199997</v>
      </c>
      <c r="X136" s="36">
        <f>SUMIFS(СВЦЭМ!$C$39:$C$782,СВЦЭМ!$A$39:$A$782,$A136,СВЦЭМ!$B$39:$B$782,X$119)+'СЕТ СН'!$I$12+СВЦЭМ!$D$10+'СЕТ СН'!$I$6-'СЕТ СН'!$I$22</f>
        <v>2396.2015624200003</v>
      </c>
      <c r="Y136" s="36">
        <f>SUMIFS(СВЦЭМ!$C$39:$C$782,СВЦЭМ!$A$39:$A$782,$A136,СВЦЭМ!$B$39:$B$782,Y$119)+'СЕТ СН'!$I$12+СВЦЭМ!$D$10+'СЕТ СН'!$I$6-'СЕТ СН'!$I$22</f>
        <v>2436.7758770400001</v>
      </c>
    </row>
    <row r="137" spans="1:25" ht="15.75" x14ac:dyDescent="0.2">
      <c r="A137" s="35">
        <f t="shared" si="3"/>
        <v>45278</v>
      </c>
      <c r="B137" s="36">
        <f>SUMIFS(СВЦЭМ!$C$39:$C$782,СВЦЭМ!$A$39:$A$782,$A137,СВЦЭМ!$B$39:$B$782,B$119)+'СЕТ СН'!$I$12+СВЦЭМ!$D$10+'СЕТ СН'!$I$6-'СЕТ СН'!$I$22</f>
        <v>2348.1497880699999</v>
      </c>
      <c r="C137" s="36">
        <f>SUMIFS(СВЦЭМ!$C$39:$C$782,СВЦЭМ!$A$39:$A$782,$A137,СВЦЭМ!$B$39:$B$782,C$119)+'СЕТ СН'!$I$12+СВЦЭМ!$D$10+'СЕТ СН'!$I$6-'СЕТ СН'!$I$22</f>
        <v>2384.3223671599999</v>
      </c>
      <c r="D137" s="36">
        <f>SUMIFS(СВЦЭМ!$C$39:$C$782,СВЦЭМ!$A$39:$A$782,$A137,СВЦЭМ!$B$39:$B$782,D$119)+'СЕТ СН'!$I$12+СВЦЭМ!$D$10+'СЕТ СН'!$I$6-'СЕТ СН'!$I$22</f>
        <v>2413.7931861500001</v>
      </c>
      <c r="E137" s="36">
        <f>SUMIFS(СВЦЭМ!$C$39:$C$782,СВЦЭМ!$A$39:$A$782,$A137,СВЦЭМ!$B$39:$B$782,E$119)+'СЕТ СН'!$I$12+СВЦЭМ!$D$10+'СЕТ СН'!$I$6-'СЕТ СН'!$I$22</f>
        <v>2427.6572379700001</v>
      </c>
      <c r="F137" s="36">
        <f>SUMIFS(СВЦЭМ!$C$39:$C$782,СВЦЭМ!$A$39:$A$782,$A137,СВЦЭМ!$B$39:$B$782,F$119)+'СЕТ СН'!$I$12+СВЦЭМ!$D$10+'СЕТ СН'!$I$6-'СЕТ СН'!$I$22</f>
        <v>2429.85232382</v>
      </c>
      <c r="G137" s="36">
        <f>SUMIFS(СВЦЭМ!$C$39:$C$782,СВЦЭМ!$A$39:$A$782,$A137,СВЦЭМ!$B$39:$B$782,G$119)+'СЕТ СН'!$I$12+СВЦЭМ!$D$10+'СЕТ СН'!$I$6-'СЕТ СН'!$I$22</f>
        <v>2407.3785692399997</v>
      </c>
      <c r="H137" s="36">
        <f>SUMIFS(СВЦЭМ!$C$39:$C$782,СВЦЭМ!$A$39:$A$782,$A137,СВЦЭМ!$B$39:$B$782,H$119)+'СЕТ СН'!$I$12+СВЦЭМ!$D$10+'СЕТ СН'!$I$6-'СЕТ СН'!$I$22</f>
        <v>2356.7126278799997</v>
      </c>
      <c r="I137" s="36">
        <f>SUMIFS(СВЦЭМ!$C$39:$C$782,СВЦЭМ!$A$39:$A$782,$A137,СВЦЭМ!$B$39:$B$782,I$119)+'СЕТ СН'!$I$12+СВЦЭМ!$D$10+'СЕТ СН'!$I$6-'СЕТ СН'!$I$22</f>
        <v>2308.1637802400001</v>
      </c>
      <c r="J137" s="36">
        <f>SUMIFS(СВЦЭМ!$C$39:$C$782,СВЦЭМ!$A$39:$A$782,$A137,СВЦЭМ!$B$39:$B$782,J$119)+'СЕТ СН'!$I$12+СВЦЭМ!$D$10+'СЕТ СН'!$I$6-'СЕТ СН'!$I$22</f>
        <v>2281.9857438199997</v>
      </c>
      <c r="K137" s="36">
        <f>SUMIFS(СВЦЭМ!$C$39:$C$782,СВЦЭМ!$A$39:$A$782,$A137,СВЦЭМ!$B$39:$B$782,K$119)+'СЕТ СН'!$I$12+СВЦЭМ!$D$10+'СЕТ СН'!$I$6-'СЕТ СН'!$I$22</f>
        <v>2245.7998216400001</v>
      </c>
      <c r="L137" s="36">
        <f>SUMIFS(СВЦЭМ!$C$39:$C$782,СВЦЭМ!$A$39:$A$782,$A137,СВЦЭМ!$B$39:$B$782,L$119)+'СЕТ СН'!$I$12+СВЦЭМ!$D$10+'СЕТ СН'!$I$6-'СЕТ СН'!$I$22</f>
        <v>2233.91216992</v>
      </c>
      <c r="M137" s="36">
        <f>SUMIFS(СВЦЭМ!$C$39:$C$782,СВЦЭМ!$A$39:$A$782,$A137,СВЦЭМ!$B$39:$B$782,M$119)+'СЕТ СН'!$I$12+СВЦЭМ!$D$10+'СЕТ СН'!$I$6-'СЕТ СН'!$I$22</f>
        <v>2257.4640631399998</v>
      </c>
      <c r="N137" s="36">
        <f>SUMIFS(СВЦЭМ!$C$39:$C$782,СВЦЭМ!$A$39:$A$782,$A137,СВЦЭМ!$B$39:$B$782,N$119)+'СЕТ СН'!$I$12+СВЦЭМ!$D$10+'СЕТ СН'!$I$6-'СЕТ СН'!$I$22</f>
        <v>2262.7344696</v>
      </c>
      <c r="O137" s="36">
        <f>SUMIFS(СВЦЭМ!$C$39:$C$782,СВЦЭМ!$A$39:$A$782,$A137,СВЦЭМ!$B$39:$B$782,O$119)+'СЕТ СН'!$I$12+СВЦЭМ!$D$10+'СЕТ СН'!$I$6-'СЕТ СН'!$I$22</f>
        <v>2272.3178302400001</v>
      </c>
      <c r="P137" s="36">
        <f>SUMIFS(СВЦЭМ!$C$39:$C$782,СВЦЭМ!$A$39:$A$782,$A137,СВЦЭМ!$B$39:$B$782,P$119)+'СЕТ СН'!$I$12+СВЦЭМ!$D$10+'СЕТ СН'!$I$6-'СЕТ СН'!$I$22</f>
        <v>2293.7453379399999</v>
      </c>
      <c r="Q137" s="36">
        <f>SUMIFS(СВЦЭМ!$C$39:$C$782,СВЦЭМ!$A$39:$A$782,$A137,СВЦЭМ!$B$39:$B$782,Q$119)+'СЕТ СН'!$I$12+СВЦЭМ!$D$10+'СЕТ СН'!$I$6-'СЕТ СН'!$I$22</f>
        <v>2298.99646553</v>
      </c>
      <c r="R137" s="36">
        <f>SUMIFS(СВЦЭМ!$C$39:$C$782,СВЦЭМ!$A$39:$A$782,$A137,СВЦЭМ!$B$39:$B$782,R$119)+'СЕТ СН'!$I$12+СВЦЭМ!$D$10+'СЕТ СН'!$I$6-'СЕТ СН'!$I$22</f>
        <v>2295.3697812800001</v>
      </c>
      <c r="S137" s="36">
        <f>SUMIFS(СВЦЭМ!$C$39:$C$782,СВЦЭМ!$A$39:$A$782,$A137,СВЦЭМ!$B$39:$B$782,S$119)+'СЕТ СН'!$I$12+СВЦЭМ!$D$10+'СЕТ СН'!$I$6-'СЕТ СН'!$I$22</f>
        <v>2269.1289649400001</v>
      </c>
      <c r="T137" s="36">
        <f>SUMIFS(СВЦЭМ!$C$39:$C$782,СВЦЭМ!$A$39:$A$782,$A137,СВЦЭМ!$B$39:$B$782,T$119)+'СЕТ СН'!$I$12+СВЦЭМ!$D$10+'СЕТ СН'!$I$6-'СЕТ СН'!$I$22</f>
        <v>2236.7024350500001</v>
      </c>
      <c r="U137" s="36">
        <f>SUMIFS(СВЦЭМ!$C$39:$C$782,СВЦЭМ!$A$39:$A$782,$A137,СВЦЭМ!$B$39:$B$782,U$119)+'СЕТ СН'!$I$12+СВЦЭМ!$D$10+'СЕТ СН'!$I$6-'СЕТ СН'!$I$22</f>
        <v>2225.6783257899997</v>
      </c>
      <c r="V137" s="36">
        <f>SUMIFS(СВЦЭМ!$C$39:$C$782,СВЦЭМ!$A$39:$A$782,$A137,СВЦЭМ!$B$39:$B$782,V$119)+'СЕТ СН'!$I$12+СВЦЭМ!$D$10+'СЕТ СН'!$I$6-'СЕТ СН'!$I$22</f>
        <v>2253.59099707</v>
      </c>
      <c r="W137" s="36">
        <f>SUMIFS(СВЦЭМ!$C$39:$C$782,СВЦЭМ!$A$39:$A$782,$A137,СВЦЭМ!$B$39:$B$782,W$119)+'СЕТ СН'!$I$12+СВЦЭМ!$D$10+'СЕТ СН'!$I$6-'СЕТ СН'!$I$22</f>
        <v>2233.7871645200003</v>
      </c>
      <c r="X137" s="36">
        <f>SUMIFS(СВЦЭМ!$C$39:$C$782,СВЦЭМ!$A$39:$A$782,$A137,СВЦЭМ!$B$39:$B$782,X$119)+'СЕТ СН'!$I$12+СВЦЭМ!$D$10+'СЕТ СН'!$I$6-'СЕТ СН'!$I$22</f>
        <v>2276.2518270800001</v>
      </c>
      <c r="Y137" s="36">
        <f>SUMIFS(СВЦЭМ!$C$39:$C$782,СВЦЭМ!$A$39:$A$782,$A137,СВЦЭМ!$B$39:$B$782,Y$119)+'СЕТ СН'!$I$12+СВЦЭМ!$D$10+'СЕТ СН'!$I$6-'СЕТ СН'!$I$22</f>
        <v>2302.5495531799997</v>
      </c>
    </row>
    <row r="138" spans="1:25" ht="15.75" x14ac:dyDescent="0.2">
      <c r="A138" s="35">
        <f t="shared" si="3"/>
        <v>45279</v>
      </c>
      <c r="B138" s="36">
        <f>SUMIFS(СВЦЭМ!$C$39:$C$782,СВЦЭМ!$A$39:$A$782,$A138,СВЦЭМ!$B$39:$B$782,B$119)+'СЕТ СН'!$I$12+СВЦЭМ!$D$10+'СЕТ СН'!$I$6-'СЕТ СН'!$I$22</f>
        <v>2346.6357994</v>
      </c>
      <c r="C138" s="36">
        <f>SUMIFS(СВЦЭМ!$C$39:$C$782,СВЦЭМ!$A$39:$A$782,$A138,СВЦЭМ!$B$39:$B$782,C$119)+'СЕТ СН'!$I$12+СВЦЭМ!$D$10+'СЕТ СН'!$I$6-'СЕТ СН'!$I$22</f>
        <v>2433.2202957700001</v>
      </c>
      <c r="D138" s="36">
        <f>SUMIFS(СВЦЭМ!$C$39:$C$782,СВЦЭМ!$A$39:$A$782,$A138,СВЦЭМ!$B$39:$B$782,D$119)+'СЕТ СН'!$I$12+СВЦЭМ!$D$10+'СЕТ СН'!$I$6-'СЕТ СН'!$I$22</f>
        <v>2475.0659417899997</v>
      </c>
      <c r="E138" s="36">
        <f>SUMIFS(СВЦЭМ!$C$39:$C$782,СВЦЭМ!$A$39:$A$782,$A138,СВЦЭМ!$B$39:$B$782,E$119)+'СЕТ СН'!$I$12+СВЦЭМ!$D$10+'СЕТ СН'!$I$6-'СЕТ СН'!$I$22</f>
        <v>2492.7250114799999</v>
      </c>
      <c r="F138" s="36">
        <f>SUMIFS(СВЦЭМ!$C$39:$C$782,СВЦЭМ!$A$39:$A$782,$A138,СВЦЭМ!$B$39:$B$782,F$119)+'СЕТ СН'!$I$12+СВЦЭМ!$D$10+'СЕТ СН'!$I$6-'СЕТ СН'!$I$22</f>
        <v>2484.3973494299998</v>
      </c>
      <c r="G138" s="36">
        <f>SUMIFS(СВЦЭМ!$C$39:$C$782,СВЦЭМ!$A$39:$A$782,$A138,СВЦЭМ!$B$39:$B$782,G$119)+'СЕТ СН'!$I$12+СВЦЭМ!$D$10+'СЕТ СН'!$I$6-'СЕТ СН'!$I$22</f>
        <v>2467.3772241500001</v>
      </c>
      <c r="H138" s="36">
        <f>SUMIFS(СВЦЭМ!$C$39:$C$782,СВЦЭМ!$A$39:$A$782,$A138,СВЦЭМ!$B$39:$B$782,H$119)+'СЕТ СН'!$I$12+СВЦЭМ!$D$10+'СЕТ СН'!$I$6-'СЕТ СН'!$I$22</f>
        <v>2397.5522683500003</v>
      </c>
      <c r="I138" s="36">
        <f>SUMIFS(СВЦЭМ!$C$39:$C$782,СВЦЭМ!$A$39:$A$782,$A138,СВЦЭМ!$B$39:$B$782,I$119)+'СЕТ СН'!$I$12+СВЦЭМ!$D$10+'СЕТ СН'!$I$6-'СЕТ СН'!$I$22</f>
        <v>2346.09814151</v>
      </c>
      <c r="J138" s="36">
        <f>SUMIFS(СВЦЭМ!$C$39:$C$782,СВЦЭМ!$A$39:$A$782,$A138,СВЦЭМ!$B$39:$B$782,J$119)+'СЕТ СН'!$I$12+СВЦЭМ!$D$10+'СЕТ СН'!$I$6-'СЕТ СН'!$I$22</f>
        <v>2325.1586579699997</v>
      </c>
      <c r="K138" s="36">
        <f>SUMIFS(СВЦЭМ!$C$39:$C$782,СВЦЭМ!$A$39:$A$782,$A138,СВЦЭМ!$B$39:$B$782,K$119)+'СЕТ СН'!$I$12+СВЦЭМ!$D$10+'СЕТ СН'!$I$6-'СЕТ СН'!$I$22</f>
        <v>2289.5087660199997</v>
      </c>
      <c r="L138" s="36">
        <f>SUMIFS(СВЦЭМ!$C$39:$C$782,СВЦЭМ!$A$39:$A$782,$A138,СВЦЭМ!$B$39:$B$782,L$119)+'СЕТ СН'!$I$12+СВЦЭМ!$D$10+'СЕТ СН'!$I$6-'СЕТ СН'!$I$22</f>
        <v>2271.6820761399999</v>
      </c>
      <c r="M138" s="36">
        <f>SUMIFS(СВЦЭМ!$C$39:$C$782,СВЦЭМ!$A$39:$A$782,$A138,СВЦЭМ!$B$39:$B$782,M$119)+'СЕТ СН'!$I$12+СВЦЭМ!$D$10+'СЕТ СН'!$I$6-'СЕТ СН'!$I$22</f>
        <v>2293.37253448</v>
      </c>
      <c r="N138" s="36">
        <f>SUMIFS(СВЦЭМ!$C$39:$C$782,СВЦЭМ!$A$39:$A$782,$A138,СВЦЭМ!$B$39:$B$782,N$119)+'СЕТ СН'!$I$12+СВЦЭМ!$D$10+'СЕТ СН'!$I$6-'СЕТ СН'!$I$22</f>
        <v>2315.4883271799999</v>
      </c>
      <c r="O138" s="36">
        <f>SUMIFS(СВЦЭМ!$C$39:$C$782,СВЦЭМ!$A$39:$A$782,$A138,СВЦЭМ!$B$39:$B$782,O$119)+'СЕТ СН'!$I$12+СВЦЭМ!$D$10+'СЕТ СН'!$I$6-'СЕТ СН'!$I$22</f>
        <v>2324.4866345700002</v>
      </c>
      <c r="P138" s="36">
        <f>SUMIFS(СВЦЭМ!$C$39:$C$782,СВЦЭМ!$A$39:$A$782,$A138,СВЦЭМ!$B$39:$B$782,P$119)+'СЕТ СН'!$I$12+СВЦЭМ!$D$10+'СЕТ СН'!$I$6-'СЕТ СН'!$I$22</f>
        <v>2332.80148749</v>
      </c>
      <c r="Q138" s="36">
        <f>SUMIFS(СВЦЭМ!$C$39:$C$782,СВЦЭМ!$A$39:$A$782,$A138,СВЦЭМ!$B$39:$B$782,Q$119)+'СЕТ СН'!$I$12+СВЦЭМ!$D$10+'СЕТ СН'!$I$6-'СЕТ СН'!$I$22</f>
        <v>2342.6692906500002</v>
      </c>
      <c r="R138" s="36">
        <f>SUMIFS(СВЦЭМ!$C$39:$C$782,СВЦЭМ!$A$39:$A$782,$A138,СВЦЭМ!$B$39:$B$782,R$119)+'СЕТ СН'!$I$12+СВЦЭМ!$D$10+'СЕТ СН'!$I$6-'СЕТ СН'!$I$22</f>
        <v>2333.8185200299999</v>
      </c>
      <c r="S138" s="36">
        <f>SUMIFS(СВЦЭМ!$C$39:$C$782,СВЦЭМ!$A$39:$A$782,$A138,СВЦЭМ!$B$39:$B$782,S$119)+'СЕТ СН'!$I$12+СВЦЭМ!$D$10+'СЕТ СН'!$I$6-'СЕТ СН'!$I$22</f>
        <v>2292.08546351</v>
      </c>
      <c r="T138" s="36">
        <f>SUMIFS(СВЦЭМ!$C$39:$C$782,СВЦЭМ!$A$39:$A$782,$A138,СВЦЭМ!$B$39:$B$782,T$119)+'СЕТ СН'!$I$12+СВЦЭМ!$D$10+'СЕТ СН'!$I$6-'СЕТ СН'!$I$22</f>
        <v>2261.9438798599999</v>
      </c>
      <c r="U138" s="36">
        <f>SUMIFS(СВЦЭМ!$C$39:$C$782,СВЦЭМ!$A$39:$A$782,$A138,СВЦЭМ!$B$39:$B$782,U$119)+'СЕТ СН'!$I$12+СВЦЭМ!$D$10+'СЕТ СН'!$I$6-'СЕТ СН'!$I$22</f>
        <v>2272.77152824</v>
      </c>
      <c r="V138" s="36">
        <f>SUMIFS(СВЦЭМ!$C$39:$C$782,СВЦЭМ!$A$39:$A$782,$A138,СВЦЭМ!$B$39:$B$782,V$119)+'СЕТ СН'!$I$12+СВЦЭМ!$D$10+'СЕТ СН'!$I$6-'СЕТ СН'!$I$22</f>
        <v>2295.2433711799999</v>
      </c>
      <c r="W138" s="36">
        <f>SUMIFS(СВЦЭМ!$C$39:$C$782,СВЦЭМ!$A$39:$A$782,$A138,СВЦЭМ!$B$39:$B$782,W$119)+'СЕТ СН'!$I$12+СВЦЭМ!$D$10+'СЕТ СН'!$I$6-'СЕТ СН'!$I$22</f>
        <v>2302.8038034199999</v>
      </c>
      <c r="X138" s="36">
        <f>SUMIFS(СВЦЭМ!$C$39:$C$782,СВЦЭМ!$A$39:$A$782,$A138,СВЦЭМ!$B$39:$B$782,X$119)+'СЕТ СН'!$I$12+СВЦЭМ!$D$10+'СЕТ СН'!$I$6-'СЕТ СН'!$I$22</f>
        <v>2331.4956940900001</v>
      </c>
      <c r="Y138" s="36">
        <f>SUMIFS(СВЦЭМ!$C$39:$C$782,СВЦЭМ!$A$39:$A$782,$A138,СВЦЭМ!$B$39:$B$782,Y$119)+'СЕТ СН'!$I$12+СВЦЭМ!$D$10+'СЕТ СН'!$I$6-'СЕТ СН'!$I$22</f>
        <v>2372.25352978</v>
      </c>
    </row>
    <row r="139" spans="1:25" ht="15.75" x14ac:dyDescent="0.2">
      <c r="A139" s="35">
        <f t="shared" si="3"/>
        <v>45280</v>
      </c>
      <c r="B139" s="36">
        <f>SUMIFS(СВЦЭМ!$C$39:$C$782,СВЦЭМ!$A$39:$A$782,$A139,СВЦЭМ!$B$39:$B$782,B$119)+'СЕТ СН'!$I$12+СВЦЭМ!$D$10+'СЕТ СН'!$I$6-'СЕТ СН'!$I$22</f>
        <v>2437.4808125299996</v>
      </c>
      <c r="C139" s="36">
        <f>SUMIFS(СВЦЭМ!$C$39:$C$782,СВЦЭМ!$A$39:$A$782,$A139,СВЦЭМ!$B$39:$B$782,C$119)+'СЕТ СН'!$I$12+СВЦЭМ!$D$10+'СЕТ СН'!$I$6-'СЕТ СН'!$I$22</f>
        <v>2478.6934596900001</v>
      </c>
      <c r="D139" s="36">
        <f>SUMIFS(СВЦЭМ!$C$39:$C$782,СВЦЭМ!$A$39:$A$782,$A139,СВЦЭМ!$B$39:$B$782,D$119)+'СЕТ СН'!$I$12+СВЦЭМ!$D$10+'СЕТ СН'!$I$6-'СЕТ СН'!$I$22</f>
        <v>2516.0594958199999</v>
      </c>
      <c r="E139" s="36">
        <f>SUMIFS(СВЦЭМ!$C$39:$C$782,СВЦЭМ!$A$39:$A$782,$A139,СВЦЭМ!$B$39:$B$782,E$119)+'СЕТ СН'!$I$12+СВЦЭМ!$D$10+'СЕТ СН'!$I$6-'СЕТ СН'!$I$22</f>
        <v>2521.1528511199999</v>
      </c>
      <c r="F139" s="36">
        <f>SUMIFS(СВЦЭМ!$C$39:$C$782,СВЦЭМ!$A$39:$A$782,$A139,СВЦЭМ!$B$39:$B$782,F$119)+'СЕТ СН'!$I$12+СВЦЭМ!$D$10+'СЕТ СН'!$I$6-'СЕТ СН'!$I$22</f>
        <v>2519.2396429299997</v>
      </c>
      <c r="G139" s="36">
        <f>SUMIFS(СВЦЭМ!$C$39:$C$782,СВЦЭМ!$A$39:$A$782,$A139,СВЦЭМ!$B$39:$B$782,G$119)+'СЕТ СН'!$I$12+СВЦЭМ!$D$10+'СЕТ СН'!$I$6-'СЕТ СН'!$I$22</f>
        <v>2486.3068423</v>
      </c>
      <c r="H139" s="36">
        <f>SUMIFS(СВЦЭМ!$C$39:$C$782,СВЦЭМ!$A$39:$A$782,$A139,СВЦЭМ!$B$39:$B$782,H$119)+'СЕТ СН'!$I$12+СВЦЭМ!$D$10+'СЕТ СН'!$I$6-'СЕТ СН'!$I$22</f>
        <v>2432.3076969799999</v>
      </c>
      <c r="I139" s="36">
        <f>SUMIFS(СВЦЭМ!$C$39:$C$782,СВЦЭМ!$A$39:$A$782,$A139,СВЦЭМ!$B$39:$B$782,I$119)+'СЕТ СН'!$I$12+СВЦЭМ!$D$10+'СЕТ СН'!$I$6-'СЕТ СН'!$I$22</f>
        <v>2388.78228154</v>
      </c>
      <c r="J139" s="36">
        <f>SUMIFS(СВЦЭМ!$C$39:$C$782,СВЦЭМ!$A$39:$A$782,$A139,СВЦЭМ!$B$39:$B$782,J$119)+'СЕТ СН'!$I$12+СВЦЭМ!$D$10+'СЕТ СН'!$I$6-'СЕТ СН'!$I$22</f>
        <v>2382.5112443200001</v>
      </c>
      <c r="K139" s="36">
        <f>SUMIFS(СВЦЭМ!$C$39:$C$782,СВЦЭМ!$A$39:$A$782,$A139,СВЦЭМ!$B$39:$B$782,K$119)+'СЕТ СН'!$I$12+СВЦЭМ!$D$10+'СЕТ СН'!$I$6-'СЕТ СН'!$I$22</f>
        <v>2357.5220393299996</v>
      </c>
      <c r="L139" s="36">
        <f>SUMIFS(СВЦЭМ!$C$39:$C$782,СВЦЭМ!$A$39:$A$782,$A139,СВЦЭМ!$B$39:$B$782,L$119)+'СЕТ СН'!$I$12+СВЦЭМ!$D$10+'СЕТ СН'!$I$6-'СЕТ СН'!$I$22</f>
        <v>2329.16314392</v>
      </c>
      <c r="M139" s="36">
        <f>SUMIFS(СВЦЭМ!$C$39:$C$782,СВЦЭМ!$A$39:$A$782,$A139,СВЦЭМ!$B$39:$B$782,M$119)+'СЕТ СН'!$I$12+СВЦЭМ!$D$10+'СЕТ СН'!$I$6-'СЕТ СН'!$I$22</f>
        <v>2355.05009174</v>
      </c>
      <c r="N139" s="36">
        <f>SUMIFS(СВЦЭМ!$C$39:$C$782,СВЦЭМ!$A$39:$A$782,$A139,СВЦЭМ!$B$39:$B$782,N$119)+'СЕТ СН'!$I$12+СВЦЭМ!$D$10+'СЕТ СН'!$I$6-'СЕТ СН'!$I$22</f>
        <v>2363.6359459699997</v>
      </c>
      <c r="O139" s="36">
        <f>SUMIFS(СВЦЭМ!$C$39:$C$782,СВЦЭМ!$A$39:$A$782,$A139,СВЦЭМ!$B$39:$B$782,O$119)+'СЕТ СН'!$I$12+СВЦЭМ!$D$10+'СЕТ СН'!$I$6-'СЕТ СН'!$I$22</f>
        <v>2380.2617799499999</v>
      </c>
      <c r="P139" s="36">
        <f>SUMIFS(СВЦЭМ!$C$39:$C$782,СВЦЭМ!$A$39:$A$782,$A139,СВЦЭМ!$B$39:$B$782,P$119)+'СЕТ СН'!$I$12+СВЦЭМ!$D$10+'СЕТ СН'!$I$6-'СЕТ СН'!$I$22</f>
        <v>2394.1798299000002</v>
      </c>
      <c r="Q139" s="36">
        <f>SUMIFS(СВЦЭМ!$C$39:$C$782,СВЦЭМ!$A$39:$A$782,$A139,СВЦЭМ!$B$39:$B$782,Q$119)+'СЕТ СН'!$I$12+СВЦЭМ!$D$10+'СЕТ СН'!$I$6-'СЕТ СН'!$I$22</f>
        <v>2405.40498871</v>
      </c>
      <c r="R139" s="36">
        <f>SUMIFS(СВЦЭМ!$C$39:$C$782,СВЦЭМ!$A$39:$A$782,$A139,СВЦЭМ!$B$39:$B$782,R$119)+'СЕТ СН'!$I$12+СВЦЭМ!$D$10+'СЕТ СН'!$I$6-'СЕТ СН'!$I$22</f>
        <v>2397.21446986</v>
      </c>
      <c r="S139" s="36">
        <f>SUMIFS(СВЦЭМ!$C$39:$C$782,СВЦЭМ!$A$39:$A$782,$A139,СВЦЭМ!$B$39:$B$782,S$119)+'СЕТ СН'!$I$12+СВЦЭМ!$D$10+'СЕТ СН'!$I$6-'СЕТ СН'!$I$22</f>
        <v>2361.55911268</v>
      </c>
      <c r="T139" s="36">
        <f>SUMIFS(СВЦЭМ!$C$39:$C$782,СВЦЭМ!$A$39:$A$782,$A139,СВЦЭМ!$B$39:$B$782,T$119)+'СЕТ СН'!$I$12+СВЦЭМ!$D$10+'СЕТ СН'!$I$6-'СЕТ СН'!$I$22</f>
        <v>2340.0249190100003</v>
      </c>
      <c r="U139" s="36">
        <f>SUMIFS(СВЦЭМ!$C$39:$C$782,СВЦЭМ!$A$39:$A$782,$A139,СВЦЭМ!$B$39:$B$782,U$119)+'СЕТ СН'!$I$12+СВЦЭМ!$D$10+'СЕТ СН'!$I$6-'СЕТ СН'!$I$22</f>
        <v>2339.6051058900002</v>
      </c>
      <c r="V139" s="36">
        <f>SUMIFS(СВЦЭМ!$C$39:$C$782,СВЦЭМ!$A$39:$A$782,$A139,СВЦЭМ!$B$39:$B$782,V$119)+'СЕТ СН'!$I$12+СВЦЭМ!$D$10+'СЕТ СН'!$I$6-'СЕТ СН'!$I$22</f>
        <v>2366.0669011600003</v>
      </c>
      <c r="W139" s="36">
        <f>SUMIFS(СВЦЭМ!$C$39:$C$782,СВЦЭМ!$A$39:$A$782,$A139,СВЦЭМ!$B$39:$B$782,W$119)+'СЕТ СН'!$I$12+СВЦЭМ!$D$10+'СЕТ СН'!$I$6-'СЕТ СН'!$I$22</f>
        <v>2371.7771757999999</v>
      </c>
      <c r="X139" s="36">
        <f>SUMIFS(СВЦЭМ!$C$39:$C$782,СВЦЭМ!$A$39:$A$782,$A139,СВЦЭМ!$B$39:$B$782,X$119)+'СЕТ СН'!$I$12+СВЦЭМ!$D$10+'СЕТ СН'!$I$6-'СЕТ СН'!$I$22</f>
        <v>2396.6561096699998</v>
      </c>
      <c r="Y139" s="36">
        <f>SUMIFS(СВЦЭМ!$C$39:$C$782,СВЦЭМ!$A$39:$A$782,$A139,СВЦЭМ!$B$39:$B$782,Y$119)+'СЕТ СН'!$I$12+СВЦЭМ!$D$10+'СЕТ СН'!$I$6-'СЕТ СН'!$I$22</f>
        <v>2406.6874523300003</v>
      </c>
    </row>
    <row r="140" spans="1:25" ht="15.75" x14ac:dyDescent="0.2">
      <c r="A140" s="35">
        <f t="shared" si="3"/>
        <v>45281</v>
      </c>
      <c r="B140" s="36">
        <f>SUMIFS(СВЦЭМ!$C$39:$C$782,СВЦЭМ!$A$39:$A$782,$A140,СВЦЭМ!$B$39:$B$782,B$119)+'СЕТ СН'!$I$12+СВЦЭМ!$D$10+'СЕТ СН'!$I$6-'СЕТ СН'!$I$22</f>
        <v>2483.4227615299997</v>
      </c>
      <c r="C140" s="36">
        <f>SUMIFS(СВЦЭМ!$C$39:$C$782,СВЦЭМ!$A$39:$A$782,$A140,СВЦЭМ!$B$39:$B$782,C$119)+'СЕТ СН'!$I$12+СВЦЭМ!$D$10+'СЕТ СН'!$I$6-'СЕТ СН'!$I$22</f>
        <v>2536.8857460700001</v>
      </c>
      <c r="D140" s="36">
        <f>SUMIFS(СВЦЭМ!$C$39:$C$782,СВЦЭМ!$A$39:$A$782,$A140,СВЦЭМ!$B$39:$B$782,D$119)+'СЕТ СН'!$I$12+СВЦЭМ!$D$10+'СЕТ СН'!$I$6-'СЕТ СН'!$I$22</f>
        <v>2569.9498458200001</v>
      </c>
      <c r="E140" s="36">
        <f>SUMIFS(СВЦЭМ!$C$39:$C$782,СВЦЭМ!$A$39:$A$782,$A140,СВЦЭМ!$B$39:$B$782,E$119)+'СЕТ СН'!$I$12+СВЦЭМ!$D$10+'СЕТ СН'!$I$6-'СЕТ СН'!$I$22</f>
        <v>2575.6953888899998</v>
      </c>
      <c r="F140" s="36">
        <f>SUMIFS(СВЦЭМ!$C$39:$C$782,СВЦЭМ!$A$39:$A$782,$A140,СВЦЭМ!$B$39:$B$782,F$119)+'СЕТ СН'!$I$12+СВЦЭМ!$D$10+'СЕТ СН'!$I$6-'СЕТ СН'!$I$22</f>
        <v>2586.4984720299999</v>
      </c>
      <c r="G140" s="36">
        <f>SUMIFS(СВЦЭМ!$C$39:$C$782,СВЦЭМ!$A$39:$A$782,$A140,СВЦЭМ!$B$39:$B$782,G$119)+'СЕТ СН'!$I$12+СВЦЭМ!$D$10+'СЕТ СН'!$I$6-'СЕТ СН'!$I$22</f>
        <v>2590.1358350700002</v>
      </c>
      <c r="H140" s="36">
        <f>SUMIFS(СВЦЭМ!$C$39:$C$782,СВЦЭМ!$A$39:$A$782,$A140,СВЦЭМ!$B$39:$B$782,H$119)+'СЕТ СН'!$I$12+СВЦЭМ!$D$10+'СЕТ СН'!$I$6-'СЕТ СН'!$I$22</f>
        <v>2540.2718003099999</v>
      </c>
      <c r="I140" s="36">
        <f>SUMIFS(СВЦЭМ!$C$39:$C$782,СВЦЭМ!$A$39:$A$782,$A140,СВЦЭМ!$B$39:$B$782,I$119)+'СЕТ СН'!$I$12+СВЦЭМ!$D$10+'СЕТ СН'!$I$6-'СЕТ СН'!$I$22</f>
        <v>2468.27657056</v>
      </c>
      <c r="J140" s="36">
        <f>SUMIFS(СВЦЭМ!$C$39:$C$782,СВЦЭМ!$A$39:$A$782,$A140,СВЦЭМ!$B$39:$B$782,J$119)+'СЕТ СН'!$I$12+СВЦЭМ!$D$10+'СЕТ СН'!$I$6-'СЕТ СН'!$I$22</f>
        <v>2436.48993599</v>
      </c>
      <c r="K140" s="36">
        <f>SUMIFS(СВЦЭМ!$C$39:$C$782,СВЦЭМ!$A$39:$A$782,$A140,СВЦЭМ!$B$39:$B$782,K$119)+'СЕТ СН'!$I$12+СВЦЭМ!$D$10+'СЕТ СН'!$I$6-'СЕТ СН'!$I$22</f>
        <v>2427.7280217699999</v>
      </c>
      <c r="L140" s="36">
        <f>SUMIFS(СВЦЭМ!$C$39:$C$782,СВЦЭМ!$A$39:$A$782,$A140,СВЦЭМ!$B$39:$B$782,L$119)+'СЕТ СН'!$I$12+СВЦЭМ!$D$10+'СЕТ СН'!$I$6-'СЕТ СН'!$I$22</f>
        <v>2429.8187696499999</v>
      </c>
      <c r="M140" s="36">
        <f>SUMIFS(СВЦЭМ!$C$39:$C$782,СВЦЭМ!$A$39:$A$782,$A140,СВЦЭМ!$B$39:$B$782,M$119)+'СЕТ СН'!$I$12+СВЦЭМ!$D$10+'СЕТ СН'!$I$6-'СЕТ СН'!$I$22</f>
        <v>2432.75841322</v>
      </c>
      <c r="N140" s="36">
        <f>SUMIFS(СВЦЭМ!$C$39:$C$782,СВЦЭМ!$A$39:$A$782,$A140,СВЦЭМ!$B$39:$B$782,N$119)+'СЕТ СН'!$I$12+СВЦЭМ!$D$10+'СЕТ СН'!$I$6-'СЕТ СН'!$I$22</f>
        <v>2452.2425973899999</v>
      </c>
      <c r="O140" s="36">
        <f>SUMIFS(СВЦЭМ!$C$39:$C$782,СВЦЭМ!$A$39:$A$782,$A140,СВЦЭМ!$B$39:$B$782,O$119)+'СЕТ СН'!$I$12+СВЦЭМ!$D$10+'СЕТ СН'!$I$6-'СЕТ СН'!$I$22</f>
        <v>2463.8598936999997</v>
      </c>
      <c r="P140" s="36">
        <f>SUMIFS(СВЦЭМ!$C$39:$C$782,СВЦЭМ!$A$39:$A$782,$A140,СВЦЭМ!$B$39:$B$782,P$119)+'СЕТ СН'!$I$12+СВЦЭМ!$D$10+'СЕТ СН'!$I$6-'СЕТ СН'!$I$22</f>
        <v>2478.40662797</v>
      </c>
      <c r="Q140" s="36">
        <f>SUMIFS(СВЦЭМ!$C$39:$C$782,СВЦЭМ!$A$39:$A$782,$A140,СВЦЭМ!$B$39:$B$782,Q$119)+'СЕТ СН'!$I$12+СВЦЭМ!$D$10+'СЕТ СН'!$I$6-'СЕТ СН'!$I$22</f>
        <v>2469.72935745</v>
      </c>
      <c r="R140" s="36">
        <f>SUMIFS(СВЦЭМ!$C$39:$C$782,СВЦЭМ!$A$39:$A$782,$A140,СВЦЭМ!$B$39:$B$782,R$119)+'СЕТ СН'!$I$12+СВЦЭМ!$D$10+'СЕТ СН'!$I$6-'СЕТ СН'!$I$22</f>
        <v>2455.7522042199998</v>
      </c>
      <c r="S140" s="36">
        <f>SUMIFS(СВЦЭМ!$C$39:$C$782,СВЦЭМ!$A$39:$A$782,$A140,СВЦЭМ!$B$39:$B$782,S$119)+'СЕТ СН'!$I$12+СВЦЭМ!$D$10+'СЕТ СН'!$I$6-'СЕТ СН'!$I$22</f>
        <v>2422.7622186099998</v>
      </c>
      <c r="T140" s="36">
        <f>SUMIFS(СВЦЭМ!$C$39:$C$782,СВЦЭМ!$A$39:$A$782,$A140,СВЦЭМ!$B$39:$B$782,T$119)+'СЕТ СН'!$I$12+СВЦЭМ!$D$10+'СЕТ СН'!$I$6-'СЕТ СН'!$I$22</f>
        <v>2398.8888473299999</v>
      </c>
      <c r="U140" s="36">
        <f>SUMIFS(СВЦЭМ!$C$39:$C$782,СВЦЭМ!$A$39:$A$782,$A140,СВЦЭМ!$B$39:$B$782,U$119)+'СЕТ СН'!$I$12+СВЦЭМ!$D$10+'СЕТ СН'!$I$6-'СЕТ СН'!$I$22</f>
        <v>2402.6148441099999</v>
      </c>
      <c r="V140" s="36">
        <f>SUMIFS(СВЦЭМ!$C$39:$C$782,СВЦЭМ!$A$39:$A$782,$A140,СВЦЭМ!$B$39:$B$782,V$119)+'СЕТ СН'!$I$12+СВЦЭМ!$D$10+'СЕТ СН'!$I$6-'СЕТ СН'!$I$22</f>
        <v>2436.8169833699999</v>
      </c>
      <c r="W140" s="36">
        <f>SUMIFS(СВЦЭМ!$C$39:$C$782,СВЦЭМ!$A$39:$A$782,$A140,СВЦЭМ!$B$39:$B$782,W$119)+'СЕТ СН'!$I$12+СВЦЭМ!$D$10+'СЕТ СН'!$I$6-'СЕТ СН'!$I$22</f>
        <v>2446.8119827400001</v>
      </c>
      <c r="X140" s="36">
        <f>SUMIFS(СВЦЭМ!$C$39:$C$782,СВЦЭМ!$A$39:$A$782,$A140,СВЦЭМ!$B$39:$B$782,X$119)+'СЕТ СН'!$I$12+СВЦЭМ!$D$10+'СЕТ СН'!$I$6-'СЕТ СН'!$I$22</f>
        <v>2481.1460241899999</v>
      </c>
      <c r="Y140" s="36">
        <f>SUMIFS(СВЦЭМ!$C$39:$C$782,СВЦЭМ!$A$39:$A$782,$A140,СВЦЭМ!$B$39:$B$782,Y$119)+'СЕТ СН'!$I$12+СВЦЭМ!$D$10+'СЕТ СН'!$I$6-'СЕТ СН'!$I$22</f>
        <v>2498.4361630499998</v>
      </c>
    </row>
    <row r="141" spans="1:25" ht="15.75" x14ac:dyDescent="0.2">
      <c r="A141" s="35">
        <f t="shared" si="3"/>
        <v>45282</v>
      </c>
      <c r="B141" s="36">
        <f>SUMIFS(СВЦЭМ!$C$39:$C$782,СВЦЭМ!$A$39:$A$782,$A141,СВЦЭМ!$B$39:$B$782,B$119)+'СЕТ СН'!$I$12+СВЦЭМ!$D$10+'СЕТ СН'!$I$6-'СЕТ СН'!$I$22</f>
        <v>2491.3594818199999</v>
      </c>
      <c r="C141" s="36">
        <f>SUMIFS(СВЦЭМ!$C$39:$C$782,СВЦЭМ!$A$39:$A$782,$A141,СВЦЭМ!$B$39:$B$782,C$119)+'СЕТ СН'!$I$12+СВЦЭМ!$D$10+'СЕТ СН'!$I$6-'СЕТ СН'!$I$22</f>
        <v>2546.1786007299997</v>
      </c>
      <c r="D141" s="36">
        <f>SUMIFS(СВЦЭМ!$C$39:$C$782,СВЦЭМ!$A$39:$A$782,$A141,СВЦЭМ!$B$39:$B$782,D$119)+'СЕТ СН'!$I$12+СВЦЭМ!$D$10+'СЕТ СН'!$I$6-'СЕТ СН'!$I$22</f>
        <v>2570.5731964400002</v>
      </c>
      <c r="E141" s="36">
        <f>SUMIFS(СВЦЭМ!$C$39:$C$782,СВЦЭМ!$A$39:$A$782,$A141,СВЦЭМ!$B$39:$B$782,E$119)+'СЕТ СН'!$I$12+СВЦЭМ!$D$10+'СЕТ СН'!$I$6-'СЕТ СН'!$I$22</f>
        <v>2695.3364446899996</v>
      </c>
      <c r="F141" s="36">
        <f>SUMIFS(СВЦЭМ!$C$39:$C$782,СВЦЭМ!$A$39:$A$782,$A141,СВЦЭМ!$B$39:$B$782,F$119)+'СЕТ СН'!$I$12+СВЦЭМ!$D$10+'СЕТ СН'!$I$6-'СЕТ СН'!$I$22</f>
        <v>2695.9667599000004</v>
      </c>
      <c r="G141" s="36">
        <f>SUMIFS(СВЦЭМ!$C$39:$C$782,СВЦЭМ!$A$39:$A$782,$A141,СВЦЭМ!$B$39:$B$782,G$119)+'СЕТ СН'!$I$12+СВЦЭМ!$D$10+'СЕТ СН'!$I$6-'СЕТ СН'!$I$22</f>
        <v>2686.7612542899997</v>
      </c>
      <c r="H141" s="36">
        <f>SUMIFS(СВЦЭМ!$C$39:$C$782,СВЦЭМ!$A$39:$A$782,$A141,СВЦЭМ!$B$39:$B$782,H$119)+'СЕТ СН'!$I$12+СВЦЭМ!$D$10+'СЕТ СН'!$I$6-'СЕТ СН'!$I$22</f>
        <v>2621.0500807099997</v>
      </c>
      <c r="I141" s="36">
        <f>SUMIFS(СВЦЭМ!$C$39:$C$782,СВЦЭМ!$A$39:$A$782,$A141,СВЦЭМ!$B$39:$B$782,I$119)+'СЕТ СН'!$I$12+СВЦЭМ!$D$10+'СЕТ СН'!$I$6-'СЕТ СН'!$I$22</f>
        <v>2558.7614675899999</v>
      </c>
      <c r="J141" s="36">
        <f>SUMIFS(СВЦЭМ!$C$39:$C$782,СВЦЭМ!$A$39:$A$782,$A141,СВЦЭМ!$B$39:$B$782,J$119)+'СЕТ СН'!$I$12+СВЦЭМ!$D$10+'СЕТ СН'!$I$6-'СЕТ СН'!$I$22</f>
        <v>2516.8768920299999</v>
      </c>
      <c r="K141" s="36">
        <f>SUMIFS(СВЦЭМ!$C$39:$C$782,СВЦЭМ!$A$39:$A$782,$A141,СВЦЭМ!$B$39:$B$782,K$119)+'СЕТ СН'!$I$12+СВЦЭМ!$D$10+'СЕТ СН'!$I$6-'СЕТ СН'!$I$22</f>
        <v>2481.2207742999999</v>
      </c>
      <c r="L141" s="36">
        <f>SUMIFS(СВЦЭМ!$C$39:$C$782,СВЦЭМ!$A$39:$A$782,$A141,СВЦЭМ!$B$39:$B$782,L$119)+'СЕТ СН'!$I$12+СВЦЭМ!$D$10+'СЕТ СН'!$I$6-'СЕТ СН'!$I$22</f>
        <v>2485.6106485199998</v>
      </c>
      <c r="M141" s="36">
        <f>SUMIFS(СВЦЭМ!$C$39:$C$782,СВЦЭМ!$A$39:$A$782,$A141,СВЦЭМ!$B$39:$B$782,M$119)+'СЕТ СН'!$I$12+СВЦЭМ!$D$10+'СЕТ СН'!$I$6-'СЕТ СН'!$I$22</f>
        <v>2493.4421873199999</v>
      </c>
      <c r="N141" s="36">
        <f>SUMIFS(СВЦЭМ!$C$39:$C$782,СВЦЭМ!$A$39:$A$782,$A141,СВЦЭМ!$B$39:$B$782,N$119)+'СЕТ СН'!$I$12+СВЦЭМ!$D$10+'СЕТ СН'!$I$6-'СЕТ СН'!$I$22</f>
        <v>2512.7611028599999</v>
      </c>
      <c r="O141" s="36">
        <f>SUMIFS(СВЦЭМ!$C$39:$C$782,СВЦЭМ!$A$39:$A$782,$A141,СВЦЭМ!$B$39:$B$782,O$119)+'СЕТ СН'!$I$12+СВЦЭМ!$D$10+'СЕТ СН'!$I$6-'СЕТ СН'!$I$22</f>
        <v>2529.4138075000001</v>
      </c>
      <c r="P141" s="36">
        <f>SUMIFS(СВЦЭМ!$C$39:$C$782,СВЦЭМ!$A$39:$A$782,$A141,СВЦЭМ!$B$39:$B$782,P$119)+'СЕТ СН'!$I$12+СВЦЭМ!$D$10+'СЕТ СН'!$I$6-'СЕТ СН'!$I$22</f>
        <v>2543.51719146</v>
      </c>
      <c r="Q141" s="36">
        <f>SUMIFS(СВЦЭМ!$C$39:$C$782,СВЦЭМ!$A$39:$A$782,$A141,СВЦЭМ!$B$39:$B$782,Q$119)+'СЕТ СН'!$I$12+СВЦЭМ!$D$10+'СЕТ СН'!$I$6-'СЕТ СН'!$I$22</f>
        <v>2551.8946991800003</v>
      </c>
      <c r="R141" s="36">
        <f>SUMIFS(СВЦЭМ!$C$39:$C$782,СВЦЭМ!$A$39:$A$782,$A141,СВЦЭМ!$B$39:$B$782,R$119)+'СЕТ СН'!$I$12+СВЦЭМ!$D$10+'СЕТ СН'!$I$6-'СЕТ СН'!$I$22</f>
        <v>2563.2003650300003</v>
      </c>
      <c r="S141" s="36">
        <f>SUMIFS(СВЦЭМ!$C$39:$C$782,СВЦЭМ!$A$39:$A$782,$A141,СВЦЭМ!$B$39:$B$782,S$119)+'СЕТ СН'!$I$12+СВЦЭМ!$D$10+'СЕТ СН'!$I$6-'СЕТ СН'!$I$22</f>
        <v>2533.0373871399997</v>
      </c>
      <c r="T141" s="36">
        <f>SUMIFS(СВЦЭМ!$C$39:$C$782,СВЦЭМ!$A$39:$A$782,$A141,СВЦЭМ!$B$39:$B$782,T$119)+'СЕТ СН'!$I$12+СВЦЭМ!$D$10+'СЕТ СН'!$I$6-'СЕТ СН'!$I$22</f>
        <v>2514.8021947500001</v>
      </c>
      <c r="U141" s="36">
        <f>SUMIFS(СВЦЭМ!$C$39:$C$782,СВЦЭМ!$A$39:$A$782,$A141,СВЦЭМ!$B$39:$B$782,U$119)+'СЕТ СН'!$I$12+СВЦЭМ!$D$10+'СЕТ СН'!$I$6-'СЕТ СН'!$I$22</f>
        <v>2523.5572637499999</v>
      </c>
      <c r="V141" s="36">
        <f>SUMIFS(СВЦЭМ!$C$39:$C$782,СВЦЭМ!$A$39:$A$782,$A141,СВЦЭМ!$B$39:$B$782,V$119)+'СЕТ СН'!$I$12+СВЦЭМ!$D$10+'СЕТ СН'!$I$6-'СЕТ СН'!$I$22</f>
        <v>2538.3959790500003</v>
      </c>
      <c r="W141" s="36">
        <f>SUMIFS(СВЦЭМ!$C$39:$C$782,СВЦЭМ!$A$39:$A$782,$A141,СВЦЭМ!$B$39:$B$782,W$119)+'СЕТ СН'!$I$12+СВЦЭМ!$D$10+'СЕТ СН'!$I$6-'СЕТ СН'!$I$22</f>
        <v>2549.1127135400002</v>
      </c>
      <c r="X141" s="36">
        <f>SUMIFS(СВЦЭМ!$C$39:$C$782,СВЦЭМ!$A$39:$A$782,$A141,СВЦЭМ!$B$39:$B$782,X$119)+'СЕТ СН'!$I$12+СВЦЭМ!$D$10+'СЕТ СН'!$I$6-'СЕТ СН'!$I$22</f>
        <v>2584.3254930900002</v>
      </c>
      <c r="Y141" s="36">
        <f>SUMIFS(СВЦЭМ!$C$39:$C$782,СВЦЭМ!$A$39:$A$782,$A141,СВЦЭМ!$B$39:$B$782,Y$119)+'СЕТ СН'!$I$12+СВЦЭМ!$D$10+'СЕТ СН'!$I$6-'СЕТ СН'!$I$22</f>
        <v>2606.3609357799996</v>
      </c>
    </row>
    <row r="142" spans="1:25" ht="15.75" x14ac:dyDescent="0.2">
      <c r="A142" s="35">
        <f t="shared" si="3"/>
        <v>45283</v>
      </c>
      <c r="B142" s="36">
        <f>SUMIFS(СВЦЭМ!$C$39:$C$782,СВЦЭМ!$A$39:$A$782,$A142,СВЦЭМ!$B$39:$B$782,B$119)+'СЕТ СН'!$I$12+СВЦЭМ!$D$10+'СЕТ СН'!$I$6-'СЕТ СН'!$I$22</f>
        <v>2456.70577736</v>
      </c>
      <c r="C142" s="36">
        <f>SUMIFS(СВЦЭМ!$C$39:$C$782,СВЦЭМ!$A$39:$A$782,$A142,СВЦЭМ!$B$39:$B$782,C$119)+'СЕТ СН'!$I$12+СВЦЭМ!$D$10+'СЕТ СН'!$I$6-'СЕТ СН'!$I$22</f>
        <v>2437.0776865600001</v>
      </c>
      <c r="D142" s="36">
        <f>SUMIFS(СВЦЭМ!$C$39:$C$782,СВЦЭМ!$A$39:$A$782,$A142,СВЦЭМ!$B$39:$B$782,D$119)+'СЕТ СН'!$I$12+СВЦЭМ!$D$10+'СЕТ СН'!$I$6-'СЕТ СН'!$I$22</f>
        <v>2472.33855675</v>
      </c>
      <c r="E142" s="36">
        <f>SUMIFS(СВЦЭМ!$C$39:$C$782,СВЦЭМ!$A$39:$A$782,$A142,СВЦЭМ!$B$39:$B$782,E$119)+'СЕТ СН'!$I$12+СВЦЭМ!$D$10+'СЕТ СН'!$I$6-'СЕТ СН'!$I$22</f>
        <v>2628.1192952500005</v>
      </c>
      <c r="F142" s="36">
        <f>SUMIFS(СВЦЭМ!$C$39:$C$782,СВЦЭМ!$A$39:$A$782,$A142,СВЦЭМ!$B$39:$B$782,F$119)+'СЕТ СН'!$I$12+СВЦЭМ!$D$10+'СЕТ СН'!$I$6-'СЕТ СН'!$I$22</f>
        <v>2627.5885762300004</v>
      </c>
      <c r="G142" s="36">
        <f>SUMIFS(СВЦЭМ!$C$39:$C$782,СВЦЭМ!$A$39:$A$782,$A142,СВЦЭМ!$B$39:$B$782,G$119)+'СЕТ СН'!$I$12+СВЦЭМ!$D$10+'СЕТ СН'!$I$6-'СЕТ СН'!$I$22</f>
        <v>2609.3495492600005</v>
      </c>
      <c r="H142" s="36">
        <f>SUMIFS(СВЦЭМ!$C$39:$C$782,СВЦЭМ!$A$39:$A$782,$A142,СВЦЭМ!$B$39:$B$782,H$119)+'СЕТ СН'!$I$12+СВЦЭМ!$D$10+'СЕТ СН'!$I$6-'СЕТ СН'!$I$22</f>
        <v>2590.9706030099996</v>
      </c>
      <c r="I142" s="36">
        <f>SUMIFS(СВЦЭМ!$C$39:$C$782,СВЦЭМ!$A$39:$A$782,$A142,СВЦЭМ!$B$39:$B$782,I$119)+'СЕТ СН'!$I$12+СВЦЭМ!$D$10+'СЕТ СН'!$I$6-'СЕТ СН'!$I$22</f>
        <v>2554.7638571099997</v>
      </c>
      <c r="J142" s="36">
        <f>SUMIFS(СВЦЭМ!$C$39:$C$782,СВЦЭМ!$A$39:$A$782,$A142,СВЦЭМ!$B$39:$B$782,J$119)+'СЕТ СН'!$I$12+СВЦЭМ!$D$10+'СЕТ СН'!$I$6-'СЕТ СН'!$I$22</f>
        <v>2496.7314661600003</v>
      </c>
      <c r="K142" s="36">
        <f>SUMIFS(СВЦЭМ!$C$39:$C$782,СВЦЭМ!$A$39:$A$782,$A142,СВЦЭМ!$B$39:$B$782,K$119)+'СЕТ СН'!$I$12+СВЦЭМ!$D$10+'СЕТ СН'!$I$6-'СЕТ СН'!$I$22</f>
        <v>2457.9997418200001</v>
      </c>
      <c r="L142" s="36">
        <f>SUMIFS(СВЦЭМ!$C$39:$C$782,СВЦЭМ!$A$39:$A$782,$A142,СВЦЭМ!$B$39:$B$782,L$119)+'СЕТ СН'!$I$12+СВЦЭМ!$D$10+'СЕТ СН'!$I$6-'СЕТ СН'!$I$22</f>
        <v>2421.8845671199997</v>
      </c>
      <c r="M142" s="36">
        <f>SUMIFS(СВЦЭМ!$C$39:$C$782,СВЦЭМ!$A$39:$A$782,$A142,СВЦЭМ!$B$39:$B$782,M$119)+'СЕТ СН'!$I$12+СВЦЭМ!$D$10+'СЕТ СН'!$I$6-'СЕТ СН'!$I$22</f>
        <v>2411.7713768200001</v>
      </c>
      <c r="N142" s="36">
        <f>SUMIFS(СВЦЭМ!$C$39:$C$782,СВЦЭМ!$A$39:$A$782,$A142,СВЦЭМ!$B$39:$B$782,N$119)+'СЕТ СН'!$I$12+СВЦЭМ!$D$10+'СЕТ СН'!$I$6-'СЕТ СН'!$I$22</f>
        <v>2403.0396923899998</v>
      </c>
      <c r="O142" s="36">
        <f>SUMIFS(СВЦЭМ!$C$39:$C$782,СВЦЭМ!$A$39:$A$782,$A142,СВЦЭМ!$B$39:$B$782,O$119)+'СЕТ СН'!$I$12+СВЦЭМ!$D$10+'СЕТ СН'!$I$6-'СЕТ СН'!$I$22</f>
        <v>2400.29626904</v>
      </c>
      <c r="P142" s="36">
        <f>SUMIFS(СВЦЭМ!$C$39:$C$782,СВЦЭМ!$A$39:$A$782,$A142,СВЦЭМ!$B$39:$B$782,P$119)+'СЕТ СН'!$I$12+СВЦЭМ!$D$10+'СЕТ СН'!$I$6-'СЕТ СН'!$I$22</f>
        <v>2408.40894058</v>
      </c>
      <c r="Q142" s="36">
        <f>SUMIFS(СВЦЭМ!$C$39:$C$782,СВЦЭМ!$A$39:$A$782,$A142,СВЦЭМ!$B$39:$B$782,Q$119)+'СЕТ СН'!$I$12+СВЦЭМ!$D$10+'СЕТ СН'!$I$6-'СЕТ СН'!$I$22</f>
        <v>2423.3211126599999</v>
      </c>
      <c r="R142" s="36">
        <f>SUMIFS(СВЦЭМ!$C$39:$C$782,СВЦЭМ!$A$39:$A$782,$A142,СВЦЭМ!$B$39:$B$782,R$119)+'СЕТ СН'!$I$12+СВЦЭМ!$D$10+'СЕТ СН'!$I$6-'СЕТ СН'!$I$22</f>
        <v>2408.9622379100001</v>
      </c>
      <c r="S142" s="36">
        <f>SUMIFS(СВЦЭМ!$C$39:$C$782,СВЦЭМ!$A$39:$A$782,$A142,СВЦЭМ!$B$39:$B$782,S$119)+'СЕТ СН'!$I$12+СВЦЭМ!$D$10+'СЕТ СН'!$I$6-'СЕТ СН'!$I$22</f>
        <v>2377.2789306499999</v>
      </c>
      <c r="T142" s="36">
        <f>SUMIFS(СВЦЭМ!$C$39:$C$782,СВЦЭМ!$A$39:$A$782,$A142,СВЦЭМ!$B$39:$B$782,T$119)+'СЕТ СН'!$I$12+СВЦЭМ!$D$10+'СЕТ СН'!$I$6-'СЕТ СН'!$I$22</f>
        <v>2397.3744793599999</v>
      </c>
      <c r="U142" s="36">
        <f>SUMIFS(СВЦЭМ!$C$39:$C$782,СВЦЭМ!$A$39:$A$782,$A142,СВЦЭМ!$B$39:$B$782,U$119)+'СЕТ СН'!$I$12+СВЦЭМ!$D$10+'СЕТ СН'!$I$6-'СЕТ СН'!$I$22</f>
        <v>2411.21861605</v>
      </c>
      <c r="V142" s="36">
        <f>SUMIFS(СВЦЭМ!$C$39:$C$782,СВЦЭМ!$A$39:$A$782,$A142,СВЦЭМ!$B$39:$B$782,V$119)+'СЕТ СН'!$I$12+СВЦЭМ!$D$10+'СЕТ СН'!$I$6-'СЕТ СН'!$I$22</f>
        <v>2423.8673702599999</v>
      </c>
      <c r="W142" s="36">
        <f>SUMIFS(СВЦЭМ!$C$39:$C$782,СВЦЭМ!$A$39:$A$782,$A142,СВЦЭМ!$B$39:$B$782,W$119)+'СЕТ СН'!$I$12+СВЦЭМ!$D$10+'СЕТ СН'!$I$6-'СЕТ СН'!$I$22</f>
        <v>2433.0038606799999</v>
      </c>
      <c r="X142" s="36">
        <f>SUMIFS(СВЦЭМ!$C$39:$C$782,СВЦЭМ!$A$39:$A$782,$A142,СВЦЭМ!$B$39:$B$782,X$119)+'СЕТ СН'!$I$12+СВЦЭМ!$D$10+'СЕТ СН'!$I$6-'СЕТ СН'!$I$22</f>
        <v>2467.8320524399996</v>
      </c>
      <c r="Y142" s="36">
        <f>SUMIFS(СВЦЭМ!$C$39:$C$782,СВЦЭМ!$A$39:$A$782,$A142,СВЦЭМ!$B$39:$B$782,Y$119)+'СЕТ СН'!$I$12+СВЦЭМ!$D$10+'СЕТ СН'!$I$6-'СЕТ СН'!$I$22</f>
        <v>2478.4389233499996</v>
      </c>
    </row>
    <row r="143" spans="1:25" ht="15.75" x14ac:dyDescent="0.2">
      <c r="A143" s="35">
        <f t="shared" si="3"/>
        <v>45284</v>
      </c>
      <c r="B143" s="36">
        <f>SUMIFS(СВЦЭМ!$C$39:$C$782,СВЦЭМ!$A$39:$A$782,$A143,СВЦЭМ!$B$39:$B$782,B$119)+'СЕТ СН'!$I$12+СВЦЭМ!$D$10+'СЕТ СН'!$I$6-'СЕТ СН'!$I$22</f>
        <v>2374.8212076600003</v>
      </c>
      <c r="C143" s="36">
        <f>SUMIFS(СВЦЭМ!$C$39:$C$782,СВЦЭМ!$A$39:$A$782,$A143,СВЦЭМ!$B$39:$B$782,C$119)+'СЕТ СН'!$I$12+СВЦЭМ!$D$10+'СЕТ СН'!$I$6-'СЕТ СН'!$I$22</f>
        <v>2443.0880809600003</v>
      </c>
      <c r="D143" s="36">
        <f>SUMIFS(СВЦЭМ!$C$39:$C$782,СВЦЭМ!$A$39:$A$782,$A143,СВЦЭМ!$B$39:$B$782,D$119)+'СЕТ СН'!$I$12+СВЦЭМ!$D$10+'СЕТ СН'!$I$6-'СЕТ СН'!$I$22</f>
        <v>2498.60859983</v>
      </c>
      <c r="E143" s="36">
        <f>SUMIFS(СВЦЭМ!$C$39:$C$782,СВЦЭМ!$A$39:$A$782,$A143,СВЦЭМ!$B$39:$B$782,E$119)+'СЕТ СН'!$I$12+СВЦЭМ!$D$10+'СЕТ СН'!$I$6-'СЕТ СН'!$I$22</f>
        <v>2537.50375953</v>
      </c>
      <c r="F143" s="36">
        <f>SUMIFS(СВЦЭМ!$C$39:$C$782,СВЦЭМ!$A$39:$A$782,$A143,СВЦЭМ!$B$39:$B$782,F$119)+'СЕТ СН'!$I$12+СВЦЭМ!$D$10+'СЕТ СН'!$I$6-'СЕТ СН'!$I$22</f>
        <v>2547.8064700499999</v>
      </c>
      <c r="G143" s="36">
        <f>SUMIFS(СВЦЭМ!$C$39:$C$782,СВЦЭМ!$A$39:$A$782,$A143,СВЦЭМ!$B$39:$B$782,G$119)+'СЕТ СН'!$I$12+СВЦЭМ!$D$10+'СЕТ СН'!$I$6-'СЕТ СН'!$I$22</f>
        <v>2528.0009462899998</v>
      </c>
      <c r="H143" s="36">
        <f>SUMIFS(СВЦЭМ!$C$39:$C$782,СВЦЭМ!$A$39:$A$782,$A143,СВЦЭМ!$B$39:$B$782,H$119)+'СЕТ СН'!$I$12+СВЦЭМ!$D$10+'СЕТ СН'!$I$6-'СЕТ СН'!$I$22</f>
        <v>2516.2836898999999</v>
      </c>
      <c r="I143" s="36">
        <f>SUMIFS(СВЦЭМ!$C$39:$C$782,СВЦЭМ!$A$39:$A$782,$A143,СВЦЭМ!$B$39:$B$782,I$119)+'СЕТ СН'!$I$12+СВЦЭМ!$D$10+'СЕТ СН'!$I$6-'СЕТ СН'!$I$22</f>
        <v>2486.3818529199998</v>
      </c>
      <c r="J143" s="36">
        <f>SUMIFS(СВЦЭМ!$C$39:$C$782,СВЦЭМ!$A$39:$A$782,$A143,СВЦЭМ!$B$39:$B$782,J$119)+'СЕТ СН'!$I$12+СВЦЭМ!$D$10+'СЕТ СН'!$I$6-'СЕТ СН'!$I$22</f>
        <v>2448.35151937</v>
      </c>
      <c r="K143" s="36">
        <f>SUMIFS(СВЦЭМ!$C$39:$C$782,СВЦЭМ!$A$39:$A$782,$A143,СВЦЭМ!$B$39:$B$782,K$119)+'СЕТ СН'!$I$12+СВЦЭМ!$D$10+'СЕТ СН'!$I$6-'СЕТ СН'!$I$22</f>
        <v>2430.6202929800002</v>
      </c>
      <c r="L143" s="36">
        <f>SUMIFS(СВЦЭМ!$C$39:$C$782,СВЦЭМ!$A$39:$A$782,$A143,СВЦЭМ!$B$39:$B$782,L$119)+'СЕТ СН'!$I$12+СВЦЭМ!$D$10+'СЕТ СН'!$I$6-'СЕТ СН'!$I$22</f>
        <v>2369.2219239400001</v>
      </c>
      <c r="M143" s="36">
        <f>SUMIFS(СВЦЭМ!$C$39:$C$782,СВЦЭМ!$A$39:$A$782,$A143,СВЦЭМ!$B$39:$B$782,M$119)+'СЕТ СН'!$I$12+СВЦЭМ!$D$10+'СЕТ СН'!$I$6-'СЕТ СН'!$I$22</f>
        <v>2353.9767703099997</v>
      </c>
      <c r="N143" s="36">
        <f>SUMIFS(СВЦЭМ!$C$39:$C$782,СВЦЭМ!$A$39:$A$782,$A143,СВЦЭМ!$B$39:$B$782,N$119)+'СЕТ СН'!$I$12+СВЦЭМ!$D$10+'СЕТ СН'!$I$6-'СЕТ СН'!$I$22</f>
        <v>2363.1736256499998</v>
      </c>
      <c r="O143" s="36">
        <f>SUMIFS(СВЦЭМ!$C$39:$C$782,СВЦЭМ!$A$39:$A$782,$A143,СВЦЭМ!$B$39:$B$782,O$119)+'СЕТ СН'!$I$12+СВЦЭМ!$D$10+'СЕТ СН'!$I$6-'СЕТ СН'!$I$22</f>
        <v>2393.6724313699997</v>
      </c>
      <c r="P143" s="36">
        <f>SUMIFS(СВЦЭМ!$C$39:$C$782,СВЦЭМ!$A$39:$A$782,$A143,СВЦЭМ!$B$39:$B$782,P$119)+'СЕТ СН'!$I$12+СВЦЭМ!$D$10+'СЕТ СН'!$I$6-'СЕТ СН'!$I$22</f>
        <v>2380.7412795700002</v>
      </c>
      <c r="Q143" s="36">
        <f>SUMIFS(СВЦЭМ!$C$39:$C$782,СВЦЭМ!$A$39:$A$782,$A143,СВЦЭМ!$B$39:$B$782,Q$119)+'СЕТ СН'!$I$12+СВЦЭМ!$D$10+'СЕТ СН'!$I$6-'СЕТ СН'!$I$22</f>
        <v>2376.9746873100003</v>
      </c>
      <c r="R143" s="36">
        <f>SUMIFS(СВЦЭМ!$C$39:$C$782,СВЦЭМ!$A$39:$A$782,$A143,СВЦЭМ!$B$39:$B$782,R$119)+'СЕТ СН'!$I$12+СВЦЭМ!$D$10+'СЕТ СН'!$I$6-'СЕТ СН'!$I$22</f>
        <v>2379.09405109</v>
      </c>
      <c r="S143" s="36">
        <f>SUMIFS(СВЦЭМ!$C$39:$C$782,СВЦЭМ!$A$39:$A$782,$A143,СВЦЭМ!$B$39:$B$782,S$119)+'СЕТ СН'!$I$12+СВЦЭМ!$D$10+'СЕТ СН'!$I$6-'СЕТ СН'!$I$22</f>
        <v>2362.7265407099999</v>
      </c>
      <c r="T143" s="36">
        <f>SUMIFS(СВЦЭМ!$C$39:$C$782,СВЦЭМ!$A$39:$A$782,$A143,СВЦЭМ!$B$39:$B$782,T$119)+'СЕТ СН'!$I$12+СВЦЭМ!$D$10+'СЕТ СН'!$I$6-'СЕТ СН'!$I$22</f>
        <v>2338.4431318799998</v>
      </c>
      <c r="U143" s="36">
        <f>SUMIFS(СВЦЭМ!$C$39:$C$782,СВЦЭМ!$A$39:$A$782,$A143,СВЦЭМ!$B$39:$B$782,U$119)+'СЕТ СН'!$I$12+СВЦЭМ!$D$10+'СЕТ СН'!$I$6-'СЕТ СН'!$I$22</f>
        <v>2343.9606138500003</v>
      </c>
      <c r="V143" s="36">
        <f>SUMIFS(СВЦЭМ!$C$39:$C$782,СВЦЭМ!$A$39:$A$782,$A143,СВЦЭМ!$B$39:$B$782,V$119)+'СЕТ СН'!$I$12+СВЦЭМ!$D$10+'СЕТ СН'!$I$6-'СЕТ СН'!$I$22</f>
        <v>2369.37460182</v>
      </c>
      <c r="W143" s="36">
        <f>SUMIFS(СВЦЭМ!$C$39:$C$782,СВЦЭМ!$A$39:$A$782,$A143,СВЦЭМ!$B$39:$B$782,W$119)+'СЕТ СН'!$I$12+СВЦЭМ!$D$10+'СЕТ СН'!$I$6-'СЕТ СН'!$I$22</f>
        <v>2380.8861170199998</v>
      </c>
      <c r="X143" s="36">
        <f>SUMIFS(СВЦЭМ!$C$39:$C$782,СВЦЭМ!$A$39:$A$782,$A143,СВЦЭМ!$B$39:$B$782,X$119)+'СЕТ СН'!$I$12+СВЦЭМ!$D$10+'СЕТ СН'!$I$6-'СЕТ СН'!$I$22</f>
        <v>2410.7453038799999</v>
      </c>
      <c r="Y143" s="36">
        <f>SUMIFS(СВЦЭМ!$C$39:$C$782,СВЦЭМ!$A$39:$A$782,$A143,СВЦЭМ!$B$39:$B$782,Y$119)+'СЕТ СН'!$I$12+СВЦЭМ!$D$10+'СЕТ СН'!$I$6-'СЕТ СН'!$I$22</f>
        <v>2423.9893048599997</v>
      </c>
    </row>
    <row r="144" spans="1:25" ht="15.75" x14ac:dyDescent="0.2">
      <c r="A144" s="35">
        <f t="shared" si="3"/>
        <v>45285</v>
      </c>
      <c r="B144" s="36">
        <f>SUMIFS(СВЦЭМ!$C$39:$C$782,СВЦЭМ!$A$39:$A$782,$A144,СВЦЭМ!$B$39:$B$782,B$119)+'СЕТ СН'!$I$12+СВЦЭМ!$D$10+'СЕТ СН'!$I$6-'СЕТ СН'!$I$22</f>
        <v>2497.1484042900001</v>
      </c>
      <c r="C144" s="36">
        <f>SUMIFS(СВЦЭМ!$C$39:$C$782,СВЦЭМ!$A$39:$A$782,$A144,СВЦЭМ!$B$39:$B$782,C$119)+'СЕТ СН'!$I$12+СВЦЭМ!$D$10+'СЕТ СН'!$I$6-'СЕТ СН'!$I$22</f>
        <v>2540.8543483900003</v>
      </c>
      <c r="D144" s="36">
        <f>SUMIFS(СВЦЭМ!$C$39:$C$782,СВЦЭМ!$A$39:$A$782,$A144,СВЦЭМ!$B$39:$B$782,D$119)+'СЕТ СН'!$I$12+СВЦЭМ!$D$10+'СЕТ СН'!$I$6-'СЕТ СН'!$I$22</f>
        <v>2555.9915954600001</v>
      </c>
      <c r="E144" s="36">
        <f>SUMIFS(СВЦЭМ!$C$39:$C$782,СВЦЭМ!$A$39:$A$782,$A144,СВЦЭМ!$B$39:$B$782,E$119)+'СЕТ СН'!$I$12+СВЦЭМ!$D$10+'СЕТ СН'!$I$6-'СЕТ СН'!$I$22</f>
        <v>2564.1029699000001</v>
      </c>
      <c r="F144" s="36">
        <f>SUMIFS(СВЦЭМ!$C$39:$C$782,СВЦЭМ!$A$39:$A$782,$A144,СВЦЭМ!$B$39:$B$782,F$119)+'СЕТ СН'!$I$12+СВЦЭМ!$D$10+'СЕТ СН'!$I$6-'СЕТ СН'!$I$22</f>
        <v>2561.1589902200003</v>
      </c>
      <c r="G144" s="36">
        <f>SUMIFS(СВЦЭМ!$C$39:$C$782,СВЦЭМ!$A$39:$A$782,$A144,СВЦЭМ!$B$39:$B$782,G$119)+'СЕТ СН'!$I$12+СВЦЭМ!$D$10+'СЕТ СН'!$I$6-'СЕТ СН'!$I$22</f>
        <v>2531.60840947</v>
      </c>
      <c r="H144" s="36">
        <f>SUMIFS(СВЦЭМ!$C$39:$C$782,СВЦЭМ!$A$39:$A$782,$A144,СВЦЭМ!$B$39:$B$782,H$119)+'СЕТ СН'!$I$12+СВЦЭМ!$D$10+'СЕТ СН'!$I$6-'СЕТ СН'!$I$22</f>
        <v>2501.8016474699998</v>
      </c>
      <c r="I144" s="36">
        <f>SUMIFS(СВЦЭМ!$C$39:$C$782,СВЦЭМ!$A$39:$A$782,$A144,СВЦЭМ!$B$39:$B$782,I$119)+'СЕТ СН'!$I$12+СВЦЭМ!$D$10+'СЕТ СН'!$I$6-'СЕТ СН'!$I$22</f>
        <v>2454.6449795099998</v>
      </c>
      <c r="J144" s="36">
        <f>SUMIFS(СВЦЭМ!$C$39:$C$782,СВЦЭМ!$A$39:$A$782,$A144,СВЦЭМ!$B$39:$B$782,J$119)+'СЕТ СН'!$I$12+СВЦЭМ!$D$10+'СЕТ СН'!$I$6-'СЕТ СН'!$I$22</f>
        <v>2397.5689591400001</v>
      </c>
      <c r="K144" s="36">
        <f>SUMIFS(СВЦЭМ!$C$39:$C$782,СВЦЭМ!$A$39:$A$782,$A144,СВЦЭМ!$B$39:$B$782,K$119)+'СЕТ СН'!$I$12+СВЦЭМ!$D$10+'СЕТ СН'!$I$6-'СЕТ СН'!$I$22</f>
        <v>2364.4303918599999</v>
      </c>
      <c r="L144" s="36">
        <f>SUMIFS(СВЦЭМ!$C$39:$C$782,СВЦЭМ!$A$39:$A$782,$A144,СВЦЭМ!$B$39:$B$782,L$119)+'СЕТ СН'!$I$12+СВЦЭМ!$D$10+'СЕТ СН'!$I$6-'СЕТ СН'!$I$22</f>
        <v>2351.8693134699997</v>
      </c>
      <c r="M144" s="36">
        <f>SUMIFS(СВЦЭМ!$C$39:$C$782,СВЦЭМ!$A$39:$A$782,$A144,СВЦЭМ!$B$39:$B$782,M$119)+'СЕТ СН'!$I$12+СВЦЭМ!$D$10+'СЕТ СН'!$I$6-'СЕТ СН'!$I$22</f>
        <v>2369.4765455300003</v>
      </c>
      <c r="N144" s="36">
        <f>SUMIFS(СВЦЭМ!$C$39:$C$782,СВЦЭМ!$A$39:$A$782,$A144,СВЦЭМ!$B$39:$B$782,N$119)+'СЕТ СН'!$I$12+СВЦЭМ!$D$10+'СЕТ СН'!$I$6-'СЕТ СН'!$I$22</f>
        <v>2366.0221853599996</v>
      </c>
      <c r="O144" s="36">
        <f>SUMIFS(СВЦЭМ!$C$39:$C$782,СВЦЭМ!$A$39:$A$782,$A144,СВЦЭМ!$B$39:$B$782,O$119)+'СЕТ СН'!$I$12+СВЦЭМ!$D$10+'СЕТ СН'!$I$6-'СЕТ СН'!$I$22</f>
        <v>2374.1827667699999</v>
      </c>
      <c r="P144" s="36">
        <f>SUMIFS(СВЦЭМ!$C$39:$C$782,СВЦЭМ!$A$39:$A$782,$A144,СВЦЭМ!$B$39:$B$782,P$119)+'СЕТ СН'!$I$12+СВЦЭМ!$D$10+'СЕТ СН'!$I$6-'СЕТ СН'!$I$22</f>
        <v>2373.6292546200002</v>
      </c>
      <c r="Q144" s="36">
        <f>SUMIFS(СВЦЭМ!$C$39:$C$782,СВЦЭМ!$A$39:$A$782,$A144,СВЦЭМ!$B$39:$B$782,Q$119)+'СЕТ СН'!$I$12+СВЦЭМ!$D$10+'СЕТ СН'!$I$6-'СЕТ СН'!$I$22</f>
        <v>2383.3542447199998</v>
      </c>
      <c r="R144" s="36">
        <f>SUMIFS(СВЦЭМ!$C$39:$C$782,СВЦЭМ!$A$39:$A$782,$A144,СВЦЭМ!$B$39:$B$782,R$119)+'СЕТ СН'!$I$12+СВЦЭМ!$D$10+'СЕТ СН'!$I$6-'СЕТ СН'!$I$22</f>
        <v>2402.4169919000001</v>
      </c>
      <c r="S144" s="36">
        <f>SUMIFS(СВЦЭМ!$C$39:$C$782,СВЦЭМ!$A$39:$A$782,$A144,СВЦЭМ!$B$39:$B$782,S$119)+'СЕТ СН'!$I$12+СВЦЭМ!$D$10+'СЕТ СН'!$I$6-'СЕТ СН'!$I$22</f>
        <v>2372.2315368299996</v>
      </c>
      <c r="T144" s="36">
        <f>SUMIFS(СВЦЭМ!$C$39:$C$782,СВЦЭМ!$A$39:$A$782,$A144,СВЦЭМ!$B$39:$B$782,T$119)+'СЕТ СН'!$I$12+СВЦЭМ!$D$10+'СЕТ СН'!$I$6-'СЕТ СН'!$I$22</f>
        <v>2336.5622143700002</v>
      </c>
      <c r="U144" s="36">
        <f>SUMIFS(СВЦЭМ!$C$39:$C$782,СВЦЭМ!$A$39:$A$782,$A144,СВЦЭМ!$B$39:$B$782,U$119)+'СЕТ СН'!$I$12+СВЦЭМ!$D$10+'СЕТ СН'!$I$6-'СЕТ СН'!$I$22</f>
        <v>2348.4977477499997</v>
      </c>
      <c r="V144" s="36">
        <f>SUMIFS(СВЦЭМ!$C$39:$C$782,СВЦЭМ!$A$39:$A$782,$A144,СВЦЭМ!$B$39:$B$782,V$119)+'СЕТ СН'!$I$12+СВЦЭМ!$D$10+'СЕТ СН'!$I$6-'СЕТ СН'!$I$22</f>
        <v>2371.3035004000003</v>
      </c>
      <c r="W144" s="36">
        <f>SUMIFS(СВЦЭМ!$C$39:$C$782,СВЦЭМ!$A$39:$A$782,$A144,СВЦЭМ!$B$39:$B$782,W$119)+'СЕТ СН'!$I$12+СВЦЭМ!$D$10+'СЕТ СН'!$I$6-'СЕТ СН'!$I$22</f>
        <v>2392.30285869</v>
      </c>
      <c r="X144" s="36">
        <f>SUMIFS(СВЦЭМ!$C$39:$C$782,СВЦЭМ!$A$39:$A$782,$A144,СВЦЭМ!$B$39:$B$782,X$119)+'СЕТ СН'!$I$12+СВЦЭМ!$D$10+'СЕТ СН'!$I$6-'СЕТ СН'!$I$22</f>
        <v>2428.7033909800002</v>
      </c>
      <c r="Y144" s="36">
        <f>SUMIFS(СВЦЭМ!$C$39:$C$782,СВЦЭМ!$A$39:$A$782,$A144,СВЦЭМ!$B$39:$B$782,Y$119)+'СЕТ СН'!$I$12+СВЦЭМ!$D$10+'СЕТ СН'!$I$6-'СЕТ СН'!$I$22</f>
        <v>2445.6356999299996</v>
      </c>
    </row>
    <row r="145" spans="1:26" ht="15.75" x14ac:dyDescent="0.2">
      <c r="A145" s="35">
        <f t="shared" si="3"/>
        <v>45286</v>
      </c>
      <c r="B145" s="36">
        <f>SUMIFS(СВЦЭМ!$C$39:$C$782,СВЦЭМ!$A$39:$A$782,$A145,СВЦЭМ!$B$39:$B$782,B$119)+'СЕТ СН'!$I$12+СВЦЭМ!$D$10+'СЕТ СН'!$I$6-'СЕТ СН'!$I$22</f>
        <v>2666.61069658</v>
      </c>
      <c r="C145" s="36">
        <f>SUMIFS(СВЦЭМ!$C$39:$C$782,СВЦЭМ!$A$39:$A$782,$A145,СВЦЭМ!$B$39:$B$782,C$119)+'СЕТ СН'!$I$12+СВЦЭМ!$D$10+'СЕТ СН'!$I$6-'СЕТ СН'!$I$22</f>
        <v>2698.5420869299996</v>
      </c>
      <c r="D145" s="36">
        <f>SUMIFS(СВЦЭМ!$C$39:$C$782,СВЦЭМ!$A$39:$A$782,$A145,СВЦЭМ!$B$39:$B$782,D$119)+'СЕТ СН'!$I$12+СВЦЭМ!$D$10+'СЕТ СН'!$I$6-'СЕТ СН'!$I$22</f>
        <v>2706.0267461000003</v>
      </c>
      <c r="E145" s="36">
        <f>SUMIFS(СВЦЭМ!$C$39:$C$782,СВЦЭМ!$A$39:$A$782,$A145,СВЦЭМ!$B$39:$B$782,E$119)+'СЕТ СН'!$I$12+СВЦЭМ!$D$10+'СЕТ СН'!$I$6-'СЕТ СН'!$I$22</f>
        <v>2718.62032181</v>
      </c>
      <c r="F145" s="36">
        <f>SUMIFS(СВЦЭМ!$C$39:$C$782,СВЦЭМ!$A$39:$A$782,$A145,СВЦЭМ!$B$39:$B$782,F$119)+'СЕТ СН'!$I$12+СВЦЭМ!$D$10+'СЕТ СН'!$I$6-'СЕТ СН'!$I$22</f>
        <v>2719.7251526299997</v>
      </c>
      <c r="G145" s="36">
        <f>SUMIFS(СВЦЭМ!$C$39:$C$782,СВЦЭМ!$A$39:$A$782,$A145,СВЦЭМ!$B$39:$B$782,G$119)+'СЕТ СН'!$I$12+СВЦЭМ!$D$10+'СЕТ СН'!$I$6-'СЕТ СН'!$I$22</f>
        <v>2693.1571528200002</v>
      </c>
      <c r="H145" s="36">
        <f>SUMIFS(СВЦЭМ!$C$39:$C$782,СВЦЭМ!$A$39:$A$782,$A145,СВЦЭМ!$B$39:$B$782,H$119)+'СЕТ СН'!$I$12+СВЦЭМ!$D$10+'СЕТ СН'!$I$6-'СЕТ СН'!$I$22</f>
        <v>2646.8192256000002</v>
      </c>
      <c r="I145" s="36">
        <f>SUMIFS(СВЦЭМ!$C$39:$C$782,СВЦЭМ!$A$39:$A$782,$A145,СВЦЭМ!$B$39:$B$782,I$119)+'СЕТ СН'!$I$12+СВЦЭМ!$D$10+'СЕТ СН'!$I$6-'СЕТ СН'!$I$22</f>
        <v>2598.4814914799999</v>
      </c>
      <c r="J145" s="36">
        <f>SUMIFS(СВЦЭМ!$C$39:$C$782,СВЦЭМ!$A$39:$A$782,$A145,СВЦЭМ!$B$39:$B$782,J$119)+'СЕТ СН'!$I$12+СВЦЭМ!$D$10+'СЕТ СН'!$I$6-'СЕТ СН'!$I$22</f>
        <v>2547.3248817399999</v>
      </c>
      <c r="K145" s="36">
        <f>SUMIFS(СВЦЭМ!$C$39:$C$782,СВЦЭМ!$A$39:$A$782,$A145,СВЦЭМ!$B$39:$B$782,K$119)+'СЕТ СН'!$I$12+СВЦЭМ!$D$10+'СЕТ СН'!$I$6-'СЕТ СН'!$I$22</f>
        <v>2507.54951415</v>
      </c>
      <c r="L145" s="36">
        <f>SUMIFS(СВЦЭМ!$C$39:$C$782,СВЦЭМ!$A$39:$A$782,$A145,СВЦЭМ!$B$39:$B$782,L$119)+'СЕТ СН'!$I$12+СВЦЭМ!$D$10+'СЕТ СН'!$I$6-'СЕТ СН'!$I$22</f>
        <v>2495.78795489</v>
      </c>
      <c r="M145" s="36">
        <f>SUMIFS(СВЦЭМ!$C$39:$C$782,СВЦЭМ!$A$39:$A$782,$A145,СВЦЭМ!$B$39:$B$782,M$119)+'СЕТ СН'!$I$12+СВЦЭМ!$D$10+'СЕТ СН'!$I$6-'СЕТ СН'!$I$22</f>
        <v>2507.5360070300003</v>
      </c>
      <c r="N145" s="36">
        <f>SUMIFS(СВЦЭМ!$C$39:$C$782,СВЦЭМ!$A$39:$A$782,$A145,СВЦЭМ!$B$39:$B$782,N$119)+'СЕТ СН'!$I$12+СВЦЭМ!$D$10+'СЕТ СН'!$I$6-'СЕТ СН'!$I$22</f>
        <v>2552.69306908</v>
      </c>
      <c r="O145" s="36">
        <f>SUMIFS(СВЦЭМ!$C$39:$C$782,СВЦЭМ!$A$39:$A$782,$A145,СВЦЭМ!$B$39:$B$782,O$119)+'СЕТ СН'!$I$12+СВЦЭМ!$D$10+'СЕТ СН'!$I$6-'СЕТ СН'!$I$22</f>
        <v>2593.8253474599996</v>
      </c>
      <c r="P145" s="36">
        <f>SUMIFS(СВЦЭМ!$C$39:$C$782,СВЦЭМ!$A$39:$A$782,$A145,СВЦЭМ!$B$39:$B$782,P$119)+'СЕТ СН'!$I$12+СВЦЭМ!$D$10+'СЕТ СН'!$I$6-'СЕТ СН'!$I$22</f>
        <v>2620.3036830800002</v>
      </c>
      <c r="Q145" s="36">
        <f>SUMIFS(СВЦЭМ!$C$39:$C$782,СВЦЭМ!$A$39:$A$782,$A145,СВЦЭМ!$B$39:$B$782,Q$119)+'СЕТ СН'!$I$12+СВЦЭМ!$D$10+'СЕТ СН'!$I$6-'СЕТ СН'!$I$22</f>
        <v>2654.1624199300004</v>
      </c>
      <c r="R145" s="36">
        <f>SUMIFS(СВЦЭМ!$C$39:$C$782,СВЦЭМ!$A$39:$A$782,$A145,СВЦЭМ!$B$39:$B$782,R$119)+'СЕТ СН'!$I$12+СВЦЭМ!$D$10+'СЕТ СН'!$I$6-'СЕТ СН'!$I$22</f>
        <v>2639.0754614699999</v>
      </c>
      <c r="S145" s="36">
        <f>SUMIFS(СВЦЭМ!$C$39:$C$782,СВЦЭМ!$A$39:$A$782,$A145,СВЦЭМ!$B$39:$B$782,S$119)+'СЕТ СН'!$I$12+СВЦЭМ!$D$10+'СЕТ СН'!$I$6-'СЕТ СН'!$I$22</f>
        <v>2586.4944328299998</v>
      </c>
      <c r="T145" s="36">
        <f>SUMIFS(СВЦЭМ!$C$39:$C$782,СВЦЭМ!$A$39:$A$782,$A145,СВЦЭМ!$B$39:$B$782,T$119)+'СЕТ СН'!$I$12+СВЦЭМ!$D$10+'СЕТ СН'!$I$6-'СЕТ СН'!$I$22</f>
        <v>2566.2520567800002</v>
      </c>
      <c r="U145" s="36">
        <f>SUMIFS(СВЦЭМ!$C$39:$C$782,СВЦЭМ!$A$39:$A$782,$A145,СВЦЭМ!$B$39:$B$782,U$119)+'СЕТ СН'!$I$12+СВЦЭМ!$D$10+'СЕТ СН'!$I$6-'СЕТ СН'!$I$22</f>
        <v>2576.38436525</v>
      </c>
      <c r="V145" s="36">
        <f>SUMIFS(СВЦЭМ!$C$39:$C$782,СВЦЭМ!$A$39:$A$782,$A145,СВЦЭМ!$B$39:$B$782,V$119)+'СЕТ СН'!$I$12+СВЦЭМ!$D$10+'СЕТ СН'!$I$6-'СЕТ СН'!$I$22</f>
        <v>2602.2787573699998</v>
      </c>
      <c r="W145" s="36">
        <f>SUMIFS(СВЦЭМ!$C$39:$C$782,СВЦЭМ!$A$39:$A$782,$A145,СВЦЭМ!$B$39:$B$782,W$119)+'СЕТ СН'!$I$12+СВЦЭМ!$D$10+'СЕТ СН'!$I$6-'СЕТ СН'!$I$22</f>
        <v>2630.0879497000005</v>
      </c>
      <c r="X145" s="36">
        <f>SUMIFS(СВЦЭМ!$C$39:$C$782,СВЦЭМ!$A$39:$A$782,$A145,СВЦЭМ!$B$39:$B$782,X$119)+'СЕТ СН'!$I$12+СВЦЭМ!$D$10+'СЕТ СН'!$I$6-'СЕТ СН'!$I$22</f>
        <v>2657.9224110699997</v>
      </c>
      <c r="Y145" s="36">
        <f>SUMIFS(СВЦЭМ!$C$39:$C$782,СВЦЭМ!$A$39:$A$782,$A145,СВЦЭМ!$B$39:$B$782,Y$119)+'СЕТ СН'!$I$12+СВЦЭМ!$D$10+'СЕТ СН'!$I$6-'СЕТ СН'!$I$22</f>
        <v>2673.9614287100003</v>
      </c>
    </row>
    <row r="146" spans="1:26" ht="15.75" x14ac:dyDescent="0.2">
      <c r="A146" s="35">
        <f t="shared" si="3"/>
        <v>45287</v>
      </c>
      <c r="B146" s="36">
        <f>SUMIFS(СВЦЭМ!$C$39:$C$782,СВЦЭМ!$A$39:$A$782,$A146,СВЦЭМ!$B$39:$B$782,B$119)+'СЕТ СН'!$I$12+СВЦЭМ!$D$10+'СЕТ СН'!$I$6-'СЕТ СН'!$I$22</f>
        <v>2625.8491731700005</v>
      </c>
      <c r="C146" s="36">
        <f>SUMIFS(СВЦЭМ!$C$39:$C$782,СВЦЭМ!$A$39:$A$782,$A146,СВЦЭМ!$B$39:$B$782,C$119)+'СЕТ СН'!$I$12+СВЦЭМ!$D$10+'СЕТ СН'!$I$6-'СЕТ СН'!$I$22</f>
        <v>2613.8418695700002</v>
      </c>
      <c r="D146" s="36">
        <f>SUMIFS(СВЦЭМ!$C$39:$C$782,СВЦЭМ!$A$39:$A$782,$A146,СВЦЭМ!$B$39:$B$782,D$119)+'СЕТ СН'!$I$12+СВЦЭМ!$D$10+'СЕТ СН'!$I$6-'СЕТ СН'!$I$22</f>
        <v>2617.7997047099998</v>
      </c>
      <c r="E146" s="36">
        <f>SUMIFS(СВЦЭМ!$C$39:$C$782,СВЦЭМ!$A$39:$A$782,$A146,СВЦЭМ!$B$39:$B$782,E$119)+'СЕТ СН'!$I$12+СВЦЭМ!$D$10+'СЕТ СН'!$I$6-'СЕТ СН'!$I$22</f>
        <v>2633.9790687200002</v>
      </c>
      <c r="F146" s="36">
        <f>SUMIFS(СВЦЭМ!$C$39:$C$782,СВЦЭМ!$A$39:$A$782,$A146,СВЦЭМ!$B$39:$B$782,F$119)+'СЕТ СН'!$I$12+СВЦЭМ!$D$10+'СЕТ СН'!$I$6-'СЕТ СН'!$I$22</f>
        <v>2692.9243450200001</v>
      </c>
      <c r="G146" s="36">
        <f>SUMIFS(СВЦЭМ!$C$39:$C$782,СВЦЭМ!$A$39:$A$782,$A146,СВЦЭМ!$B$39:$B$782,G$119)+'СЕТ СН'!$I$12+СВЦЭМ!$D$10+'СЕТ СН'!$I$6-'СЕТ СН'!$I$22</f>
        <v>2687.5815492900001</v>
      </c>
      <c r="H146" s="36">
        <f>SUMIFS(СВЦЭМ!$C$39:$C$782,СВЦЭМ!$A$39:$A$782,$A146,СВЦЭМ!$B$39:$B$782,H$119)+'СЕТ СН'!$I$12+СВЦЭМ!$D$10+'СЕТ СН'!$I$6-'СЕТ СН'!$I$22</f>
        <v>2638.4087351600001</v>
      </c>
      <c r="I146" s="36">
        <f>SUMIFS(СВЦЭМ!$C$39:$C$782,СВЦЭМ!$A$39:$A$782,$A146,СВЦЭМ!$B$39:$B$782,I$119)+'СЕТ СН'!$I$12+СВЦЭМ!$D$10+'СЕТ СН'!$I$6-'СЕТ СН'!$I$22</f>
        <v>2578.6961826799998</v>
      </c>
      <c r="J146" s="36">
        <f>SUMIFS(СВЦЭМ!$C$39:$C$782,СВЦЭМ!$A$39:$A$782,$A146,СВЦЭМ!$B$39:$B$782,J$119)+'СЕТ СН'!$I$12+СВЦЭМ!$D$10+'СЕТ СН'!$I$6-'СЕТ СН'!$I$22</f>
        <v>2562.6610773399998</v>
      </c>
      <c r="K146" s="36">
        <f>SUMIFS(СВЦЭМ!$C$39:$C$782,СВЦЭМ!$A$39:$A$782,$A146,СВЦЭМ!$B$39:$B$782,K$119)+'СЕТ СН'!$I$12+СВЦЭМ!$D$10+'СЕТ СН'!$I$6-'СЕТ СН'!$I$22</f>
        <v>2552.49640202</v>
      </c>
      <c r="L146" s="36">
        <f>SUMIFS(СВЦЭМ!$C$39:$C$782,СВЦЭМ!$A$39:$A$782,$A146,СВЦЭМ!$B$39:$B$782,L$119)+'СЕТ СН'!$I$12+СВЦЭМ!$D$10+'СЕТ СН'!$I$6-'СЕТ СН'!$I$22</f>
        <v>2525.7622490399999</v>
      </c>
      <c r="M146" s="36">
        <f>SUMIFS(СВЦЭМ!$C$39:$C$782,СВЦЭМ!$A$39:$A$782,$A146,СВЦЭМ!$B$39:$B$782,M$119)+'СЕТ СН'!$I$12+СВЦЭМ!$D$10+'СЕТ СН'!$I$6-'СЕТ СН'!$I$22</f>
        <v>2529.84865416</v>
      </c>
      <c r="N146" s="36">
        <f>SUMIFS(СВЦЭМ!$C$39:$C$782,СВЦЭМ!$A$39:$A$782,$A146,СВЦЭМ!$B$39:$B$782,N$119)+'СЕТ СН'!$I$12+СВЦЭМ!$D$10+'СЕТ СН'!$I$6-'СЕТ СН'!$I$22</f>
        <v>2548.2753633499997</v>
      </c>
      <c r="O146" s="36">
        <f>SUMIFS(СВЦЭМ!$C$39:$C$782,СВЦЭМ!$A$39:$A$782,$A146,СВЦЭМ!$B$39:$B$782,O$119)+'СЕТ СН'!$I$12+СВЦЭМ!$D$10+'СЕТ СН'!$I$6-'СЕТ СН'!$I$22</f>
        <v>2547.9138644200002</v>
      </c>
      <c r="P146" s="36">
        <f>SUMIFS(СВЦЭМ!$C$39:$C$782,СВЦЭМ!$A$39:$A$782,$A146,СВЦЭМ!$B$39:$B$782,P$119)+'СЕТ СН'!$I$12+СВЦЭМ!$D$10+'СЕТ СН'!$I$6-'СЕТ СН'!$I$22</f>
        <v>2550.1395701900001</v>
      </c>
      <c r="Q146" s="36">
        <f>SUMIFS(СВЦЭМ!$C$39:$C$782,СВЦЭМ!$A$39:$A$782,$A146,СВЦЭМ!$B$39:$B$782,Q$119)+'СЕТ СН'!$I$12+СВЦЭМ!$D$10+'СЕТ СН'!$I$6-'СЕТ СН'!$I$22</f>
        <v>2528.0574289699998</v>
      </c>
      <c r="R146" s="36">
        <f>SUMIFS(СВЦЭМ!$C$39:$C$782,СВЦЭМ!$A$39:$A$782,$A146,СВЦЭМ!$B$39:$B$782,R$119)+'СЕТ СН'!$I$12+СВЦЭМ!$D$10+'СЕТ СН'!$I$6-'СЕТ СН'!$I$22</f>
        <v>2528.7042967899997</v>
      </c>
      <c r="S146" s="36">
        <f>SUMIFS(СВЦЭМ!$C$39:$C$782,СВЦЭМ!$A$39:$A$782,$A146,СВЦЭМ!$B$39:$B$782,S$119)+'СЕТ СН'!$I$12+СВЦЭМ!$D$10+'СЕТ СН'!$I$6-'СЕТ СН'!$I$22</f>
        <v>2488.7061455000003</v>
      </c>
      <c r="T146" s="36">
        <f>SUMIFS(СВЦЭМ!$C$39:$C$782,СВЦЭМ!$A$39:$A$782,$A146,СВЦЭМ!$B$39:$B$782,T$119)+'СЕТ СН'!$I$12+СВЦЭМ!$D$10+'СЕТ СН'!$I$6-'СЕТ СН'!$I$22</f>
        <v>2509.8208931199997</v>
      </c>
      <c r="U146" s="36">
        <f>SUMIFS(СВЦЭМ!$C$39:$C$782,СВЦЭМ!$A$39:$A$782,$A146,СВЦЭМ!$B$39:$B$782,U$119)+'СЕТ СН'!$I$12+СВЦЭМ!$D$10+'СЕТ СН'!$I$6-'СЕТ СН'!$I$22</f>
        <v>2516.75907048</v>
      </c>
      <c r="V146" s="36">
        <f>SUMIFS(СВЦЭМ!$C$39:$C$782,СВЦЭМ!$A$39:$A$782,$A146,СВЦЭМ!$B$39:$B$782,V$119)+'СЕТ СН'!$I$12+СВЦЭМ!$D$10+'СЕТ СН'!$I$6-'СЕТ СН'!$I$22</f>
        <v>2540.97449435</v>
      </c>
      <c r="W146" s="36">
        <f>SUMIFS(СВЦЭМ!$C$39:$C$782,СВЦЭМ!$A$39:$A$782,$A146,СВЦЭМ!$B$39:$B$782,W$119)+'СЕТ СН'!$I$12+СВЦЭМ!$D$10+'СЕТ СН'!$I$6-'СЕТ СН'!$I$22</f>
        <v>2533.12617649</v>
      </c>
      <c r="X146" s="36">
        <f>SUMIFS(СВЦЭМ!$C$39:$C$782,СВЦЭМ!$A$39:$A$782,$A146,СВЦЭМ!$B$39:$B$782,X$119)+'СЕТ СН'!$I$12+СВЦЭМ!$D$10+'СЕТ СН'!$I$6-'СЕТ СН'!$I$22</f>
        <v>2556.9228774000003</v>
      </c>
      <c r="Y146" s="36">
        <f>SUMIFS(СВЦЭМ!$C$39:$C$782,СВЦЭМ!$A$39:$A$782,$A146,СВЦЭМ!$B$39:$B$782,Y$119)+'СЕТ СН'!$I$12+СВЦЭМ!$D$10+'СЕТ СН'!$I$6-'СЕТ СН'!$I$22</f>
        <v>2574.90160375</v>
      </c>
    </row>
    <row r="147" spans="1:26" ht="15.75" x14ac:dyDescent="0.2">
      <c r="A147" s="35">
        <f t="shared" si="3"/>
        <v>45288</v>
      </c>
      <c r="B147" s="36">
        <f>SUMIFS(СВЦЭМ!$C$39:$C$782,СВЦЭМ!$A$39:$A$782,$A147,СВЦЭМ!$B$39:$B$782,B$119)+'СЕТ СН'!$I$12+СВЦЭМ!$D$10+'СЕТ СН'!$I$6-'СЕТ СН'!$I$22</f>
        <v>2538.6493242799997</v>
      </c>
      <c r="C147" s="36">
        <f>SUMIFS(СВЦЭМ!$C$39:$C$782,СВЦЭМ!$A$39:$A$782,$A147,СВЦЭМ!$B$39:$B$782,C$119)+'СЕТ СН'!$I$12+СВЦЭМ!$D$10+'СЕТ СН'!$I$6-'СЕТ СН'!$I$22</f>
        <v>2588.56088335</v>
      </c>
      <c r="D147" s="36">
        <f>SUMIFS(СВЦЭМ!$C$39:$C$782,СВЦЭМ!$A$39:$A$782,$A147,СВЦЭМ!$B$39:$B$782,D$119)+'СЕТ СН'!$I$12+СВЦЭМ!$D$10+'СЕТ СН'!$I$6-'СЕТ СН'!$I$22</f>
        <v>2605.8961051799997</v>
      </c>
      <c r="E147" s="36">
        <f>SUMIFS(СВЦЭМ!$C$39:$C$782,СВЦЭМ!$A$39:$A$782,$A147,СВЦЭМ!$B$39:$B$782,E$119)+'СЕТ СН'!$I$12+СВЦЭМ!$D$10+'СЕТ СН'!$I$6-'СЕТ СН'!$I$22</f>
        <v>2608.88742594</v>
      </c>
      <c r="F147" s="36">
        <f>SUMIFS(СВЦЭМ!$C$39:$C$782,СВЦЭМ!$A$39:$A$782,$A147,СВЦЭМ!$B$39:$B$782,F$119)+'СЕТ СН'!$I$12+СВЦЭМ!$D$10+'СЕТ СН'!$I$6-'СЕТ СН'!$I$22</f>
        <v>2610.2433784499999</v>
      </c>
      <c r="G147" s="36">
        <f>SUMIFS(СВЦЭМ!$C$39:$C$782,СВЦЭМ!$A$39:$A$782,$A147,СВЦЭМ!$B$39:$B$782,G$119)+'СЕТ СН'!$I$12+СВЦЭМ!$D$10+'СЕТ СН'!$I$6-'СЕТ СН'!$I$22</f>
        <v>2605.5087285299996</v>
      </c>
      <c r="H147" s="36">
        <f>SUMIFS(СВЦЭМ!$C$39:$C$782,СВЦЭМ!$A$39:$A$782,$A147,СВЦЭМ!$B$39:$B$782,H$119)+'СЕТ СН'!$I$12+СВЦЭМ!$D$10+'СЕТ СН'!$I$6-'СЕТ СН'!$I$22</f>
        <v>2550.8739584099999</v>
      </c>
      <c r="I147" s="36">
        <f>SUMIFS(СВЦЭМ!$C$39:$C$782,СВЦЭМ!$A$39:$A$782,$A147,СВЦЭМ!$B$39:$B$782,I$119)+'СЕТ СН'!$I$12+СВЦЭМ!$D$10+'СЕТ СН'!$I$6-'СЕТ СН'!$I$22</f>
        <v>2494.5459959999998</v>
      </c>
      <c r="J147" s="36">
        <f>SUMIFS(СВЦЭМ!$C$39:$C$782,СВЦЭМ!$A$39:$A$782,$A147,СВЦЭМ!$B$39:$B$782,J$119)+'СЕТ СН'!$I$12+СВЦЭМ!$D$10+'СЕТ СН'!$I$6-'СЕТ СН'!$I$22</f>
        <v>2467.86021858</v>
      </c>
      <c r="K147" s="36">
        <f>SUMIFS(СВЦЭМ!$C$39:$C$782,СВЦЭМ!$A$39:$A$782,$A147,СВЦЭМ!$B$39:$B$782,K$119)+'СЕТ СН'!$I$12+СВЦЭМ!$D$10+'СЕТ СН'!$I$6-'СЕТ СН'!$I$22</f>
        <v>2450.5465550600002</v>
      </c>
      <c r="L147" s="36">
        <f>SUMIFS(СВЦЭМ!$C$39:$C$782,СВЦЭМ!$A$39:$A$782,$A147,СВЦЭМ!$B$39:$B$782,L$119)+'СЕТ СН'!$I$12+СВЦЭМ!$D$10+'СЕТ СН'!$I$6-'СЕТ СН'!$I$22</f>
        <v>2479.1112579299997</v>
      </c>
      <c r="M147" s="36">
        <f>SUMIFS(СВЦЭМ!$C$39:$C$782,СВЦЭМ!$A$39:$A$782,$A147,СВЦЭМ!$B$39:$B$782,M$119)+'СЕТ СН'!$I$12+СВЦЭМ!$D$10+'СЕТ СН'!$I$6-'СЕТ СН'!$I$22</f>
        <v>2504.8962812099999</v>
      </c>
      <c r="N147" s="36">
        <f>SUMIFS(СВЦЭМ!$C$39:$C$782,СВЦЭМ!$A$39:$A$782,$A147,СВЦЭМ!$B$39:$B$782,N$119)+'СЕТ СН'!$I$12+СВЦЭМ!$D$10+'СЕТ СН'!$I$6-'СЕТ СН'!$I$22</f>
        <v>2469.5346205999999</v>
      </c>
      <c r="O147" s="36">
        <f>SUMIFS(СВЦЭМ!$C$39:$C$782,СВЦЭМ!$A$39:$A$782,$A147,СВЦЭМ!$B$39:$B$782,O$119)+'СЕТ СН'!$I$12+СВЦЭМ!$D$10+'СЕТ СН'!$I$6-'СЕТ СН'!$I$22</f>
        <v>2475.9239161400001</v>
      </c>
      <c r="P147" s="36">
        <f>SUMIFS(СВЦЭМ!$C$39:$C$782,СВЦЭМ!$A$39:$A$782,$A147,СВЦЭМ!$B$39:$B$782,P$119)+'СЕТ СН'!$I$12+СВЦЭМ!$D$10+'СЕТ СН'!$I$6-'СЕТ СН'!$I$22</f>
        <v>2471.4206688499999</v>
      </c>
      <c r="Q147" s="36">
        <f>SUMIFS(СВЦЭМ!$C$39:$C$782,СВЦЭМ!$A$39:$A$782,$A147,СВЦЭМ!$B$39:$B$782,Q$119)+'СЕТ СН'!$I$12+СВЦЭМ!$D$10+'СЕТ СН'!$I$6-'СЕТ СН'!$I$22</f>
        <v>2413.1451547699999</v>
      </c>
      <c r="R147" s="36">
        <f>SUMIFS(СВЦЭМ!$C$39:$C$782,СВЦЭМ!$A$39:$A$782,$A147,СВЦЭМ!$B$39:$B$782,R$119)+'СЕТ СН'!$I$12+СВЦЭМ!$D$10+'СЕТ СН'!$I$6-'СЕТ СН'!$I$22</f>
        <v>2425.3428561299997</v>
      </c>
      <c r="S147" s="36">
        <f>SUMIFS(СВЦЭМ!$C$39:$C$782,СВЦЭМ!$A$39:$A$782,$A147,СВЦЭМ!$B$39:$B$782,S$119)+'СЕТ СН'!$I$12+СВЦЭМ!$D$10+'СЕТ СН'!$I$6-'СЕТ СН'!$I$22</f>
        <v>2454.6634315700003</v>
      </c>
      <c r="T147" s="36">
        <f>SUMIFS(СВЦЭМ!$C$39:$C$782,СВЦЭМ!$A$39:$A$782,$A147,СВЦЭМ!$B$39:$B$782,T$119)+'СЕТ СН'!$I$12+СВЦЭМ!$D$10+'СЕТ СН'!$I$6-'СЕТ СН'!$I$22</f>
        <v>2404.0384845500002</v>
      </c>
      <c r="U147" s="36">
        <f>SUMIFS(СВЦЭМ!$C$39:$C$782,СВЦЭМ!$A$39:$A$782,$A147,СВЦЭМ!$B$39:$B$782,U$119)+'СЕТ СН'!$I$12+СВЦЭМ!$D$10+'СЕТ СН'!$I$6-'СЕТ СН'!$I$22</f>
        <v>2444.9980930399997</v>
      </c>
      <c r="V147" s="36">
        <f>SUMIFS(СВЦЭМ!$C$39:$C$782,СВЦЭМ!$A$39:$A$782,$A147,СВЦЭМ!$B$39:$B$782,V$119)+'СЕТ СН'!$I$12+СВЦЭМ!$D$10+'СЕТ СН'!$I$6-'СЕТ СН'!$I$22</f>
        <v>2447.8798862599997</v>
      </c>
      <c r="W147" s="36">
        <f>SUMIFS(СВЦЭМ!$C$39:$C$782,СВЦЭМ!$A$39:$A$782,$A147,СВЦЭМ!$B$39:$B$782,W$119)+'СЕТ СН'!$I$12+СВЦЭМ!$D$10+'СЕТ СН'!$I$6-'СЕТ СН'!$I$22</f>
        <v>2473.62434128</v>
      </c>
      <c r="X147" s="36">
        <f>SUMIFS(СВЦЭМ!$C$39:$C$782,СВЦЭМ!$A$39:$A$782,$A147,СВЦЭМ!$B$39:$B$782,X$119)+'СЕТ СН'!$I$12+СВЦЭМ!$D$10+'СЕТ СН'!$I$6-'СЕТ СН'!$I$22</f>
        <v>2481.7584977899996</v>
      </c>
      <c r="Y147" s="36">
        <f>SUMIFS(СВЦЭМ!$C$39:$C$782,СВЦЭМ!$A$39:$A$782,$A147,СВЦЭМ!$B$39:$B$782,Y$119)+'СЕТ СН'!$I$12+СВЦЭМ!$D$10+'СЕТ СН'!$I$6-'СЕТ СН'!$I$22</f>
        <v>2519.37344089</v>
      </c>
    </row>
    <row r="148" spans="1:26" ht="15.75" x14ac:dyDescent="0.2">
      <c r="A148" s="35">
        <f t="shared" si="3"/>
        <v>45289</v>
      </c>
      <c r="B148" s="36">
        <f>SUMIFS(СВЦЭМ!$C$39:$C$782,СВЦЭМ!$A$39:$A$782,$A148,СВЦЭМ!$B$39:$B$782,B$119)+'СЕТ СН'!$I$12+СВЦЭМ!$D$10+'СЕТ СН'!$I$6-'СЕТ СН'!$I$22</f>
        <v>2641.7735907100005</v>
      </c>
      <c r="C148" s="36">
        <f>SUMIFS(СВЦЭМ!$C$39:$C$782,СВЦЭМ!$A$39:$A$782,$A148,СВЦЭМ!$B$39:$B$782,C$119)+'СЕТ СН'!$I$12+СВЦЭМ!$D$10+'СЕТ СН'!$I$6-'СЕТ СН'!$I$22</f>
        <v>2690.73618179</v>
      </c>
      <c r="D148" s="36">
        <f>SUMIFS(СВЦЭМ!$C$39:$C$782,СВЦЭМ!$A$39:$A$782,$A148,СВЦЭМ!$B$39:$B$782,D$119)+'СЕТ СН'!$I$12+СВЦЭМ!$D$10+'СЕТ СН'!$I$6-'СЕТ СН'!$I$22</f>
        <v>2659.6442771700004</v>
      </c>
      <c r="E148" s="36">
        <f>SUMIFS(СВЦЭМ!$C$39:$C$782,СВЦЭМ!$A$39:$A$782,$A148,СВЦЭМ!$B$39:$B$782,E$119)+'СЕТ СН'!$I$12+СВЦЭМ!$D$10+'СЕТ СН'!$I$6-'СЕТ СН'!$I$22</f>
        <v>2657.5194708500003</v>
      </c>
      <c r="F148" s="36">
        <f>SUMIFS(СВЦЭМ!$C$39:$C$782,СВЦЭМ!$A$39:$A$782,$A148,СВЦЭМ!$B$39:$B$782,F$119)+'СЕТ СН'!$I$12+СВЦЭМ!$D$10+'СЕТ СН'!$I$6-'СЕТ СН'!$I$22</f>
        <v>2659.0176980699998</v>
      </c>
      <c r="G148" s="36">
        <f>SUMIFS(СВЦЭМ!$C$39:$C$782,СВЦЭМ!$A$39:$A$782,$A148,СВЦЭМ!$B$39:$B$782,G$119)+'СЕТ СН'!$I$12+СВЦЭМ!$D$10+'СЕТ СН'!$I$6-'СЕТ СН'!$I$22</f>
        <v>2577.5259253100003</v>
      </c>
      <c r="H148" s="36">
        <f>SUMIFS(СВЦЭМ!$C$39:$C$782,СВЦЭМ!$A$39:$A$782,$A148,СВЦЭМ!$B$39:$B$782,H$119)+'СЕТ СН'!$I$12+СВЦЭМ!$D$10+'СЕТ СН'!$I$6-'СЕТ СН'!$I$22</f>
        <v>2602.7460619599997</v>
      </c>
      <c r="I148" s="36">
        <f>SUMIFS(СВЦЭМ!$C$39:$C$782,СВЦЭМ!$A$39:$A$782,$A148,СВЦЭМ!$B$39:$B$782,I$119)+'СЕТ СН'!$I$12+СВЦЭМ!$D$10+'СЕТ СН'!$I$6-'СЕТ СН'!$I$22</f>
        <v>2569.2568480600003</v>
      </c>
      <c r="J148" s="36">
        <f>SUMIFS(СВЦЭМ!$C$39:$C$782,СВЦЭМ!$A$39:$A$782,$A148,СВЦЭМ!$B$39:$B$782,J$119)+'СЕТ СН'!$I$12+СВЦЭМ!$D$10+'СЕТ СН'!$I$6-'СЕТ СН'!$I$22</f>
        <v>2566.0436008799998</v>
      </c>
      <c r="K148" s="36">
        <f>SUMIFS(СВЦЭМ!$C$39:$C$782,СВЦЭМ!$A$39:$A$782,$A148,СВЦЭМ!$B$39:$B$782,K$119)+'СЕТ СН'!$I$12+СВЦЭМ!$D$10+'СЕТ СН'!$I$6-'СЕТ СН'!$I$22</f>
        <v>2544.5123936999998</v>
      </c>
      <c r="L148" s="36">
        <f>SUMIFS(СВЦЭМ!$C$39:$C$782,СВЦЭМ!$A$39:$A$782,$A148,СВЦЭМ!$B$39:$B$782,L$119)+'СЕТ СН'!$I$12+СВЦЭМ!$D$10+'СЕТ СН'!$I$6-'СЕТ СН'!$I$22</f>
        <v>2555.2060160800002</v>
      </c>
      <c r="M148" s="36">
        <f>SUMIFS(СВЦЭМ!$C$39:$C$782,СВЦЭМ!$A$39:$A$782,$A148,СВЦЭМ!$B$39:$B$782,M$119)+'СЕТ СН'!$I$12+СВЦЭМ!$D$10+'СЕТ СН'!$I$6-'СЕТ СН'!$I$22</f>
        <v>2578.9952154000002</v>
      </c>
      <c r="N148" s="36">
        <f>SUMIFS(СВЦЭМ!$C$39:$C$782,СВЦЭМ!$A$39:$A$782,$A148,СВЦЭМ!$B$39:$B$782,N$119)+'СЕТ СН'!$I$12+СВЦЭМ!$D$10+'СЕТ СН'!$I$6-'СЕТ СН'!$I$22</f>
        <v>2573.4679427000001</v>
      </c>
      <c r="O148" s="36">
        <f>SUMIFS(СВЦЭМ!$C$39:$C$782,СВЦЭМ!$A$39:$A$782,$A148,СВЦЭМ!$B$39:$B$782,O$119)+'СЕТ СН'!$I$12+СВЦЭМ!$D$10+'СЕТ СН'!$I$6-'СЕТ СН'!$I$22</f>
        <v>2561.4687192000001</v>
      </c>
      <c r="P148" s="36">
        <f>SUMIFS(СВЦЭМ!$C$39:$C$782,СВЦЭМ!$A$39:$A$782,$A148,СВЦЭМ!$B$39:$B$782,P$119)+'СЕТ СН'!$I$12+СВЦЭМ!$D$10+'СЕТ СН'!$I$6-'СЕТ СН'!$I$22</f>
        <v>2574.13725028</v>
      </c>
      <c r="Q148" s="36">
        <f>SUMIFS(СВЦЭМ!$C$39:$C$782,СВЦЭМ!$A$39:$A$782,$A148,СВЦЭМ!$B$39:$B$782,Q$119)+'СЕТ СН'!$I$12+СВЦЭМ!$D$10+'СЕТ СН'!$I$6-'СЕТ СН'!$I$22</f>
        <v>2584.7645998799999</v>
      </c>
      <c r="R148" s="36">
        <f>SUMIFS(СВЦЭМ!$C$39:$C$782,СВЦЭМ!$A$39:$A$782,$A148,СВЦЭМ!$B$39:$B$782,R$119)+'СЕТ СН'!$I$12+СВЦЭМ!$D$10+'СЕТ СН'!$I$6-'СЕТ СН'!$I$22</f>
        <v>2580.4986200100002</v>
      </c>
      <c r="S148" s="36">
        <f>SUMIFS(СВЦЭМ!$C$39:$C$782,СВЦЭМ!$A$39:$A$782,$A148,СВЦЭМ!$B$39:$B$782,S$119)+'СЕТ СН'!$I$12+СВЦЭМ!$D$10+'СЕТ СН'!$I$6-'СЕТ СН'!$I$22</f>
        <v>2535.6685057</v>
      </c>
      <c r="T148" s="36">
        <f>SUMIFS(СВЦЭМ!$C$39:$C$782,СВЦЭМ!$A$39:$A$782,$A148,СВЦЭМ!$B$39:$B$782,T$119)+'СЕТ СН'!$I$12+СВЦЭМ!$D$10+'СЕТ СН'!$I$6-'СЕТ СН'!$I$22</f>
        <v>2549.59453988</v>
      </c>
      <c r="U148" s="36">
        <f>SUMIFS(СВЦЭМ!$C$39:$C$782,СВЦЭМ!$A$39:$A$782,$A148,СВЦЭМ!$B$39:$B$782,U$119)+'СЕТ СН'!$I$12+СВЦЭМ!$D$10+'СЕТ СН'!$I$6-'СЕТ СН'!$I$22</f>
        <v>2560.88010399</v>
      </c>
      <c r="V148" s="36">
        <f>SUMIFS(СВЦЭМ!$C$39:$C$782,СВЦЭМ!$A$39:$A$782,$A148,СВЦЭМ!$B$39:$B$782,V$119)+'СЕТ СН'!$I$12+СВЦЭМ!$D$10+'СЕТ СН'!$I$6-'СЕТ СН'!$I$22</f>
        <v>2588.9028872199997</v>
      </c>
      <c r="W148" s="36">
        <f>SUMIFS(СВЦЭМ!$C$39:$C$782,СВЦЭМ!$A$39:$A$782,$A148,СВЦЭМ!$B$39:$B$782,W$119)+'СЕТ СН'!$I$12+СВЦЭМ!$D$10+'СЕТ СН'!$I$6-'СЕТ СН'!$I$22</f>
        <v>2589.8562468600003</v>
      </c>
      <c r="X148" s="36">
        <f>SUMIFS(СВЦЭМ!$C$39:$C$782,СВЦЭМ!$A$39:$A$782,$A148,СВЦЭМ!$B$39:$B$782,X$119)+'СЕТ СН'!$I$12+СВЦЭМ!$D$10+'СЕТ СН'!$I$6-'СЕТ СН'!$I$22</f>
        <v>2588.4335105</v>
      </c>
      <c r="Y148" s="36">
        <f>SUMIFS(СВЦЭМ!$C$39:$C$782,СВЦЭМ!$A$39:$A$782,$A148,СВЦЭМ!$B$39:$B$782,Y$119)+'СЕТ СН'!$I$12+СВЦЭМ!$D$10+'СЕТ СН'!$I$6-'СЕТ СН'!$I$22</f>
        <v>2642.07165635</v>
      </c>
    </row>
    <row r="149" spans="1:26" ht="15.75" x14ac:dyDescent="0.2">
      <c r="A149" s="35">
        <f t="shared" si="3"/>
        <v>45290</v>
      </c>
      <c r="B149" s="36">
        <f>SUMIFS(СВЦЭМ!$C$39:$C$782,СВЦЭМ!$A$39:$A$782,$A149,СВЦЭМ!$B$39:$B$782,B$119)+'СЕТ СН'!$I$12+СВЦЭМ!$D$10+'СЕТ СН'!$I$6-'СЕТ СН'!$I$22</f>
        <v>2731.3407497400003</v>
      </c>
      <c r="C149" s="36">
        <f>SUMIFS(СВЦЭМ!$C$39:$C$782,СВЦЭМ!$A$39:$A$782,$A149,СВЦЭМ!$B$39:$B$782,C$119)+'СЕТ СН'!$I$12+СВЦЭМ!$D$10+'СЕТ СН'!$I$6-'СЕТ СН'!$I$22</f>
        <v>2776.2063509999998</v>
      </c>
      <c r="D149" s="36">
        <f>SUMIFS(СВЦЭМ!$C$39:$C$782,СВЦЭМ!$A$39:$A$782,$A149,СВЦЭМ!$B$39:$B$782,D$119)+'СЕТ СН'!$I$12+СВЦЭМ!$D$10+'СЕТ СН'!$I$6-'СЕТ СН'!$I$22</f>
        <v>2796.0672708800003</v>
      </c>
      <c r="E149" s="36">
        <f>SUMIFS(СВЦЭМ!$C$39:$C$782,СВЦЭМ!$A$39:$A$782,$A149,СВЦЭМ!$B$39:$B$782,E$119)+'СЕТ СН'!$I$12+СВЦЭМ!$D$10+'СЕТ СН'!$I$6-'СЕТ СН'!$I$22</f>
        <v>2793.96368764</v>
      </c>
      <c r="F149" s="36">
        <f>SUMIFS(СВЦЭМ!$C$39:$C$782,СВЦЭМ!$A$39:$A$782,$A149,СВЦЭМ!$B$39:$B$782,F$119)+'СЕТ СН'!$I$12+СВЦЭМ!$D$10+'СЕТ СН'!$I$6-'СЕТ СН'!$I$22</f>
        <v>2808.01097071</v>
      </c>
      <c r="G149" s="36">
        <f>SUMIFS(СВЦЭМ!$C$39:$C$782,СВЦЭМ!$A$39:$A$782,$A149,СВЦЭМ!$B$39:$B$782,G$119)+'СЕТ СН'!$I$12+СВЦЭМ!$D$10+'СЕТ СН'!$I$6-'СЕТ СН'!$I$22</f>
        <v>2793.3783118399997</v>
      </c>
      <c r="H149" s="36">
        <f>SUMIFS(СВЦЭМ!$C$39:$C$782,СВЦЭМ!$A$39:$A$782,$A149,СВЦЭМ!$B$39:$B$782,H$119)+'СЕТ СН'!$I$12+СВЦЭМ!$D$10+'СЕТ СН'!$I$6-'СЕТ СН'!$I$22</f>
        <v>2783.9894290800003</v>
      </c>
      <c r="I149" s="36">
        <f>SUMIFS(СВЦЭМ!$C$39:$C$782,СВЦЭМ!$A$39:$A$782,$A149,СВЦЭМ!$B$39:$B$782,I$119)+'СЕТ СН'!$I$12+СВЦЭМ!$D$10+'СЕТ СН'!$I$6-'СЕТ СН'!$I$22</f>
        <v>2719.4108494700004</v>
      </c>
      <c r="J149" s="36">
        <f>SUMIFS(СВЦЭМ!$C$39:$C$782,СВЦЭМ!$A$39:$A$782,$A149,СВЦЭМ!$B$39:$B$782,J$119)+'СЕТ СН'!$I$12+СВЦЭМ!$D$10+'СЕТ СН'!$I$6-'СЕТ СН'!$I$22</f>
        <v>2649.4366389699999</v>
      </c>
      <c r="K149" s="36">
        <f>SUMIFS(СВЦЭМ!$C$39:$C$782,СВЦЭМ!$A$39:$A$782,$A149,СВЦЭМ!$B$39:$B$782,K$119)+'СЕТ СН'!$I$12+СВЦЭМ!$D$10+'СЕТ СН'!$I$6-'СЕТ СН'!$I$22</f>
        <v>2652.7484159200003</v>
      </c>
      <c r="L149" s="36">
        <f>SUMIFS(СВЦЭМ!$C$39:$C$782,СВЦЭМ!$A$39:$A$782,$A149,СВЦЭМ!$B$39:$B$782,L$119)+'СЕТ СН'!$I$12+СВЦЭМ!$D$10+'СЕТ СН'!$I$6-'СЕТ СН'!$I$22</f>
        <v>2640.3277352300001</v>
      </c>
      <c r="M149" s="36">
        <f>SUMIFS(СВЦЭМ!$C$39:$C$782,СВЦЭМ!$A$39:$A$782,$A149,СВЦЭМ!$B$39:$B$782,M$119)+'СЕТ СН'!$I$12+СВЦЭМ!$D$10+'СЕТ СН'!$I$6-'СЕТ СН'!$I$22</f>
        <v>2671.5334679699999</v>
      </c>
      <c r="N149" s="36">
        <f>SUMIFS(СВЦЭМ!$C$39:$C$782,СВЦЭМ!$A$39:$A$782,$A149,СВЦЭМ!$B$39:$B$782,N$119)+'СЕТ СН'!$I$12+СВЦЭМ!$D$10+'СЕТ СН'!$I$6-'СЕТ СН'!$I$22</f>
        <v>2679.5875770499997</v>
      </c>
      <c r="O149" s="36">
        <f>SUMIFS(СВЦЭМ!$C$39:$C$782,СВЦЭМ!$A$39:$A$782,$A149,СВЦЭМ!$B$39:$B$782,O$119)+'СЕТ СН'!$I$12+СВЦЭМ!$D$10+'СЕТ СН'!$I$6-'СЕТ СН'!$I$22</f>
        <v>2693.8988262100002</v>
      </c>
      <c r="P149" s="36">
        <f>SUMIFS(СВЦЭМ!$C$39:$C$782,СВЦЭМ!$A$39:$A$782,$A149,СВЦЭМ!$B$39:$B$782,P$119)+'СЕТ СН'!$I$12+СВЦЭМ!$D$10+'СЕТ СН'!$I$6-'СЕТ СН'!$I$22</f>
        <v>2719.4761856900004</v>
      </c>
      <c r="Q149" s="36">
        <f>SUMIFS(СВЦЭМ!$C$39:$C$782,СВЦЭМ!$A$39:$A$782,$A149,СВЦЭМ!$B$39:$B$782,Q$119)+'СЕТ СН'!$I$12+СВЦЭМ!$D$10+'СЕТ СН'!$I$6-'СЕТ СН'!$I$22</f>
        <v>2730.2893571900004</v>
      </c>
      <c r="R149" s="36">
        <f>SUMIFS(СВЦЭМ!$C$39:$C$782,СВЦЭМ!$A$39:$A$782,$A149,СВЦЭМ!$B$39:$B$782,R$119)+'СЕТ СН'!$I$12+СВЦЭМ!$D$10+'СЕТ СН'!$I$6-'СЕТ СН'!$I$22</f>
        <v>2735.9380125099997</v>
      </c>
      <c r="S149" s="36">
        <f>SUMIFS(СВЦЭМ!$C$39:$C$782,СВЦЭМ!$A$39:$A$782,$A149,СВЦЭМ!$B$39:$B$782,S$119)+'СЕТ СН'!$I$12+СВЦЭМ!$D$10+'СЕТ СН'!$I$6-'СЕТ СН'!$I$22</f>
        <v>2712.6986614500001</v>
      </c>
      <c r="T149" s="36">
        <f>SUMIFS(СВЦЭМ!$C$39:$C$782,СВЦЭМ!$A$39:$A$782,$A149,СВЦЭМ!$B$39:$B$782,T$119)+'СЕТ СН'!$I$12+СВЦЭМ!$D$10+'СЕТ СН'!$I$6-'СЕТ СН'!$I$22</f>
        <v>2636.6241187000005</v>
      </c>
      <c r="U149" s="36">
        <f>SUMIFS(СВЦЭМ!$C$39:$C$782,СВЦЭМ!$A$39:$A$782,$A149,СВЦЭМ!$B$39:$B$782,U$119)+'СЕТ СН'!$I$12+СВЦЭМ!$D$10+'СЕТ СН'!$I$6-'СЕТ СН'!$I$22</f>
        <v>2673.2185223799997</v>
      </c>
      <c r="V149" s="36">
        <f>SUMIFS(СВЦЭМ!$C$39:$C$782,СВЦЭМ!$A$39:$A$782,$A149,СВЦЭМ!$B$39:$B$782,V$119)+'СЕТ СН'!$I$12+СВЦЭМ!$D$10+'СЕТ СН'!$I$6-'СЕТ СН'!$I$22</f>
        <v>2682.8714486099998</v>
      </c>
      <c r="W149" s="36">
        <f>SUMIFS(СВЦЭМ!$C$39:$C$782,СВЦЭМ!$A$39:$A$782,$A149,СВЦЭМ!$B$39:$B$782,W$119)+'СЕТ СН'!$I$12+СВЦЭМ!$D$10+'СЕТ СН'!$I$6-'СЕТ СН'!$I$22</f>
        <v>2691.6376020799999</v>
      </c>
      <c r="X149" s="36">
        <f>SUMIFS(СВЦЭМ!$C$39:$C$782,СВЦЭМ!$A$39:$A$782,$A149,СВЦЭМ!$B$39:$B$782,X$119)+'СЕТ СН'!$I$12+СВЦЭМ!$D$10+'СЕТ СН'!$I$6-'СЕТ СН'!$I$22</f>
        <v>2719.9805217900002</v>
      </c>
      <c r="Y149" s="36">
        <f>SUMIFS(СВЦЭМ!$C$39:$C$782,СВЦЭМ!$A$39:$A$782,$A149,СВЦЭМ!$B$39:$B$782,Y$119)+'СЕТ СН'!$I$12+СВЦЭМ!$D$10+'СЕТ СН'!$I$6-'СЕТ СН'!$I$22</f>
        <v>2737.0738535800001</v>
      </c>
    </row>
    <row r="150" spans="1:26" ht="15.75" x14ac:dyDescent="0.2">
      <c r="A150" s="35">
        <f t="shared" si="3"/>
        <v>45291</v>
      </c>
      <c r="B150" s="36">
        <f>SUMIFS(СВЦЭМ!$C$39:$C$782,СВЦЭМ!$A$39:$A$782,$A150,СВЦЭМ!$B$39:$B$782,B$119)+'СЕТ СН'!$I$12+СВЦЭМ!$D$10+'СЕТ СН'!$I$6-'СЕТ СН'!$I$22</f>
        <v>2685.1684487399998</v>
      </c>
      <c r="C150" s="36">
        <f>SUMIFS(СВЦЭМ!$C$39:$C$782,СВЦЭМ!$A$39:$A$782,$A150,СВЦЭМ!$B$39:$B$782,C$119)+'СЕТ СН'!$I$12+СВЦЭМ!$D$10+'СЕТ СН'!$I$6-'СЕТ СН'!$I$22</f>
        <v>2666.64199302</v>
      </c>
      <c r="D150" s="36">
        <f>SUMIFS(СВЦЭМ!$C$39:$C$782,СВЦЭМ!$A$39:$A$782,$A150,СВЦЭМ!$B$39:$B$782,D$119)+'СЕТ СН'!$I$12+СВЦЭМ!$D$10+'СЕТ СН'!$I$6-'СЕТ СН'!$I$22</f>
        <v>2689.0101817699997</v>
      </c>
      <c r="E150" s="36">
        <f>SUMIFS(СВЦЭМ!$C$39:$C$782,СВЦЭМ!$A$39:$A$782,$A150,СВЦЭМ!$B$39:$B$782,E$119)+'СЕТ СН'!$I$12+СВЦЭМ!$D$10+'СЕТ СН'!$I$6-'СЕТ СН'!$I$22</f>
        <v>2692.8296535899999</v>
      </c>
      <c r="F150" s="36">
        <f>SUMIFS(СВЦЭМ!$C$39:$C$782,СВЦЭМ!$A$39:$A$782,$A150,СВЦЭМ!$B$39:$B$782,F$119)+'СЕТ СН'!$I$12+СВЦЭМ!$D$10+'СЕТ СН'!$I$6-'СЕТ СН'!$I$22</f>
        <v>2688.2427551700002</v>
      </c>
      <c r="G150" s="36">
        <f>SUMIFS(СВЦЭМ!$C$39:$C$782,СВЦЭМ!$A$39:$A$782,$A150,СВЦЭМ!$B$39:$B$782,G$119)+'СЕТ СН'!$I$12+СВЦЭМ!$D$10+'СЕТ СН'!$I$6-'СЕТ СН'!$I$22</f>
        <v>2640.7917679399998</v>
      </c>
      <c r="H150" s="36">
        <f>SUMIFS(СВЦЭМ!$C$39:$C$782,СВЦЭМ!$A$39:$A$782,$A150,СВЦЭМ!$B$39:$B$782,H$119)+'СЕТ СН'!$I$12+СВЦЭМ!$D$10+'СЕТ СН'!$I$6-'СЕТ СН'!$I$22</f>
        <v>2638.6665959100001</v>
      </c>
      <c r="I150" s="36">
        <f>SUMIFS(СВЦЭМ!$C$39:$C$782,СВЦЭМ!$A$39:$A$782,$A150,СВЦЭМ!$B$39:$B$782,I$119)+'СЕТ СН'!$I$12+СВЦЭМ!$D$10+'СЕТ СН'!$I$6-'СЕТ СН'!$I$22</f>
        <v>2641.4862839200005</v>
      </c>
      <c r="J150" s="36">
        <f>SUMIFS(СВЦЭМ!$C$39:$C$782,СВЦЭМ!$A$39:$A$782,$A150,СВЦЭМ!$B$39:$B$782,J$119)+'СЕТ СН'!$I$12+СВЦЭМ!$D$10+'СЕТ СН'!$I$6-'СЕТ СН'!$I$22</f>
        <v>2612.4870588499998</v>
      </c>
      <c r="K150" s="36">
        <f>SUMIFS(СВЦЭМ!$C$39:$C$782,СВЦЭМ!$A$39:$A$782,$A150,СВЦЭМ!$B$39:$B$782,K$119)+'СЕТ СН'!$I$12+СВЦЭМ!$D$10+'СЕТ СН'!$I$6-'СЕТ СН'!$I$22</f>
        <v>2572.57046601</v>
      </c>
      <c r="L150" s="36">
        <f>SUMIFS(СВЦЭМ!$C$39:$C$782,СВЦЭМ!$A$39:$A$782,$A150,СВЦЭМ!$B$39:$B$782,L$119)+'СЕТ СН'!$I$12+СВЦЭМ!$D$10+'СЕТ СН'!$I$6-'СЕТ СН'!$I$22</f>
        <v>2553.2127271899999</v>
      </c>
      <c r="M150" s="36">
        <f>SUMIFS(СВЦЭМ!$C$39:$C$782,СВЦЭМ!$A$39:$A$782,$A150,СВЦЭМ!$B$39:$B$782,M$119)+'СЕТ СН'!$I$12+СВЦЭМ!$D$10+'СЕТ СН'!$I$6-'СЕТ СН'!$I$22</f>
        <v>2538.3534827599997</v>
      </c>
      <c r="N150" s="36">
        <f>SUMIFS(СВЦЭМ!$C$39:$C$782,СВЦЭМ!$A$39:$A$782,$A150,СВЦЭМ!$B$39:$B$782,N$119)+'СЕТ СН'!$I$12+СВЦЭМ!$D$10+'СЕТ СН'!$I$6-'СЕТ СН'!$I$22</f>
        <v>2545.1349449999998</v>
      </c>
      <c r="O150" s="36">
        <f>SUMIFS(СВЦЭМ!$C$39:$C$782,СВЦЭМ!$A$39:$A$782,$A150,СВЦЭМ!$B$39:$B$782,O$119)+'СЕТ СН'!$I$12+СВЦЭМ!$D$10+'СЕТ СН'!$I$6-'СЕТ СН'!$I$22</f>
        <v>2554.9532918499999</v>
      </c>
      <c r="P150" s="36">
        <f>SUMIFS(СВЦЭМ!$C$39:$C$782,СВЦЭМ!$A$39:$A$782,$A150,СВЦЭМ!$B$39:$B$782,P$119)+'СЕТ СН'!$I$12+СВЦЭМ!$D$10+'СЕТ СН'!$I$6-'СЕТ СН'!$I$22</f>
        <v>2582.8950848200002</v>
      </c>
      <c r="Q150" s="36">
        <f>SUMIFS(СВЦЭМ!$C$39:$C$782,СВЦЭМ!$A$39:$A$782,$A150,СВЦЭМ!$B$39:$B$782,Q$119)+'СЕТ СН'!$I$12+СВЦЭМ!$D$10+'СЕТ СН'!$I$6-'СЕТ СН'!$I$22</f>
        <v>2562.4350402700002</v>
      </c>
      <c r="R150" s="36">
        <f>SUMIFS(СВЦЭМ!$C$39:$C$782,СВЦЭМ!$A$39:$A$782,$A150,СВЦЭМ!$B$39:$B$782,R$119)+'СЕТ СН'!$I$12+СВЦЭМ!$D$10+'СЕТ СН'!$I$6-'СЕТ СН'!$I$22</f>
        <v>2578.8813249300001</v>
      </c>
      <c r="S150" s="36">
        <f>SUMIFS(СВЦЭМ!$C$39:$C$782,СВЦЭМ!$A$39:$A$782,$A150,СВЦЭМ!$B$39:$B$782,S$119)+'СЕТ СН'!$I$12+СВЦЭМ!$D$10+'СЕТ СН'!$I$6-'СЕТ СН'!$I$22</f>
        <v>2538.1224046299999</v>
      </c>
      <c r="T150" s="36">
        <f>SUMIFS(СВЦЭМ!$C$39:$C$782,СВЦЭМ!$A$39:$A$782,$A150,СВЦЭМ!$B$39:$B$782,T$119)+'СЕТ СН'!$I$12+СВЦЭМ!$D$10+'СЕТ СН'!$I$6-'СЕТ СН'!$I$22</f>
        <v>2471.78818473</v>
      </c>
      <c r="U150" s="36">
        <f>SUMIFS(СВЦЭМ!$C$39:$C$782,СВЦЭМ!$A$39:$A$782,$A150,СВЦЭМ!$B$39:$B$782,U$119)+'СЕТ СН'!$I$12+СВЦЭМ!$D$10+'СЕТ СН'!$I$6-'СЕТ СН'!$I$22</f>
        <v>2449.17362985</v>
      </c>
      <c r="V150" s="36">
        <f>SUMIFS(СВЦЭМ!$C$39:$C$782,СВЦЭМ!$A$39:$A$782,$A150,СВЦЭМ!$B$39:$B$782,V$119)+'СЕТ СН'!$I$12+СВЦЭМ!$D$10+'СЕТ СН'!$I$6-'СЕТ СН'!$I$22</f>
        <v>2490.35487238</v>
      </c>
      <c r="W150" s="36">
        <f>SUMIFS(СВЦЭМ!$C$39:$C$782,СВЦЭМ!$A$39:$A$782,$A150,СВЦЭМ!$B$39:$B$782,W$119)+'СЕТ СН'!$I$12+СВЦЭМ!$D$10+'СЕТ СН'!$I$6-'СЕТ СН'!$I$22</f>
        <v>2546.4278979399996</v>
      </c>
      <c r="X150" s="36">
        <f>SUMIFS(СВЦЭМ!$C$39:$C$782,СВЦЭМ!$A$39:$A$782,$A150,СВЦЭМ!$B$39:$B$782,X$119)+'СЕТ СН'!$I$12+СВЦЭМ!$D$10+'СЕТ СН'!$I$6-'СЕТ СН'!$I$22</f>
        <v>2608.80217085</v>
      </c>
      <c r="Y150" s="36">
        <f>SUMIFS(СВЦЭМ!$C$39:$C$782,СВЦЭМ!$A$39:$A$782,$A150,СВЦЭМ!$B$39:$B$782,Y$119)+'СЕТ СН'!$I$12+СВЦЭМ!$D$10+'СЕТ СН'!$I$6-'СЕТ СН'!$I$22</f>
        <v>2658.5452849200001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657651.69999999995</v>
      </c>
      <c r="O155" s="143"/>
      <c r="P155" s="142">
        <f>СВЦЭМ!$D$12+'СЕТ СН'!$F$13-'СЕТ СН'!$G$23</f>
        <v>657651.69999999995</v>
      </c>
      <c r="Q155" s="143"/>
      <c r="R155" s="142">
        <f>СВЦЭМ!$D$12+'СЕТ СН'!$F$13-'СЕТ СН'!$H$23</f>
        <v>657651.69999999995</v>
      </c>
      <c r="S155" s="143"/>
      <c r="T155" s="142">
        <f>СВЦЭМ!$D$12+'СЕТ СН'!$F$13-'СЕТ СН'!$I$23</f>
        <v>657651.69999999995</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582803.57999999996</v>
      </c>
      <c r="O159" s="147"/>
      <c r="P159" s="147">
        <f>'СЕТ СН'!$G$7</f>
        <v>958432.19</v>
      </c>
      <c r="Q159" s="147"/>
      <c r="R159" s="147">
        <f>'СЕТ СН'!$H$7</f>
        <v>1021971.76</v>
      </c>
      <c r="S159" s="147"/>
      <c r="T159" s="147">
        <f>'СЕТ СН'!$I$7</f>
        <v>771049.7</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2023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01.12.2023</v>
      </c>
      <c r="B12" s="36">
        <f>SUMIFS(СВЦЭМ!$D$39:$D$782,СВЦЭМ!$A$39:$A$782,$A12,СВЦЭМ!$B$39:$B$782,B$11)+'СЕТ СН'!$F$14+СВЦЭМ!$D$10+'СЕТ СН'!$F$5-'СЕТ СН'!$F$24</f>
        <v>2924.9297804099997</v>
      </c>
      <c r="C12" s="36">
        <f>SUMIFS(СВЦЭМ!$D$39:$D$782,СВЦЭМ!$A$39:$A$782,$A12,СВЦЭМ!$B$39:$B$782,C$11)+'СЕТ СН'!$F$14+СВЦЭМ!$D$10+'СЕТ СН'!$F$5-'СЕТ СН'!$F$24</f>
        <v>2964.8678208000001</v>
      </c>
      <c r="D12" s="36">
        <f>SUMIFS(СВЦЭМ!$D$39:$D$782,СВЦЭМ!$A$39:$A$782,$A12,СВЦЭМ!$B$39:$B$782,D$11)+'СЕТ СН'!$F$14+СВЦЭМ!$D$10+'СЕТ СН'!$F$5-'СЕТ СН'!$F$24</f>
        <v>2997.96838398</v>
      </c>
      <c r="E12" s="36">
        <f>SUMIFS(СВЦЭМ!$D$39:$D$782,СВЦЭМ!$A$39:$A$782,$A12,СВЦЭМ!$B$39:$B$782,E$11)+'СЕТ СН'!$F$14+СВЦЭМ!$D$10+'СЕТ СН'!$F$5-'СЕТ СН'!$F$24</f>
        <v>3000.4523388999996</v>
      </c>
      <c r="F12" s="36">
        <f>SUMIFS(СВЦЭМ!$D$39:$D$782,СВЦЭМ!$A$39:$A$782,$A12,СВЦЭМ!$B$39:$B$782,F$11)+'СЕТ СН'!$F$14+СВЦЭМ!$D$10+'СЕТ СН'!$F$5-'СЕТ СН'!$F$24</f>
        <v>3009.1869988799999</v>
      </c>
      <c r="G12" s="36">
        <f>SUMIFS(СВЦЭМ!$D$39:$D$782,СВЦЭМ!$A$39:$A$782,$A12,СВЦЭМ!$B$39:$B$782,G$11)+'СЕТ СН'!$F$14+СВЦЭМ!$D$10+'СЕТ СН'!$F$5-'СЕТ СН'!$F$24</f>
        <v>2986.9332165899996</v>
      </c>
      <c r="H12" s="36">
        <f>SUMIFS(СВЦЭМ!$D$39:$D$782,СВЦЭМ!$A$39:$A$782,$A12,СВЦЭМ!$B$39:$B$782,H$11)+'СЕТ СН'!$F$14+СВЦЭМ!$D$10+'СЕТ СН'!$F$5-'СЕТ СН'!$F$24</f>
        <v>2941.3870318199997</v>
      </c>
      <c r="I12" s="36">
        <f>SUMIFS(СВЦЭМ!$D$39:$D$782,СВЦЭМ!$A$39:$A$782,$A12,СВЦЭМ!$B$39:$B$782,I$11)+'СЕТ СН'!$F$14+СВЦЭМ!$D$10+'СЕТ СН'!$F$5-'СЕТ СН'!$F$24</f>
        <v>2893.8506815999999</v>
      </c>
      <c r="J12" s="36">
        <f>SUMIFS(СВЦЭМ!$D$39:$D$782,СВЦЭМ!$A$39:$A$782,$A12,СВЦЭМ!$B$39:$B$782,J$11)+'СЕТ СН'!$F$14+СВЦЭМ!$D$10+'СЕТ СН'!$F$5-'СЕТ СН'!$F$24</f>
        <v>2845.4118041800002</v>
      </c>
      <c r="K12" s="36">
        <f>SUMIFS(СВЦЭМ!$D$39:$D$782,СВЦЭМ!$A$39:$A$782,$A12,СВЦЭМ!$B$39:$B$782,K$11)+'СЕТ СН'!$F$14+СВЦЭМ!$D$10+'СЕТ СН'!$F$5-'СЕТ СН'!$F$24</f>
        <v>2828.27735979</v>
      </c>
      <c r="L12" s="36">
        <f>SUMIFS(СВЦЭМ!$D$39:$D$782,СВЦЭМ!$A$39:$A$782,$A12,СВЦЭМ!$B$39:$B$782,L$11)+'СЕТ СН'!$F$14+СВЦЭМ!$D$10+'СЕТ СН'!$F$5-'СЕТ СН'!$F$24</f>
        <v>2824.94826212</v>
      </c>
      <c r="M12" s="36">
        <f>SUMIFS(СВЦЭМ!$D$39:$D$782,СВЦЭМ!$A$39:$A$782,$A12,СВЦЭМ!$B$39:$B$782,M$11)+'СЕТ СН'!$F$14+СВЦЭМ!$D$10+'СЕТ СН'!$F$5-'СЕТ СН'!$F$24</f>
        <v>2848.0032333899999</v>
      </c>
      <c r="N12" s="36">
        <f>SUMIFS(СВЦЭМ!$D$39:$D$782,СВЦЭМ!$A$39:$A$782,$A12,СВЦЭМ!$B$39:$B$782,N$11)+'СЕТ СН'!$F$14+СВЦЭМ!$D$10+'СЕТ СН'!$F$5-'СЕТ СН'!$F$24</f>
        <v>2861.9523850799997</v>
      </c>
      <c r="O12" s="36">
        <f>SUMIFS(СВЦЭМ!$D$39:$D$782,СВЦЭМ!$A$39:$A$782,$A12,СВЦЭМ!$B$39:$B$782,O$11)+'СЕТ СН'!$F$14+СВЦЭМ!$D$10+'СЕТ СН'!$F$5-'СЕТ СН'!$F$24</f>
        <v>2871.11100919</v>
      </c>
      <c r="P12" s="36">
        <f>SUMIFS(СВЦЭМ!$D$39:$D$782,СВЦЭМ!$A$39:$A$782,$A12,СВЦЭМ!$B$39:$B$782,P$11)+'СЕТ СН'!$F$14+СВЦЭМ!$D$10+'СЕТ СН'!$F$5-'СЕТ СН'!$F$24</f>
        <v>2885.0522127099998</v>
      </c>
      <c r="Q12" s="36">
        <f>SUMIFS(СВЦЭМ!$D$39:$D$782,СВЦЭМ!$A$39:$A$782,$A12,СВЦЭМ!$B$39:$B$782,Q$11)+'СЕТ СН'!$F$14+СВЦЭМ!$D$10+'СЕТ СН'!$F$5-'СЕТ СН'!$F$24</f>
        <v>2863.5219771100001</v>
      </c>
      <c r="R12" s="36">
        <f>SUMIFS(СВЦЭМ!$D$39:$D$782,СВЦЭМ!$A$39:$A$782,$A12,СВЦЭМ!$B$39:$B$782,R$11)+'СЕТ СН'!$F$14+СВЦЭМ!$D$10+'СЕТ СН'!$F$5-'СЕТ СН'!$F$24</f>
        <v>2870.32212364</v>
      </c>
      <c r="S12" s="36">
        <f>SUMIFS(СВЦЭМ!$D$39:$D$782,СВЦЭМ!$A$39:$A$782,$A12,СВЦЭМ!$B$39:$B$782,S$11)+'СЕТ СН'!$F$14+СВЦЭМ!$D$10+'СЕТ СН'!$F$5-'СЕТ СН'!$F$24</f>
        <v>2832.6046443499999</v>
      </c>
      <c r="T12" s="36">
        <f>SUMIFS(СВЦЭМ!$D$39:$D$782,СВЦЭМ!$A$39:$A$782,$A12,СВЦЭМ!$B$39:$B$782,T$11)+'СЕТ СН'!$F$14+СВЦЭМ!$D$10+'СЕТ СН'!$F$5-'СЕТ СН'!$F$24</f>
        <v>2787.51885154</v>
      </c>
      <c r="U12" s="36">
        <f>SUMIFS(СВЦЭМ!$D$39:$D$782,СВЦЭМ!$A$39:$A$782,$A12,СВЦЭМ!$B$39:$B$782,U$11)+'СЕТ СН'!$F$14+СВЦЭМ!$D$10+'СЕТ СН'!$F$5-'СЕТ СН'!$F$24</f>
        <v>2797.6024977899997</v>
      </c>
      <c r="V12" s="36">
        <f>SUMIFS(СВЦЭМ!$D$39:$D$782,СВЦЭМ!$A$39:$A$782,$A12,СВЦЭМ!$B$39:$B$782,V$11)+'СЕТ СН'!$F$14+СВЦЭМ!$D$10+'СЕТ СН'!$F$5-'СЕТ СН'!$F$24</f>
        <v>2827.1085287599999</v>
      </c>
      <c r="W12" s="36">
        <f>SUMIFS(СВЦЭМ!$D$39:$D$782,СВЦЭМ!$A$39:$A$782,$A12,СВЦЭМ!$B$39:$B$782,W$11)+'СЕТ СН'!$F$14+СВЦЭМ!$D$10+'СЕТ СН'!$F$5-'СЕТ СН'!$F$24</f>
        <v>2841.09168804</v>
      </c>
      <c r="X12" s="36">
        <f>SUMIFS(СВЦЭМ!$D$39:$D$782,СВЦЭМ!$A$39:$A$782,$A12,СВЦЭМ!$B$39:$B$782,X$11)+'СЕТ СН'!$F$14+СВЦЭМ!$D$10+'СЕТ СН'!$F$5-'СЕТ СН'!$F$24</f>
        <v>2845.47637811</v>
      </c>
      <c r="Y12" s="36">
        <f>SUMIFS(СВЦЭМ!$D$39:$D$782,СВЦЭМ!$A$39:$A$782,$A12,СВЦЭМ!$B$39:$B$782,Y$11)+'СЕТ СН'!$F$14+СВЦЭМ!$D$10+'СЕТ СН'!$F$5-'СЕТ СН'!$F$24</f>
        <v>2870.0128570899997</v>
      </c>
      <c r="AA12" s="45"/>
    </row>
    <row r="13" spans="1:27" ht="15.75" x14ac:dyDescent="0.2">
      <c r="A13" s="35">
        <f>A12+1</f>
        <v>45262</v>
      </c>
      <c r="B13" s="36">
        <f>SUMIFS(СВЦЭМ!$D$39:$D$782,СВЦЭМ!$A$39:$A$782,$A13,СВЦЭМ!$B$39:$B$782,B$11)+'СЕТ СН'!$F$14+СВЦЭМ!$D$10+'СЕТ СН'!$F$5-'СЕТ СН'!$F$24</f>
        <v>2999.3412518</v>
      </c>
      <c r="C13" s="36">
        <f>SUMIFS(СВЦЭМ!$D$39:$D$782,СВЦЭМ!$A$39:$A$782,$A13,СВЦЭМ!$B$39:$B$782,C$11)+'СЕТ СН'!$F$14+СВЦЭМ!$D$10+'СЕТ СН'!$F$5-'СЕТ СН'!$F$24</f>
        <v>2994.1763709699999</v>
      </c>
      <c r="D13" s="36">
        <f>SUMIFS(СВЦЭМ!$D$39:$D$782,СВЦЭМ!$A$39:$A$782,$A13,СВЦЭМ!$B$39:$B$782,D$11)+'СЕТ СН'!$F$14+СВЦЭМ!$D$10+'СЕТ СН'!$F$5-'СЕТ СН'!$F$24</f>
        <v>3007.0086710599999</v>
      </c>
      <c r="E13" s="36">
        <f>SUMIFS(СВЦЭМ!$D$39:$D$782,СВЦЭМ!$A$39:$A$782,$A13,СВЦЭМ!$B$39:$B$782,E$11)+'СЕТ СН'!$F$14+СВЦЭМ!$D$10+'СЕТ СН'!$F$5-'СЕТ СН'!$F$24</f>
        <v>3021.0184208000001</v>
      </c>
      <c r="F13" s="36">
        <f>SUMIFS(СВЦЭМ!$D$39:$D$782,СВЦЭМ!$A$39:$A$782,$A13,СВЦЭМ!$B$39:$B$782,F$11)+'СЕТ СН'!$F$14+СВЦЭМ!$D$10+'СЕТ СН'!$F$5-'СЕТ СН'!$F$24</f>
        <v>3026.4880166900002</v>
      </c>
      <c r="G13" s="36">
        <f>SUMIFS(СВЦЭМ!$D$39:$D$782,СВЦЭМ!$A$39:$A$782,$A13,СВЦЭМ!$B$39:$B$782,G$11)+'СЕТ СН'!$F$14+СВЦЭМ!$D$10+'СЕТ СН'!$F$5-'СЕТ СН'!$F$24</f>
        <v>3029.9086680700002</v>
      </c>
      <c r="H13" s="36">
        <f>SUMIFS(СВЦЭМ!$D$39:$D$782,СВЦЭМ!$A$39:$A$782,$A13,СВЦЭМ!$B$39:$B$782,H$11)+'СЕТ СН'!$F$14+СВЦЭМ!$D$10+'СЕТ СН'!$F$5-'СЕТ СН'!$F$24</f>
        <v>3027.8281031799997</v>
      </c>
      <c r="I13" s="36">
        <f>SUMIFS(СВЦЭМ!$D$39:$D$782,СВЦЭМ!$A$39:$A$782,$A13,СВЦЭМ!$B$39:$B$782,I$11)+'СЕТ СН'!$F$14+СВЦЭМ!$D$10+'СЕТ СН'!$F$5-'СЕТ СН'!$F$24</f>
        <v>2990.2444456100002</v>
      </c>
      <c r="J13" s="36">
        <f>SUMIFS(СВЦЭМ!$D$39:$D$782,СВЦЭМ!$A$39:$A$782,$A13,СВЦЭМ!$B$39:$B$782,J$11)+'СЕТ СН'!$F$14+СВЦЭМ!$D$10+'СЕТ СН'!$F$5-'СЕТ СН'!$F$24</f>
        <v>2943.84421901</v>
      </c>
      <c r="K13" s="36">
        <f>SUMIFS(СВЦЭМ!$D$39:$D$782,СВЦЭМ!$A$39:$A$782,$A13,СВЦЭМ!$B$39:$B$782,K$11)+'СЕТ СН'!$F$14+СВЦЭМ!$D$10+'СЕТ СН'!$F$5-'СЕТ СН'!$F$24</f>
        <v>2905.7737240699998</v>
      </c>
      <c r="L13" s="36">
        <f>SUMIFS(СВЦЭМ!$D$39:$D$782,СВЦЭМ!$A$39:$A$782,$A13,СВЦЭМ!$B$39:$B$782,L$11)+'СЕТ СН'!$F$14+СВЦЭМ!$D$10+'СЕТ СН'!$F$5-'СЕТ СН'!$F$24</f>
        <v>2871.3162658900001</v>
      </c>
      <c r="M13" s="36">
        <f>SUMIFS(СВЦЭМ!$D$39:$D$782,СВЦЭМ!$A$39:$A$782,$A13,СВЦЭМ!$B$39:$B$782,M$11)+'СЕТ СН'!$F$14+СВЦЭМ!$D$10+'СЕТ СН'!$F$5-'СЕТ СН'!$F$24</f>
        <v>2862.52669109</v>
      </c>
      <c r="N13" s="36">
        <f>SUMIFS(СВЦЭМ!$D$39:$D$782,СВЦЭМ!$A$39:$A$782,$A13,СВЦЭМ!$B$39:$B$782,N$11)+'СЕТ СН'!$F$14+СВЦЭМ!$D$10+'СЕТ СН'!$F$5-'СЕТ СН'!$F$24</f>
        <v>2884.0939832499998</v>
      </c>
      <c r="O13" s="36">
        <f>SUMIFS(СВЦЭМ!$D$39:$D$782,СВЦЭМ!$A$39:$A$782,$A13,СВЦЭМ!$B$39:$B$782,O$11)+'СЕТ СН'!$F$14+СВЦЭМ!$D$10+'СЕТ СН'!$F$5-'СЕТ СН'!$F$24</f>
        <v>2908.39290575</v>
      </c>
      <c r="P13" s="36">
        <f>SUMIFS(СВЦЭМ!$D$39:$D$782,СВЦЭМ!$A$39:$A$782,$A13,СВЦЭМ!$B$39:$B$782,P$11)+'СЕТ СН'!$F$14+СВЦЭМ!$D$10+'СЕТ СН'!$F$5-'СЕТ СН'!$F$24</f>
        <v>2922.3343258499999</v>
      </c>
      <c r="Q13" s="36">
        <f>SUMIFS(СВЦЭМ!$D$39:$D$782,СВЦЭМ!$A$39:$A$782,$A13,СВЦЭМ!$B$39:$B$782,Q$11)+'СЕТ СН'!$F$14+СВЦЭМ!$D$10+'СЕТ СН'!$F$5-'СЕТ СН'!$F$24</f>
        <v>2925.0392979799999</v>
      </c>
      <c r="R13" s="36">
        <f>SUMIFS(СВЦЭМ!$D$39:$D$782,СВЦЭМ!$A$39:$A$782,$A13,СВЦЭМ!$B$39:$B$782,R$11)+'СЕТ СН'!$F$14+СВЦЭМ!$D$10+'СЕТ СН'!$F$5-'СЕТ СН'!$F$24</f>
        <v>2900.28815472</v>
      </c>
      <c r="S13" s="36">
        <f>SUMIFS(СВЦЭМ!$D$39:$D$782,СВЦЭМ!$A$39:$A$782,$A13,СВЦЭМ!$B$39:$B$782,S$11)+'СЕТ СН'!$F$14+СВЦЭМ!$D$10+'СЕТ СН'!$F$5-'СЕТ СН'!$F$24</f>
        <v>2860.5171832400001</v>
      </c>
      <c r="T13" s="36">
        <f>SUMIFS(СВЦЭМ!$D$39:$D$782,СВЦЭМ!$A$39:$A$782,$A13,СВЦЭМ!$B$39:$B$782,T$11)+'СЕТ СН'!$F$14+СВЦЭМ!$D$10+'СЕТ СН'!$F$5-'СЕТ СН'!$F$24</f>
        <v>2826.6117010299999</v>
      </c>
      <c r="U13" s="36">
        <f>SUMIFS(СВЦЭМ!$D$39:$D$782,СВЦЭМ!$A$39:$A$782,$A13,СВЦЭМ!$B$39:$B$782,U$11)+'СЕТ СН'!$F$14+СВЦЭМ!$D$10+'СЕТ СН'!$F$5-'СЕТ СН'!$F$24</f>
        <v>2838.0003465700001</v>
      </c>
      <c r="V13" s="36">
        <f>SUMIFS(СВЦЭМ!$D$39:$D$782,СВЦЭМ!$A$39:$A$782,$A13,СВЦЭМ!$B$39:$B$782,V$11)+'СЕТ СН'!$F$14+СВЦЭМ!$D$10+'СЕТ СН'!$F$5-'СЕТ СН'!$F$24</f>
        <v>2865.6488804000001</v>
      </c>
      <c r="W13" s="36">
        <f>SUMIFS(СВЦЭМ!$D$39:$D$782,СВЦЭМ!$A$39:$A$782,$A13,СВЦЭМ!$B$39:$B$782,W$11)+'СЕТ СН'!$F$14+СВЦЭМ!$D$10+'СЕТ СН'!$F$5-'СЕТ СН'!$F$24</f>
        <v>2878.6705192499999</v>
      </c>
      <c r="X13" s="36">
        <f>SUMIFS(СВЦЭМ!$D$39:$D$782,СВЦЭМ!$A$39:$A$782,$A13,СВЦЭМ!$B$39:$B$782,X$11)+'СЕТ СН'!$F$14+СВЦЭМ!$D$10+'СЕТ СН'!$F$5-'СЕТ СН'!$F$24</f>
        <v>2911.9818143499997</v>
      </c>
      <c r="Y13" s="36">
        <f>SUMIFS(СВЦЭМ!$D$39:$D$782,СВЦЭМ!$A$39:$A$782,$A13,СВЦЭМ!$B$39:$B$782,Y$11)+'СЕТ СН'!$F$14+СВЦЭМ!$D$10+'СЕТ СН'!$F$5-'СЕТ СН'!$F$24</f>
        <v>2934.9262567999999</v>
      </c>
    </row>
    <row r="14" spans="1:27" ht="15.75" x14ac:dyDescent="0.2">
      <c r="A14" s="35">
        <f t="shared" ref="A14:A42" si="0">A13+1</f>
        <v>45263</v>
      </c>
      <c r="B14" s="36">
        <f>SUMIFS(СВЦЭМ!$D$39:$D$782,СВЦЭМ!$A$39:$A$782,$A14,СВЦЭМ!$B$39:$B$782,B$11)+'СЕТ СН'!$F$14+СВЦЭМ!$D$10+'СЕТ СН'!$F$5-'СЕТ СН'!$F$24</f>
        <v>2896.9432613399999</v>
      </c>
      <c r="C14" s="36">
        <f>SUMIFS(СВЦЭМ!$D$39:$D$782,СВЦЭМ!$A$39:$A$782,$A14,СВЦЭМ!$B$39:$B$782,C$11)+'СЕТ СН'!$F$14+СВЦЭМ!$D$10+'СЕТ СН'!$F$5-'СЕТ СН'!$F$24</f>
        <v>2941.4324609400001</v>
      </c>
      <c r="D14" s="36">
        <f>SUMIFS(СВЦЭМ!$D$39:$D$782,СВЦЭМ!$A$39:$A$782,$A14,СВЦЭМ!$B$39:$B$782,D$11)+'СЕТ СН'!$F$14+СВЦЭМ!$D$10+'СЕТ СН'!$F$5-'СЕТ СН'!$F$24</f>
        <v>2988.62282624</v>
      </c>
      <c r="E14" s="36">
        <f>SUMIFS(СВЦЭМ!$D$39:$D$782,СВЦЭМ!$A$39:$A$782,$A14,СВЦЭМ!$B$39:$B$782,E$11)+'СЕТ СН'!$F$14+СВЦЭМ!$D$10+'СЕТ СН'!$F$5-'СЕТ СН'!$F$24</f>
        <v>2984.80226055</v>
      </c>
      <c r="F14" s="36">
        <f>SUMIFS(СВЦЭМ!$D$39:$D$782,СВЦЭМ!$A$39:$A$782,$A14,СВЦЭМ!$B$39:$B$782,F$11)+'СЕТ СН'!$F$14+СВЦЭМ!$D$10+'СЕТ СН'!$F$5-'СЕТ СН'!$F$24</f>
        <v>2979.4993715599999</v>
      </c>
      <c r="G14" s="36">
        <f>SUMIFS(СВЦЭМ!$D$39:$D$782,СВЦЭМ!$A$39:$A$782,$A14,СВЦЭМ!$B$39:$B$782,G$11)+'СЕТ СН'!$F$14+СВЦЭМ!$D$10+'СЕТ СН'!$F$5-'СЕТ СН'!$F$24</f>
        <v>2993.6857055800001</v>
      </c>
      <c r="H14" s="36">
        <f>SUMIFS(СВЦЭМ!$D$39:$D$782,СВЦЭМ!$A$39:$A$782,$A14,СВЦЭМ!$B$39:$B$782,H$11)+'СЕТ СН'!$F$14+СВЦЭМ!$D$10+'СЕТ СН'!$F$5-'СЕТ СН'!$F$24</f>
        <v>2984.1095708499997</v>
      </c>
      <c r="I14" s="36">
        <f>SUMIFS(СВЦЭМ!$D$39:$D$782,СВЦЭМ!$A$39:$A$782,$A14,СВЦЭМ!$B$39:$B$782,I$11)+'СЕТ СН'!$F$14+СВЦЭМ!$D$10+'СЕТ СН'!$F$5-'СЕТ СН'!$F$24</f>
        <v>2982.4818928</v>
      </c>
      <c r="J14" s="36">
        <f>SUMIFS(СВЦЭМ!$D$39:$D$782,СВЦЭМ!$A$39:$A$782,$A14,СВЦЭМ!$B$39:$B$782,J$11)+'СЕТ СН'!$F$14+СВЦЭМ!$D$10+'СЕТ СН'!$F$5-'СЕТ СН'!$F$24</f>
        <v>2950.0368526699999</v>
      </c>
      <c r="K14" s="36">
        <f>SUMIFS(СВЦЭМ!$D$39:$D$782,СВЦЭМ!$A$39:$A$782,$A14,СВЦЭМ!$B$39:$B$782,K$11)+'СЕТ СН'!$F$14+СВЦЭМ!$D$10+'СЕТ СН'!$F$5-'СЕТ СН'!$F$24</f>
        <v>2913.3724930399999</v>
      </c>
      <c r="L14" s="36">
        <f>SUMIFS(СВЦЭМ!$D$39:$D$782,СВЦЭМ!$A$39:$A$782,$A14,СВЦЭМ!$B$39:$B$782,L$11)+'СЕТ СН'!$F$14+СВЦЭМ!$D$10+'СЕТ СН'!$F$5-'СЕТ СН'!$F$24</f>
        <v>2869.11505984</v>
      </c>
      <c r="M14" s="36">
        <f>SUMIFS(СВЦЭМ!$D$39:$D$782,СВЦЭМ!$A$39:$A$782,$A14,СВЦЭМ!$B$39:$B$782,M$11)+'СЕТ СН'!$F$14+СВЦЭМ!$D$10+'СЕТ СН'!$F$5-'СЕТ СН'!$F$24</f>
        <v>2866.2075308200001</v>
      </c>
      <c r="N14" s="36">
        <f>SUMIFS(СВЦЭМ!$D$39:$D$782,СВЦЭМ!$A$39:$A$782,$A14,СВЦЭМ!$B$39:$B$782,N$11)+'СЕТ СН'!$F$14+СВЦЭМ!$D$10+'СЕТ СН'!$F$5-'СЕТ СН'!$F$24</f>
        <v>2879.2549536500001</v>
      </c>
      <c r="O14" s="36">
        <f>SUMIFS(СВЦЭМ!$D$39:$D$782,СВЦЭМ!$A$39:$A$782,$A14,СВЦЭМ!$B$39:$B$782,O$11)+'СЕТ СН'!$F$14+СВЦЭМ!$D$10+'СЕТ СН'!$F$5-'СЕТ СН'!$F$24</f>
        <v>2907.82494817</v>
      </c>
      <c r="P14" s="36">
        <f>SUMIFS(СВЦЭМ!$D$39:$D$782,СВЦЭМ!$A$39:$A$782,$A14,СВЦЭМ!$B$39:$B$782,P$11)+'СЕТ СН'!$F$14+СВЦЭМ!$D$10+'СЕТ СН'!$F$5-'СЕТ СН'!$F$24</f>
        <v>2909.0534313999997</v>
      </c>
      <c r="Q14" s="36">
        <f>SUMIFS(СВЦЭМ!$D$39:$D$782,СВЦЭМ!$A$39:$A$782,$A14,СВЦЭМ!$B$39:$B$782,Q$11)+'СЕТ СН'!$F$14+СВЦЭМ!$D$10+'СЕТ СН'!$F$5-'СЕТ СН'!$F$24</f>
        <v>2918.0699199999999</v>
      </c>
      <c r="R14" s="36">
        <f>SUMIFS(СВЦЭМ!$D$39:$D$782,СВЦЭМ!$A$39:$A$782,$A14,СВЦЭМ!$B$39:$B$782,R$11)+'СЕТ СН'!$F$14+СВЦЭМ!$D$10+'СЕТ СН'!$F$5-'СЕТ СН'!$F$24</f>
        <v>2899.7984280299997</v>
      </c>
      <c r="S14" s="36">
        <f>SUMIFS(СВЦЭМ!$D$39:$D$782,СВЦЭМ!$A$39:$A$782,$A14,СВЦЭМ!$B$39:$B$782,S$11)+'СЕТ СН'!$F$14+СВЦЭМ!$D$10+'СЕТ СН'!$F$5-'СЕТ СН'!$F$24</f>
        <v>2851.8907802699996</v>
      </c>
      <c r="T14" s="36">
        <f>SUMIFS(СВЦЭМ!$D$39:$D$782,СВЦЭМ!$A$39:$A$782,$A14,СВЦЭМ!$B$39:$B$782,T$11)+'СЕТ СН'!$F$14+СВЦЭМ!$D$10+'СЕТ СН'!$F$5-'СЕТ СН'!$F$24</f>
        <v>2802.9509659199998</v>
      </c>
      <c r="U14" s="36">
        <f>SUMIFS(СВЦЭМ!$D$39:$D$782,СВЦЭМ!$A$39:$A$782,$A14,СВЦЭМ!$B$39:$B$782,U$11)+'СЕТ СН'!$F$14+СВЦЭМ!$D$10+'СЕТ СН'!$F$5-'СЕТ СН'!$F$24</f>
        <v>2812.0161404099999</v>
      </c>
      <c r="V14" s="36">
        <f>SUMIFS(СВЦЭМ!$D$39:$D$782,СВЦЭМ!$A$39:$A$782,$A14,СВЦЭМ!$B$39:$B$782,V$11)+'СЕТ СН'!$F$14+СВЦЭМ!$D$10+'СЕТ СН'!$F$5-'СЕТ СН'!$F$24</f>
        <v>2845.3051462799999</v>
      </c>
      <c r="W14" s="36">
        <f>SUMIFS(СВЦЭМ!$D$39:$D$782,СВЦЭМ!$A$39:$A$782,$A14,СВЦЭМ!$B$39:$B$782,W$11)+'СЕТ СН'!$F$14+СВЦЭМ!$D$10+'СЕТ СН'!$F$5-'СЕТ СН'!$F$24</f>
        <v>2855.7446434899998</v>
      </c>
      <c r="X14" s="36">
        <f>SUMIFS(СВЦЭМ!$D$39:$D$782,СВЦЭМ!$A$39:$A$782,$A14,СВЦЭМ!$B$39:$B$782,X$11)+'СЕТ СН'!$F$14+СВЦЭМ!$D$10+'СЕТ СН'!$F$5-'СЕТ СН'!$F$24</f>
        <v>2886.4596843899999</v>
      </c>
      <c r="Y14" s="36">
        <f>SUMIFS(СВЦЭМ!$D$39:$D$782,СВЦЭМ!$A$39:$A$782,$A14,СВЦЭМ!$B$39:$B$782,Y$11)+'СЕТ СН'!$F$14+СВЦЭМ!$D$10+'СЕТ СН'!$F$5-'СЕТ СН'!$F$24</f>
        <v>2939.5055289699999</v>
      </c>
    </row>
    <row r="15" spans="1:27" ht="15.75" x14ac:dyDescent="0.2">
      <c r="A15" s="35">
        <f t="shared" si="0"/>
        <v>45264</v>
      </c>
      <c r="B15" s="36">
        <f>SUMIFS(СВЦЭМ!$D$39:$D$782,СВЦЭМ!$A$39:$A$782,$A15,СВЦЭМ!$B$39:$B$782,B$11)+'СЕТ СН'!$F$14+СВЦЭМ!$D$10+'СЕТ СН'!$F$5-'СЕТ СН'!$F$24</f>
        <v>2925.1762707899998</v>
      </c>
      <c r="C15" s="36">
        <f>SUMIFS(СВЦЭМ!$D$39:$D$782,СВЦЭМ!$A$39:$A$782,$A15,СВЦЭМ!$B$39:$B$782,C$11)+'СЕТ СН'!$F$14+СВЦЭМ!$D$10+'СЕТ СН'!$F$5-'СЕТ СН'!$F$24</f>
        <v>2968.0578461799996</v>
      </c>
      <c r="D15" s="36">
        <f>SUMIFS(СВЦЭМ!$D$39:$D$782,СВЦЭМ!$A$39:$A$782,$A15,СВЦЭМ!$B$39:$B$782,D$11)+'СЕТ СН'!$F$14+СВЦЭМ!$D$10+'СЕТ СН'!$F$5-'СЕТ СН'!$F$24</f>
        <v>2964.2651848699998</v>
      </c>
      <c r="E15" s="36">
        <f>SUMIFS(СВЦЭМ!$D$39:$D$782,СВЦЭМ!$A$39:$A$782,$A15,СВЦЭМ!$B$39:$B$782,E$11)+'СЕТ СН'!$F$14+СВЦЭМ!$D$10+'СЕТ СН'!$F$5-'СЕТ СН'!$F$24</f>
        <v>2971.1077881299998</v>
      </c>
      <c r="F15" s="36">
        <f>SUMIFS(СВЦЭМ!$D$39:$D$782,СВЦЭМ!$A$39:$A$782,$A15,СВЦЭМ!$B$39:$B$782,F$11)+'СЕТ СН'!$F$14+СВЦЭМ!$D$10+'СЕТ СН'!$F$5-'СЕТ СН'!$F$24</f>
        <v>2968.4903324899997</v>
      </c>
      <c r="G15" s="36">
        <f>SUMIFS(СВЦЭМ!$D$39:$D$782,СВЦЭМ!$A$39:$A$782,$A15,СВЦЭМ!$B$39:$B$782,G$11)+'СЕТ СН'!$F$14+СВЦЭМ!$D$10+'СЕТ СН'!$F$5-'СЕТ СН'!$F$24</f>
        <v>2956.80659775</v>
      </c>
      <c r="H15" s="36">
        <f>SUMIFS(СВЦЭМ!$D$39:$D$782,СВЦЭМ!$A$39:$A$782,$A15,СВЦЭМ!$B$39:$B$782,H$11)+'СЕТ СН'!$F$14+СВЦЭМ!$D$10+'СЕТ СН'!$F$5-'СЕТ СН'!$F$24</f>
        <v>2926.5197622599999</v>
      </c>
      <c r="I15" s="36">
        <f>SUMIFS(СВЦЭМ!$D$39:$D$782,СВЦЭМ!$A$39:$A$782,$A15,СВЦЭМ!$B$39:$B$782,I$11)+'СЕТ СН'!$F$14+СВЦЭМ!$D$10+'СЕТ СН'!$F$5-'СЕТ СН'!$F$24</f>
        <v>2854.1206304099996</v>
      </c>
      <c r="J15" s="36">
        <f>SUMIFS(СВЦЭМ!$D$39:$D$782,СВЦЭМ!$A$39:$A$782,$A15,СВЦЭМ!$B$39:$B$782,J$11)+'СЕТ СН'!$F$14+СВЦЭМ!$D$10+'СЕТ СН'!$F$5-'СЕТ СН'!$F$24</f>
        <v>2831.1189508299999</v>
      </c>
      <c r="K15" s="36">
        <f>SUMIFS(СВЦЭМ!$D$39:$D$782,СВЦЭМ!$A$39:$A$782,$A15,СВЦЭМ!$B$39:$B$782,K$11)+'СЕТ СН'!$F$14+СВЦЭМ!$D$10+'СЕТ СН'!$F$5-'СЕТ СН'!$F$24</f>
        <v>2817.4799011599998</v>
      </c>
      <c r="L15" s="36">
        <f>SUMIFS(СВЦЭМ!$D$39:$D$782,СВЦЭМ!$A$39:$A$782,$A15,СВЦЭМ!$B$39:$B$782,L$11)+'СЕТ СН'!$F$14+СВЦЭМ!$D$10+'СЕТ СН'!$F$5-'СЕТ СН'!$F$24</f>
        <v>2811.20805681</v>
      </c>
      <c r="M15" s="36">
        <f>SUMIFS(СВЦЭМ!$D$39:$D$782,СВЦЭМ!$A$39:$A$782,$A15,СВЦЭМ!$B$39:$B$782,M$11)+'СЕТ СН'!$F$14+СВЦЭМ!$D$10+'СЕТ СН'!$F$5-'СЕТ СН'!$F$24</f>
        <v>2819.54918507</v>
      </c>
      <c r="N15" s="36">
        <f>SUMIFS(СВЦЭМ!$D$39:$D$782,СВЦЭМ!$A$39:$A$782,$A15,СВЦЭМ!$B$39:$B$782,N$11)+'СЕТ СН'!$F$14+СВЦЭМ!$D$10+'СЕТ СН'!$F$5-'СЕТ СН'!$F$24</f>
        <v>2831.3790733999999</v>
      </c>
      <c r="O15" s="36">
        <f>SUMIFS(СВЦЭМ!$D$39:$D$782,СВЦЭМ!$A$39:$A$782,$A15,СВЦЭМ!$B$39:$B$782,O$11)+'СЕТ СН'!$F$14+СВЦЭМ!$D$10+'СЕТ СН'!$F$5-'СЕТ СН'!$F$24</f>
        <v>2841.6705502099999</v>
      </c>
      <c r="P15" s="36">
        <f>SUMIFS(СВЦЭМ!$D$39:$D$782,СВЦЭМ!$A$39:$A$782,$A15,СВЦЭМ!$B$39:$B$782,P$11)+'СЕТ СН'!$F$14+СВЦЭМ!$D$10+'СЕТ СН'!$F$5-'СЕТ СН'!$F$24</f>
        <v>2855.0418428799999</v>
      </c>
      <c r="Q15" s="36">
        <f>SUMIFS(СВЦЭМ!$D$39:$D$782,СВЦЭМ!$A$39:$A$782,$A15,СВЦЭМ!$B$39:$B$782,Q$11)+'СЕТ СН'!$F$14+СВЦЭМ!$D$10+'СЕТ СН'!$F$5-'СЕТ СН'!$F$24</f>
        <v>2858.3697856899998</v>
      </c>
      <c r="R15" s="36">
        <f>SUMIFS(СВЦЭМ!$D$39:$D$782,СВЦЭМ!$A$39:$A$782,$A15,СВЦЭМ!$B$39:$B$782,R$11)+'СЕТ СН'!$F$14+СВЦЭМ!$D$10+'СЕТ СН'!$F$5-'СЕТ СН'!$F$24</f>
        <v>2845.42360444</v>
      </c>
      <c r="S15" s="36">
        <f>SUMIFS(СВЦЭМ!$D$39:$D$782,СВЦЭМ!$A$39:$A$782,$A15,СВЦЭМ!$B$39:$B$782,S$11)+'СЕТ СН'!$F$14+СВЦЭМ!$D$10+'СЕТ СН'!$F$5-'СЕТ СН'!$F$24</f>
        <v>2804.11020435</v>
      </c>
      <c r="T15" s="36">
        <f>SUMIFS(СВЦЭМ!$D$39:$D$782,СВЦЭМ!$A$39:$A$782,$A15,СВЦЭМ!$B$39:$B$782,T$11)+'СЕТ СН'!$F$14+СВЦЭМ!$D$10+'СЕТ СН'!$F$5-'СЕТ СН'!$F$24</f>
        <v>2779.17786716</v>
      </c>
      <c r="U15" s="36">
        <f>SUMIFS(СВЦЭМ!$D$39:$D$782,СВЦЭМ!$A$39:$A$782,$A15,СВЦЭМ!$B$39:$B$782,U$11)+'СЕТ СН'!$F$14+СВЦЭМ!$D$10+'СЕТ СН'!$F$5-'СЕТ СН'!$F$24</f>
        <v>2791.8195734299998</v>
      </c>
      <c r="V15" s="36">
        <f>SUMIFS(СВЦЭМ!$D$39:$D$782,СВЦЭМ!$A$39:$A$782,$A15,СВЦЭМ!$B$39:$B$782,V$11)+'СЕТ СН'!$F$14+СВЦЭМ!$D$10+'СЕТ СН'!$F$5-'СЕТ СН'!$F$24</f>
        <v>2813.4991296399999</v>
      </c>
      <c r="W15" s="36">
        <f>SUMIFS(СВЦЭМ!$D$39:$D$782,СВЦЭМ!$A$39:$A$782,$A15,СВЦЭМ!$B$39:$B$782,W$11)+'СЕТ СН'!$F$14+СВЦЭМ!$D$10+'СЕТ СН'!$F$5-'СЕТ СН'!$F$24</f>
        <v>2825.8366890099996</v>
      </c>
      <c r="X15" s="36">
        <f>SUMIFS(СВЦЭМ!$D$39:$D$782,СВЦЭМ!$A$39:$A$782,$A15,СВЦЭМ!$B$39:$B$782,X$11)+'СЕТ СН'!$F$14+СВЦЭМ!$D$10+'СЕТ СН'!$F$5-'СЕТ СН'!$F$24</f>
        <v>2867.0548159099999</v>
      </c>
      <c r="Y15" s="36">
        <f>SUMIFS(СВЦЭМ!$D$39:$D$782,СВЦЭМ!$A$39:$A$782,$A15,СВЦЭМ!$B$39:$B$782,Y$11)+'СЕТ СН'!$F$14+СВЦЭМ!$D$10+'СЕТ СН'!$F$5-'СЕТ СН'!$F$24</f>
        <v>2886.1744482599997</v>
      </c>
    </row>
    <row r="16" spans="1:27" ht="15.75" x14ac:dyDescent="0.2">
      <c r="A16" s="35">
        <f t="shared" si="0"/>
        <v>45265</v>
      </c>
      <c r="B16" s="36">
        <f>SUMIFS(СВЦЭМ!$D$39:$D$782,СВЦЭМ!$A$39:$A$782,$A16,СВЦЭМ!$B$39:$B$782,B$11)+'СЕТ СН'!$F$14+СВЦЭМ!$D$10+'СЕТ СН'!$F$5-'СЕТ СН'!$F$24</f>
        <v>3023.0567465399999</v>
      </c>
      <c r="C16" s="36">
        <f>SUMIFS(СВЦЭМ!$D$39:$D$782,СВЦЭМ!$A$39:$A$782,$A16,СВЦЭМ!$B$39:$B$782,C$11)+'СЕТ СН'!$F$14+СВЦЭМ!$D$10+'СЕТ СН'!$F$5-'СЕТ СН'!$F$24</f>
        <v>3046.5809983199997</v>
      </c>
      <c r="D16" s="36">
        <f>SUMIFS(СВЦЭМ!$D$39:$D$782,СВЦЭМ!$A$39:$A$782,$A16,СВЦЭМ!$B$39:$B$782,D$11)+'СЕТ СН'!$F$14+СВЦЭМ!$D$10+'СЕТ СН'!$F$5-'СЕТ СН'!$F$24</f>
        <v>3085.6579764600001</v>
      </c>
      <c r="E16" s="36">
        <f>SUMIFS(СВЦЭМ!$D$39:$D$782,СВЦЭМ!$A$39:$A$782,$A16,СВЦЭМ!$B$39:$B$782,E$11)+'СЕТ СН'!$F$14+СВЦЭМ!$D$10+'СЕТ СН'!$F$5-'СЕТ СН'!$F$24</f>
        <v>3051.7115768599997</v>
      </c>
      <c r="F16" s="36">
        <f>SUMIFS(СВЦЭМ!$D$39:$D$782,СВЦЭМ!$A$39:$A$782,$A16,СВЦЭМ!$B$39:$B$782,F$11)+'СЕТ СН'!$F$14+СВЦЭМ!$D$10+'СЕТ СН'!$F$5-'СЕТ СН'!$F$24</f>
        <v>3047.64940613</v>
      </c>
      <c r="G16" s="36">
        <f>SUMIFS(СВЦЭМ!$D$39:$D$782,СВЦЭМ!$A$39:$A$782,$A16,СВЦЭМ!$B$39:$B$782,G$11)+'СЕТ СН'!$F$14+СВЦЭМ!$D$10+'СЕТ СН'!$F$5-'СЕТ СН'!$F$24</f>
        <v>3043.7636326399997</v>
      </c>
      <c r="H16" s="36">
        <f>SUMIFS(СВЦЭМ!$D$39:$D$782,СВЦЭМ!$A$39:$A$782,$A16,СВЦЭМ!$B$39:$B$782,H$11)+'СЕТ СН'!$F$14+СВЦЭМ!$D$10+'СЕТ СН'!$F$5-'СЕТ СН'!$F$24</f>
        <v>2999.70387454</v>
      </c>
      <c r="I16" s="36">
        <f>SUMIFS(СВЦЭМ!$D$39:$D$782,СВЦЭМ!$A$39:$A$782,$A16,СВЦЭМ!$B$39:$B$782,I$11)+'СЕТ СН'!$F$14+СВЦЭМ!$D$10+'СЕТ СН'!$F$5-'СЕТ СН'!$F$24</f>
        <v>2955.2235634999997</v>
      </c>
      <c r="J16" s="36">
        <f>SUMIFS(СВЦЭМ!$D$39:$D$782,СВЦЭМ!$A$39:$A$782,$A16,СВЦЭМ!$B$39:$B$782,J$11)+'СЕТ СН'!$F$14+СВЦЭМ!$D$10+'СЕТ СН'!$F$5-'СЕТ СН'!$F$24</f>
        <v>2911.6267225900001</v>
      </c>
      <c r="K16" s="36">
        <f>SUMIFS(СВЦЭМ!$D$39:$D$782,СВЦЭМ!$A$39:$A$782,$A16,СВЦЭМ!$B$39:$B$782,K$11)+'СЕТ СН'!$F$14+СВЦЭМ!$D$10+'СЕТ СН'!$F$5-'СЕТ СН'!$F$24</f>
        <v>2908.5676281999999</v>
      </c>
      <c r="L16" s="36">
        <f>SUMIFS(СВЦЭМ!$D$39:$D$782,СВЦЭМ!$A$39:$A$782,$A16,СВЦЭМ!$B$39:$B$782,L$11)+'СЕТ СН'!$F$14+СВЦЭМ!$D$10+'СЕТ СН'!$F$5-'СЕТ СН'!$F$24</f>
        <v>2944.9583975799997</v>
      </c>
      <c r="M16" s="36">
        <f>SUMIFS(СВЦЭМ!$D$39:$D$782,СВЦЭМ!$A$39:$A$782,$A16,СВЦЭМ!$B$39:$B$782,M$11)+'СЕТ СН'!$F$14+СВЦЭМ!$D$10+'СЕТ СН'!$F$5-'СЕТ СН'!$F$24</f>
        <v>3012.8060290499998</v>
      </c>
      <c r="N16" s="36">
        <f>SUMIFS(СВЦЭМ!$D$39:$D$782,СВЦЭМ!$A$39:$A$782,$A16,СВЦЭМ!$B$39:$B$782,N$11)+'СЕТ СН'!$F$14+СВЦЭМ!$D$10+'СЕТ СН'!$F$5-'СЕТ СН'!$F$24</f>
        <v>3028.5572115599998</v>
      </c>
      <c r="O16" s="36">
        <f>SUMIFS(СВЦЭМ!$D$39:$D$782,СВЦЭМ!$A$39:$A$782,$A16,СВЦЭМ!$B$39:$B$782,O$11)+'СЕТ СН'!$F$14+СВЦЭМ!$D$10+'СЕТ СН'!$F$5-'СЕТ СН'!$F$24</f>
        <v>3032.2531064999998</v>
      </c>
      <c r="P16" s="36">
        <f>SUMIFS(СВЦЭМ!$D$39:$D$782,СВЦЭМ!$A$39:$A$782,$A16,СВЦЭМ!$B$39:$B$782,P$11)+'СЕТ СН'!$F$14+СВЦЭМ!$D$10+'СЕТ СН'!$F$5-'СЕТ СН'!$F$24</f>
        <v>3027.16018863</v>
      </c>
      <c r="Q16" s="36">
        <f>SUMIFS(СВЦЭМ!$D$39:$D$782,СВЦЭМ!$A$39:$A$782,$A16,СВЦЭМ!$B$39:$B$782,Q$11)+'СЕТ СН'!$F$14+СВЦЭМ!$D$10+'СЕТ СН'!$F$5-'СЕТ СН'!$F$24</f>
        <v>3021.3011993099999</v>
      </c>
      <c r="R16" s="36">
        <f>SUMIFS(СВЦЭМ!$D$39:$D$782,СВЦЭМ!$A$39:$A$782,$A16,СВЦЭМ!$B$39:$B$782,R$11)+'СЕТ СН'!$F$14+СВЦЭМ!$D$10+'СЕТ СН'!$F$5-'СЕТ СН'!$F$24</f>
        <v>2972.3964154099999</v>
      </c>
      <c r="S16" s="36">
        <f>SUMIFS(СВЦЭМ!$D$39:$D$782,СВЦЭМ!$A$39:$A$782,$A16,СВЦЭМ!$B$39:$B$782,S$11)+'СЕТ СН'!$F$14+СВЦЭМ!$D$10+'СЕТ СН'!$F$5-'СЕТ СН'!$F$24</f>
        <v>2912.7003998999999</v>
      </c>
      <c r="T16" s="36">
        <f>SUMIFS(СВЦЭМ!$D$39:$D$782,СВЦЭМ!$A$39:$A$782,$A16,СВЦЭМ!$B$39:$B$782,T$11)+'СЕТ СН'!$F$14+СВЦЭМ!$D$10+'СЕТ СН'!$F$5-'СЕТ СН'!$F$24</f>
        <v>2885.9258884699998</v>
      </c>
      <c r="U16" s="36">
        <f>SUMIFS(СВЦЭМ!$D$39:$D$782,СВЦЭМ!$A$39:$A$782,$A16,СВЦЭМ!$B$39:$B$782,U$11)+'СЕТ СН'!$F$14+СВЦЭМ!$D$10+'СЕТ СН'!$F$5-'СЕТ СН'!$F$24</f>
        <v>2897.9161318299998</v>
      </c>
      <c r="V16" s="36">
        <f>SUMIFS(СВЦЭМ!$D$39:$D$782,СВЦЭМ!$A$39:$A$782,$A16,СВЦЭМ!$B$39:$B$782,V$11)+'СЕТ СН'!$F$14+СВЦЭМ!$D$10+'СЕТ СН'!$F$5-'СЕТ СН'!$F$24</f>
        <v>2940.3066426400001</v>
      </c>
      <c r="W16" s="36">
        <f>SUMIFS(СВЦЭМ!$D$39:$D$782,СВЦЭМ!$A$39:$A$782,$A16,СВЦЭМ!$B$39:$B$782,W$11)+'СЕТ СН'!$F$14+СВЦЭМ!$D$10+'СЕТ СН'!$F$5-'СЕТ СН'!$F$24</f>
        <v>2948.3083508499999</v>
      </c>
      <c r="X16" s="36">
        <f>SUMIFS(СВЦЭМ!$D$39:$D$782,СВЦЭМ!$A$39:$A$782,$A16,СВЦЭМ!$B$39:$B$782,X$11)+'СЕТ СН'!$F$14+СВЦЭМ!$D$10+'СЕТ СН'!$F$5-'СЕТ СН'!$F$24</f>
        <v>2966.3337903699999</v>
      </c>
      <c r="Y16" s="36">
        <f>SUMIFS(СВЦЭМ!$D$39:$D$782,СВЦЭМ!$A$39:$A$782,$A16,СВЦЭМ!$B$39:$B$782,Y$11)+'СЕТ СН'!$F$14+СВЦЭМ!$D$10+'СЕТ СН'!$F$5-'СЕТ СН'!$F$24</f>
        <v>2997.7313217399997</v>
      </c>
    </row>
    <row r="17" spans="1:25" ht="15.75" x14ac:dyDescent="0.2">
      <c r="A17" s="35">
        <f t="shared" si="0"/>
        <v>45266</v>
      </c>
      <c r="B17" s="36">
        <f>SUMIFS(СВЦЭМ!$D$39:$D$782,СВЦЭМ!$A$39:$A$782,$A17,СВЦЭМ!$B$39:$B$782,B$11)+'СЕТ СН'!$F$14+СВЦЭМ!$D$10+'СЕТ СН'!$F$5-'СЕТ СН'!$F$24</f>
        <v>2910.6385989399996</v>
      </c>
      <c r="C17" s="36">
        <f>SUMIFS(СВЦЭМ!$D$39:$D$782,СВЦЭМ!$A$39:$A$782,$A17,СВЦЭМ!$B$39:$B$782,C$11)+'СЕТ СН'!$F$14+СВЦЭМ!$D$10+'СЕТ СН'!$F$5-'СЕТ СН'!$F$24</f>
        <v>2924.2306656999999</v>
      </c>
      <c r="D17" s="36">
        <f>SUMIFS(СВЦЭМ!$D$39:$D$782,СВЦЭМ!$A$39:$A$782,$A17,СВЦЭМ!$B$39:$B$782,D$11)+'СЕТ СН'!$F$14+СВЦЭМ!$D$10+'СЕТ СН'!$F$5-'СЕТ СН'!$F$24</f>
        <v>2958.2475185599997</v>
      </c>
      <c r="E17" s="36">
        <f>SUMIFS(СВЦЭМ!$D$39:$D$782,СВЦЭМ!$A$39:$A$782,$A17,СВЦЭМ!$B$39:$B$782,E$11)+'СЕТ СН'!$F$14+СВЦЭМ!$D$10+'СЕТ СН'!$F$5-'СЕТ СН'!$F$24</f>
        <v>2965.1762655599996</v>
      </c>
      <c r="F17" s="36">
        <f>SUMIFS(СВЦЭМ!$D$39:$D$782,СВЦЭМ!$A$39:$A$782,$A17,СВЦЭМ!$B$39:$B$782,F$11)+'СЕТ СН'!$F$14+СВЦЭМ!$D$10+'СЕТ СН'!$F$5-'СЕТ СН'!$F$24</f>
        <v>2951.4994439100001</v>
      </c>
      <c r="G17" s="36">
        <f>SUMIFS(СВЦЭМ!$D$39:$D$782,СВЦЭМ!$A$39:$A$782,$A17,СВЦЭМ!$B$39:$B$782,G$11)+'СЕТ СН'!$F$14+СВЦЭМ!$D$10+'СЕТ СН'!$F$5-'СЕТ СН'!$F$24</f>
        <v>2921.0454455499998</v>
      </c>
      <c r="H17" s="36">
        <f>SUMIFS(СВЦЭМ!$D$39:$D$782,СВЦЭМ!$A$39:$A$782,$A17,СВЦЭМ!$B$39:$B$782,H$11)+'СЕТ СН'!$F$14+СВЦЭМ!$D$10+'СЕТ СН'!$F$5-'СЕТ СН'!$F$24</f>
        <v>2870.4627877399998</v>
      </c>
      <c r="I17" s="36">
        <f>SUMIFS(СВЦЭМ!$D$39:$D$782,СВЦЭМ!$A$39:$A$782,$A17,СВЦЭМ!$B$39:$B$782,I$11)+'СЕТ СН'!$F$14+СВЦЭМ!$D$10+'СЕТ СН'!$F$5-'СЕТ СН'!$F$24</f>
        <v>2811.9467657</v>
      </c>
      <c r="J17" s="36">
        <f>SUMIFS(СВЦЭМ!$D$39:$D$782,СВЦЭМ!$A$39:$A$782,$A17,СВЦЭМ!$B$39:$B$782,J$11)+'СЕТ СН'!$F$14+СВЦЭМ!$D$10+'СЕТ СН'!$F$5-'СЕТ СН'!$F$24</f>
        <v>2807.2069323300002</v>
      </c>
      <c r="K17" s="36">
        <f>SUMIFS(СВЦЭМ!$D$39:$D$782,СВЦЭМ!$A$39:$A$782,$A17,СВЦЭМ!$B$39:$B$782,K$11)+'СЕТ СН'!$F$14+СВЦЭМ!$D$10+'СЕТ СН'!$F$5-'СЕТ СН'!$F$24</f>
        <v>2786.8178184199996</v>
      </c>
      <c r="L17" s="36">
        <f>SUMIFS(СВЦЭМ!$D$39:$D$782,СВЦЭМ!$A$39:$A$782,$A17,СВЦЭМ!$B$39:$B$782,L$11)+'СЕТ СН'!$F$14+СВЦЭМ!$D$10+'СЕТ СН'!$F$5-'СЕТ СН'!$F$24</f>
        <v>2765.75048659</v>
      </c>
      <c r="M17" s="36">
        <f>SUMIFS(СВЦЭМ!$D$39:$D$782,СВЦЭМ!$A$39:$A$782,$A17,СВЦЭМ!$B$39:$B$782,M$11)+'СЕТ СН'!$F$14+СВЦЭМ!$D$10+'СЕТ СН'!$F$5-'СЕТ СН'!$F$24</f>
        <v>2776.9895090299997</v>
      </c>
      <c r="N17" s="36">
        <f>SUMIFS(СВЦЭМ!$D$39:$D$782,СВЦЭМ!$A$39:$A$782,$A17,СВЦЭМ!$B$39:$B$782,N$11)+'СЕТ СН'!$F$14+СВЦЭМ!$D$10+'СЕТ СН'!$F$5-'СЕТ СН'!$F$24</f>
        <v>2814.7541205500002</v>
      </c>
      <c r="O17" s="36">
        <f>SUMIFS(СВЦЭМ!$D$39:$D$782,СВЦЭМ!$A$39:$A$782,$A17,СВЦЭМ!$B$39:$B$782,O$11)+'СЕТ СН'!$F$14+СВЦЭМ!$D$10+'СЕТ СН'!$F$5-'СЕТ СН'!$F$24</f>
        <v>2812.1422136399997</v>
      </c>
      <c r="P17" s="36">
        <f>SUMIFS(СВЦЭМ!$D$39:$D$782,СВЦЭМ!$A$39:$A$782,$A17,СВЦЭМ!$B$39:$B$782,P$11)+'СЕТ СН'!$F$14+СВЦЭМ!$D$10+'СЕТ СН'!$F$5-'СЕТ СН'!$F$24</f>
        <v>2823.1266678399998</v>
      </c>
      <c r="Q17" s="36">
        <f>SUMIFS(СВЦЭМ!$D$39:$D$782,СВЦЭМ!$A$39:$A$782,$A17,СВЦЭМ!$B$39:$B$782,Q$11)+'СЕТ СН'!$F$14+СВЦЭМ!$D$10+'СЕТ СН'!$F$5-'СЕТ СН'!$F$24</f>
        <v>2831.89386362</v>
      </c>
      <c r="R17" s="36">
        <f>SUMIFS(СВЦЭМ!$D$39:$D$782,СВЦЭМ!$A$39:$A$782,$A17,СВЦЭМ!$B$39:$B$782,R$11)+'СЕТ СН'!$F$14+СВЦЭМ!$D$10+'СЕТ СН'!$F$5-'СЕТ СН'!$F$24</f>
        <v>2825.1670924999999</v>
      </c>
      <c r="S17" s="36">
        <f>SUMIFS(СВЦЭМ!$D$39:$D$782,СВЦЭМ!$A$39:$A$782,$A17,СВЦЭМ!$B$39:$B$782,S$11)+'СЕТ СН'!$F$14+СВЦЭМ!$D$10+'СЕТ СН'!$F$5-'СЕТ СН'!$F$24</f>
        <v>2785.2959278099997</v>
      </c>
      <c r="T17" s="36">
        <f>SUMIFS(СВЦЭМ!$D$39:$D$782,СВЦЭМ!$A$39:$A$782,$A17,СВЦЭМ!$B$39:$B$782,T$11)+'СЕТ СН'!$F$14+СВЦЭМ!$D$10+'СЕТ СН'!$F$5-'СЕТ СН'!$F$24</f>
        <v>2763.4579110099999</v>
      </c>
      <c r="U17" s="36">
        <f>SUMIFS(СВЦЭМ!$D$39:$D$782,СВЦЭМ!$A$39:$A$782,$A17,СВЦЭМ!$B$39:$B$782,U$11)+'СЕТ СН'!$F$14+СВЦЭМ!$D$10+'СЕТ СН'!$F$5-'СЕТ СН'!$F$24</f>
        <v>2776.2963114899999</v>
      </c>
      <c r="V17" s="36">
        <f>SUMIFS(СВЦЭМ!$D$39:$D$782,СВЦЭМ!$A$39:$A$782,$A17,СВЦЭМ!$B$39:$B$782,V$11)+'СЕТ СН'!$F$14+СВЦЭМ!$D$10+'СЕТ СН'!$F$5-'СЕТ СН'!$F$24</f>
        <v>2808.3826921700002</v>
      </c>
      <c r="W17" s="36">
        <f>SUMIFS(СВЦЭМ!$D$39:$D$782,СВЦЭМ!$A$39:$A$782,$A17,СВЦЭМ!$B$39:$B$782,W$11)+'СЕТ СН'!$F$14+СВЦЭМ!$D$10+'СЕТ СН'!$F$5-'СЕТ СН'!$F$24</f>
        <v>2809.7688651500002</v>
      </c>
      <c r="X17" s="36">
        <f>SUMIFS(СВЦЭМ!$D$39:$D$782,СВЦЭМ!$A$39:$A$782,$A17,СВЦЭМ!$B$39:$B$782,X$11)+'СЕТ СН'!$F$14+СВЦЭМ!$D$10+'СЕТ СН'!$F$5-'СЕТ СН'!$F$24</f>
        <v>2838.1785316300002</v>
      </c>
      <c r="Y17" s="36">
        <f>SUMIFS(СВЦЭМ!$D$39:$D$782,СВЦЭМ!$A$39:$A$782,$A17,СВЦЭМ!$B$39:$B$782,Y$11)+'СЕТ СН'!$F$14+СВЦЭМ!$D$10+'СЕТ СН'!$F$5-'СЕТ СН'!$F$24</f>
        <v>2864.9407178000001</v>
      </c>
    </row>
    <row r="18" spans="1:25" ht="15.75" x14ac:dyDescent="0.2">
      <c r="A18" s="35">
        <f t="shared" si="0"/>
        <v>45267</v>
      </c>
      <c r="B18" s="36">
        <f>SUMIFS(СВЦЭМ!$D$39:$D$782,СВЦЭМ!$A$39:$A$782,$A18,СВЦЭМ!$B$39:$B$782,B$11)+'СЕТ СН'!$F$14+СВЦЭМ!$D$10+'СЕТ СН'!$F$5-'СЕТ СН'!$F$24</f>
        <v>2864.58000515</v>
      </c>
      <c r="C18" s="36">
        <f>SUMIFS(СВЦЭМ!$D$39:$D$782,СВЦЭМ!$A$39:$A$782,$A18,СВЦЭМ!$B$39:$B$782,C$11)+'СЕТ СН'!$F$14+СВЦЭМ!$D$10+'СЕТ СН'!$F$5-'СЕТ СН'!$F$24</f>
        <v>2883.7564431299998</v>
      </c>
      <c r="D18" s="36">
        <f>SUMIFS(СВЦЭМ!$D$39:$D$782,СВЦЭМ!$A$39:$A$782,$A18,СВЦЭМ!$B$39:$B$782,D$11)+'СЕТ СН'!$F$14+СВЦЭМ!$D$10+'СЕТ СН'!$F$5-'СЕТ СН'!$F$24</f>
        <v>2940.6717266199998</v>
      </c>
      <c r="E18" s="36">
        <f>SUMIFS(СВЦЭМ!$D$39:$D$782,СВЦЭМ!$A$39:$A$782,$A18,СВЦЭМ!$B$39:$B$782,E$11)+'СЕТ СН'!$F$14+СВЦЭМ!$D$10+'СЕТ СН'!$F$5-'СЕТ СН'!$F$24</f>
        <v>2932.2744702299997</v>
      </c>
      <c r="F18" s="36">
        <f>SUMIFS(СВЦЭМ!$D$39:$D$782,СВЦЭМ!$A$39:$A$782,$A18,СВЦЭМ!$B$39:$B$782,F$11)+'СЕТ СН'!$F$14+СВЦЭМ!$D$10+'СЕТ СН'!$F$5-'СЕТ СН'!$F$24</f>
        <v>2926.21228892</v>
      </c>
      <c r="G18" s="36">
        <f>SUMIFS(СВЦЭМ!$D$39:$D$782,СВЦЭМ!$A$39:$A$782,$A18,СВЦЭМ!$B$39:$B$782,G$11)+'СЕТ СН'!$F$14+СВЦЭМ!$D$10+'СЕТ СН'!$F$5-'СЕТ СН'!$F$24</f>
        <v>2928.3779812900002</v>
      </c>
      <c r="H18" s="36">
        <f>SUMIFS(СВЦЭМ!$D$39:$D$782,СВЦЭМ!$A$39:$A$782,$A18,СВЦЭМ!$B$39:$B$782,H$11)+'СЕТ СН'!$F$14+СВЦЭМ!$D$10+'СЕТ СН'!$F$5-'СЕТ СН'!$F$24</f>
        <v>2880.29098583</v>
      </c>
      <c r="I18" s="36">
        <f>SUMIFS(СВЦЭМ!$D$39:$D$782,СВЦЭМ!$A$39:$A$782,$A18,СВЦЭМ!$B$39:$B$782,I$11)+'СЕТ СН'!$F$14+СВЦЭМ!$D$10+'СЕТ СН'!$F$5-'СЕТ СН'!$F$24</f>
        <v>2832.5445946299997</v>
      </c>
      <c r="J18" s="36">
        <f>SUMIFS(СВЦЭМ!$D$39:$D$782,СВЦЭМ!$A$39:$A$782,$A18,СВЦЭМ!$B$39:$B$782,J$11)+'СЕТ СН'!$F$14+СВЦЭМ!$D$10+'СЕТ СН'!$F$5-'СЕТ СН'!$F$24</f>
        <v>2802.6629134799996</v>
      </c>
      <c r="K18" s="36">
        <f>SUMIFS(СВЦЭМ!$D$39:$D$782,СВЦЭМ!$A$39:$A$782,$A18,СВЦЭМ!$B$39:$B$782,K$11)+'СЕТ СН'!$F$14+СВЦЭМ!$D$10+'СЕТ СН'!$F$5-'СЕТ СН'!$F$24</f>
        <v>2796.4059303499998</v>
      </c>
      <c r="L18" s="36">
        <f>SUMIFS(СВЦЭМ!$D$39:$D$782,СВЦЭМ!$A$39:$A$782,$A18,СВЦЭМ!$B$39:$B$782,L$11)+'СЕТ СН'!$F$14+СВЦЭМ!$D$10+'СЕТ СН'!$F$5-'СЕТ СН'!$F$24</f>
        <v>2803.6758635300002</v>
      </c>
      <c r="M18" s="36">
        <f>SUMIFS(СВЦЭМ!$D$39:$D$782,СВЦЭМ!$A$39:$A$782,$A18,СВЦЭМ!$B$39:$B$782,M$11)+'СЕТ СН'!$F$14+СВЦЭМ!$D$10+'СЕТ СН'!$F$5-'СЕТ СН'!$F$24</f>
        <v>2841.10265394</v>
      </c>
      <c r="N18" s="36">
        <f>SUMIFS(СВЦЭМ!$D$39:$D$782,СВЦЭМ!$A$39:$A$782,$A18,СВЦЭМ!$B$39:$B$782,N$11)+'СЕТ СН'!$F$14+СВЦЭМ!$D$10+'СЕТ СН'!$F$5-'СЕТ СН'!$F$24</f>
        <v>2876.9239507399998</v>
      </c>
      <c r="O18" s="36">
        <f>SUMIFS(СВЦЭМ!$D$39:$D$782,СВЦЭМ!$A$39:$A$782,$A18,СВЦЭМ!$B$39:$B$782,O$11)+'СЕТ СН'!$F$14+СВЦЭМ!$D$10+'СЕТ СН'!$F$5-'СЕТ СН'!$F$24</f>
        <v>2916.95981338</v>
      </c>
      <c r="P18" s="36">
        <f>SUMIFS(СВЦЭМ!$D$39:$D$782,СВЦЭМ!$A$39:$A$782,$A18,СВЦЭМ!$B$39:$B$782,P$11)+'СЕТ СН'!$F$14+СВЦЭМ!$D$10+'СЕТ СН'!$F$5-'СЕТ СН'!$F$24</f>
        <v>2918.3296555500001</v>
      </c>
      <c r="Q18" s="36">
        <f>SUMIFS(СВЦЭМ!$D$39:$D$782,СВЦЭМ!$A$39:$A$782,$A18,СВЦЭМ!$B$39:$B$782,Q$11)+'СЕТ СН'!$F$14+СВЦЭМ!$D$10+'СЕТ СН'!$F$5-'СЕТ СН'!$F$24</f>
        <v>2921.76351092</v>
      </c>
      <c r="R18" s="36">
        <f>SUMIFS(СВЦЭМ!$D$39:$D$782,СВЦЭМ!$A$39:$A$782,$A18,СВЦЭМ!$B$39:$B$782,R$11)+'СЕТ СН'!$F$14+СВЦЭМ!$D$10+'СЕТ СН'!$F$5-'СЕТ СН'!$F$24</f>
        <v>2911.6960348799998</v>
      </c>
      <c r="S18" s="36">
        <f>SUMIFS(СВЦЭМ!$D$39:$D$782,СВЦЭМ!$A$39:$A$782,$A18,СВЦЭМ!$B$39:$B$782,S$11)+'СЕТ СН'!$F$14+СВЦЭМ!$D$10+'СЕТ СН'!$F$5-'СЕТ СН'!$F$24</f>
        <v>2876.5163678499998</v>
      </c>
      <c r="T18" s="36">
        <f>SUMIFS(СВЦЭМ!$D$39:$D$782,СВЦЭМ!$A$39:$A$782,$A18,СВЦЭМ!$B$39:$B$782,T$11)+'СЕТ СН'!$F$14+СВЦЭМ!$D$10+'СЕТ СН'!$F$5-'СЕТ СН'!$F$24</f>
        <v>2833.3955802399996</v>
      </c>
      <c r="U18" s="36">
        <f>SUMIFS(СВЦЭМ!$D$39:$D$782,СВЦЭМ!$A$39:$A$782,$A18,СВЦЭМ!$B$39:$B$782,U$11)+'СЕТ СН'!$F$14+СВЦЭМ!$D$10+'СЕТ СН'!$F$5-'СЕТ СН'!$F$24</f>
        <v>2840.9787457399998</v>
      </c>
      <c r="V18" s="36">
        <f>SUMIFS(СВЦЭМ!$D$39:$D$782,СВЦЭМ!$A$39:$A$782,$A18,СВЦЭМ!$B$39:$B$782,V$11)+'СЕТ СН'!$F$14+СВЦЭМ!$D$10+'СЕТ СН'!$F$5-'СЕТ СН'!$F$24</f>
        <v>2898.1901347100002</v>
      </c>
      <c r="W18" s="36">
        <f>SUMIFS(СВЦЭМ!$D$39:$D$782,СВЦЭМ!$A$39:$A$782,$A18,СВЦЭМ!$B$39:$B$782,W$11)+'СЕТ СН'!$F$14+СВЦЭМ!$D$10+'СЕТ СН'!$F$5-'СЕТ СН'!$F$24</f>
        <v>2922.0915850800002</v>
      </c>
      <c r="X18" s="36">
        <f>SUMIFS(СВЦЭМ!$D$39:$D$782,СВЦЭМ!$A$39:$A$782,$A18,СВЦЭМ!$B$39:$B$782,X$11)+'СЕТ СН'!$F$14+СВЦЭМ!$D$10+'СЕТ СН'!$F$5-'СЕТ СН'!$F$24</f>
        <v>2949.9126092500001</v>
      </c>
      <c r="Y18" s="36">
        <f>SUMIFS(СВЦЭМ!$D$39:$D$782,СВЦЭМ!$A$39:$A$782,$A18,СВЦЭМ!$B$39:$B$782,Y$11)+'СЕТ СН'!$F$14+СВЦЭМ!$D$10+'СЕТ СН'!$F$5-'СЕТ СН'!$F$24</f>
        <v>2985.2045385499996</v>
      </c>
    </row>
    <row r="19" spans="1:25" ht="15.75" x14ac:dyDescent="0.2">
      <c r="A19" s="35">
        <f t="shared" si="0"/>
        <v>45268</v>
      </c>
      <c r="B19" s="36">
        <f>SUMIFS(СВЦЭМ!$D$39:$D$782,СВЦЭМ!$A$39:$A$782,$A19,СВЦЭМ!$B$39:$B$782,B$11)+'СЕТ СН'!$F$14+СВЦЭМ!$D$10+'СЕТ СН'!$F$5-'СЕТ СН'!$F$24</f>
        <v>2919.4288913</v>
      </c>
      <c r="C19" s="36">
        <f>SUMIFS(СВЦЭМ!$D$39:$D$782,СВЦЭМ!$A$39:$A$782,$A19,СВЦЭМ!$B$39:$B$782,C$11)+'СЕТ СН'!$F$14+СВЦЭМ!$D$10+'СЕТ СН'!$F$5-'СЕТ СН'!$F$24</f>
        <v>2952.68177814</v>
      </c>
      <c r="D19" s="36">
        <f>SUMIFS(СВЦЭМ!$D$39:$D$782,СВЦЭМ!$A$39:$A$782,$A19,СВЦЭМ!$B$39:$B$782,D$11)+'СЕТ СН'!$F$14+СВЦЭМ!$D$10+'СЕТ СН'!$F$5-'СЕТ СН'!$F$24</f>
        <v>2959.5375287799998</v>
      </c>
      <c r="E19" s="36">
        <f>SUMIFS(СВЦЭМ!$D$39:$D$782,СВЦЭМ!$A$39:$A$782,$A19,СВЦЭМ!$B$39:$B$782,E$11)+'СЕТ СН'!$F$14+СВЦЭМ!$D$10+'СЕТ СН'!$F$5-'СЕТ СН'!$F$24</f>
        <v>2960.5508096899998</v>
      </c>
      <c r="F19" s="36">
        <f>SUMIFS(СВЦЭМ!$D$39:$D$782,СВЦЭМ!$A$39:$A$782,$A19,СВЦЭМ!$B$39:$B$782,F$11)+'СЕТ СН'!$F$14+СВЦЭМ!$D$10+'СЕТ СН'!$F$5-'СЕТ СН'!$F$24</f>
        <v>2958.74933457</v>
      </c>
      <c r="G19" s="36">
        <f>SUMIFS(СВЦЭМ!$D$39:$D$782,СВЦЭМ!$A$39:$A$782,$A19,СВЦЭМ!$B$39:$B$782,G$11)+'СЕТ СН'!$F$14+СВЦЭМ!$D$10+'СЕТ СН'!$F$5-'СЕТ СН'!$F$24</f>
        <v>2951.6115986499999</v>
      </c>
      <c r="H19" s="36">
        <f>SUMIFS(СВЦЭМ!$D$39:$D$782,СВЦЭМ!$A$39:$A$782,$A19,СВЦЭМ!$B$39:$B$782,H$11)+'СЕТ СН'!$F$14+СВЦЭМ!$D$10+'СЕТ СН'!$F$5-'СЕТ СН'!$F$24</f>
        <v>2905.2004334799999</v>
      </c>
      <c r="I19" s="36">
        <f>SUMIFS(СВЦЭМ!$D$39:$D$782,СВЦЭМ!$A$39:$A$782,$A19,СВЦЭМ!$B$39:$B$782,I$11)+'СЕТ СН'!$F$14+СВЦЭМ!$D$10+'СЕТ СН'!$F$5-'СЕТ СН'!$F$24</f>
        <v>2843.0619409199999</v>
      </c>
      <c r="J19" s="36">
        <f>SUMIFS(СВЦЭМ!$D$39:$D$782,СВЦЭМ!$A$39:$A$782,$A19,СВЦЭМ!$B$39:$B$782,J$11)+'СЕТ СН'!$F$14+СВЦЭМ!$D$10+'СЕТ СН'!$F$5-'СЕТ СН'!$F$24</f>
        <v>2801.8064930700002</v>
      </c>
      <c r="K19" s="36">
        <f>SUMIFS(СВЦЭМ!$D$39:$D$782,СВЦЭМ!$A$39:$A$782,$A19,СВЦЭМ!$B$39:$B$782,K$11)+'СЕТ СН'!$F$14+СВЦЭМ!$D$10+'СЕТ СН'!$F$5-'СЕТ СН'!$F$24</f>
        <v>2785.45683104</v>
      </c>
      <c r="L19" s="36">
        <f>SUMIFS(СВЦЭМ!$D$39:$D$782,СВЦЭМ!$A$39:$A$782,$A19,СВЦЭМ!$B$39:$B$782,L$11)+'СЕТ СН'!$F$14+СВЦЭМ!$D$10+'СЕТ СН'!$F$5-'СЕТ СН'!$F$24</f>
        <v>2783.0543871</v>
      </c>
      <c r="M19" s="36">
        <f>SUMIFS(СВЦЭМ!$D$39:$D$782,СВЦЭМ!$A$39:$A$782,$A19,СВЦЭМ!$B$39:$B$782,M$11)+'СЕТ СН'!$F$14+СВЦЭМ!$D$10+'СЕТ СН'!$F$5-'СЕТ СН'!$F$24</f>
        <v>2795.9636364799999</v>
      </c>
      <c r="N19" s="36">
        <f>SUMIFS(СВЦЭМ!$D$39:$D$782,СВЦЭМ!$A$39:$A$782,$A19,СВЦЭМ!$B$39:$B$782,N$11)+'СЕТ СН'!$F$14+СВЦЭМ!$D$10+'СЕТ СН'!$F$5-'СЕТ СН'!$F$24</f>
        <v>2798.7387165199998</v>
      </c>
      <c r="O19" s="36">
        <f>SUMIFS(СВЦЭМ!$D$39:$D$782,СВЦЭМ!$A$39:$A$782,$A19,СВЦЭМ!$B$39:$B$782,O$11)+'СЕТ СН'!$F$14+СВЦЭМ!$D$10+'СЕТ СН'!$F$5-'СЕТ СН'!$F$24</f>
        <v>2806.2515727</v>
      </c>
      <c r="P19" s="36">
        <f>SUMIFS(СВЦЭМ!$D$39:$D$782,СВЦЭМ!$A$39:$A$782,$A19,СВЦЭМ!$B$39:$B$782,P$11)+'СЕТ СН'!$F$14+СВЦЭМ!$D$10+'СЕТ СН'!$F$5-'СЕТ СН'!$F$24</f>
        <v>2818.9348344099999</v>
      </c>
      <c r="Q19" s="36">
        <f>SUMIFS(СВЦЭМ!$D$39:$D$782,СВЦЭМ!$A$39:$A$782,$A19,СВЦЭМ!$B$39:$B$782,Q$11)+'СЕТ СН'!$F$14+СВЦЭМ!$D$10+'СЕТ СН'!$F$5-'СЕТ СН'!$F$24</f>
        <v>2824.6619835299998</v>
      </c>
      <c r="R19" s="36">
        <f>SUMIFS(СВЦЭМ!$D$39:$D$782,СВЦЭМ!$A$39:$A$782,$A19,СВЦЭМ!$B$39:$B$782,R$11)+'СЕТ СН'!$F$14+СВЦЭМ!$D$10+'СЕТ СН'!$F$5-'СЕТ СН'!$F$24</f>
        <v>2813.8895441300001</v>
      </c>
      <c r="S19" s="36">
        <f>SUMIFS(СВЦЭМ!$D$39:$D$782,СВЦЭМ!$A$39:$A$782,$A19,СВЦЭМ!$B$39:$B$782,S$11)+'СЕТ СН'!$F$14+СВЦЭМ!$D$10+'СЕТ СН'!$F$5-'СЕТ СН'!$F$24</f>
        <v>2767.1979477899999</v>
      </c>
      <c r="T19" s="36">
        <f>SUMIFS(СВЦЭМ!$D$39:$D$782,СВЦЭМ!$A$39:$A$782,$A19,СВЦЭМ!$B$39:$B$782,T$11)+'СЕТ СН'!$F$14+СВЦЭМ!$D$10+'СЕТ СН'!$F$5-'СЕТ СН'!$F$24</f>
        <v>2756.9133460799999</v>
      </c>
      <c r="U19" s="36">
        <f>SUMIFS(СВЦЭМ!$D$39:$D$782,СВЦЭМ!$A$39:$A$782,$A19,СВЦЭМ!$B$39:$B$782,U$11)+'СЕТ СН'!$F$14+СВЦЭМ!$D$10+'СЕТ СН'!$F$5-'СЕТ СН'!$F$24</f>
        <v>2757.0302012699999</v>
      </c>
      <c r="V19" s="36">
        <f>SUMIFS(СВЦЭМ!$D$39:$D$782,СВЦЭМ!$A$39:$A$782,$A19,СВЦЭМ!$B$39:$B$782,V$11)+'СЕТ СН'!$F$14+СВЦЭМ!$D$10+'СЕТ СН'!$F$5-'СЕТ СН'!$F$24</f>
        <v>2765.8465569700002</v>
      </c>
      <c r="W19" s="36">
        <f>SUMIFS(СВЦЭМ!$D$39:$D$782,СВЦЭМ!$A$39:$A$782,$A19,СВЦЭМ!$B$39:$B$782,W$11)+'СЕТ СН'!$F$14+СВЦЭМ!$D$10+'СЕТ СН'!$F$5-'СЕТ СН'!$F$24</f>
        <v>2780.6920776699999</v>
      </c>
      <c r="X19" s="36">
        <f>SUMIFS(СВЦЭМ!$D$39:$D$782,СВЦЭМ!$A$39:$A$782,$A19,СВЦЭМ!$B$39:$B$782,X$11)+'СЕТ СН'!$F$14+СВЦЭМ!$D$10+'СЕТ СН'!$F$5-'СЕТ СН'!$F$24</f>
        <v>2812.4501009699998</v>
      </c>
      <c r="Y19" s="36">
        <f>SUMIFS(СВЦЭМ!$D$39:$D$782,СВЦЭМ!$A$39:$A$782,$A19,СВЦЭМ!$B$39:$B$782,Y$11)+'СЕТ СН'!$F$14+СВЦЭМ!$D$10+'СЕТ СН'!$F$5-'СЕТ СН'!$F$24</f>
        <v>2848.7160321599999</v>
      </c>
    </row>
    <row r="20" spans="1:25" ht="15.75" x14ac:dyDescent="0.2">
      <c r="A20" s="35">
        <f t="shared" si="0"/>
        <v>45269</v>
      </c>
      <c r="B20" s="36">
        <f>SUMIFS(СВЦЭМ!$D$39:$D$782,СВЦЭМ!$A$39:$A$782,$A20,СВЦЭМ!$B$39:$B$782,B$11)+'СЕТ СН'!$F$14+СВЦЭМ!$D$10+'СЕТ СН'!$F$5-'СЕТ СН'!$F$24</f>
        <v>3019.2139207999999</v>
      </c>
      <c r="C20" s="36">
        <f>SUMIFS(СВЦЭМ!$D$39:$D$782,СВЦЭМ!$A$39:$A$782,$A20,СВЦЭМ!$B$39:$B$782,C$11)+'СЕТ СН'!$F$14+СВЦЭМ!$D$10+'СЕТ СН'!$F$5-'СЕТ СН'!$F$24</f>
        <v>3068.1248843899998</v>
      </c>
      <c r="D20" s="36">
        <f>SUMIFS(СВЦЭМ!$D$39:$D$782,СВЦЭМ!$A$39:$A$782,$A20,СВЦЭМ!$B$39:$B$782,D$11)+'СЕТ СН'!$F$14+СВЦЭМ!$D$10+'СЕТ СН'!$F$5-'СЕТ СН'!$F$24</f>
        <v>3132.6766908199997</v>
      </c>
      <c r="E20" s="36">
        <f>SUMIFS(СВЦЭМ!$D$39:$D$782,СВЦЭМ!$A$39:$A$782,$A20,СВЦЭМ!$B$39:$B$782,E$11)+'СЕТ СН'!$F$14+СВЦЭМ!$D$10+'СЕТ СН'!$F$5-'СЕТ СН'!$F$24</f>
        <v>3141.0386199699997</v>
      </c>
      <c r="F20" s="36">
        <f>SUMIFS(СВЦЭМ!$D$39:$D$782,СВЦЭМ!$A$39:$A$782,$A20,СВЦЭМ!$B$39:$B$782,F$11)+'СЕТ СН'!$F$14+СВЦЭМ!$D$10+'СЕТ СН'!$F$5-'СЕТ СН'!$F$24</f>
        <v>3144.1759394199998</v>
      </c>
      <c r="G20" s="36">
        <f>SUMIFS(СВЦЭМ!$D$39:$D$782,СВЦЭМ!$A$39:$A$782,$A20,СВЦЭМ!$B$39:$B$782,G$11)+'СЕТ СН'!$F$14+СВЦЭМ!$D$10+'СЕТ СН'!$F$5-'СЕТ СН'!$F$24</f>
        <v>3129.90674567</v>
      </c>
      <c r="H20" s="36">
        <f>SUMIFS(СВЦЭМ!$D$39:$D$782,СВЦЭМ!$A$39:$A$782,$A20,СВЦЭМ!$B$39:$B$782,H$11)+'СЕТ СН'!$F$14+СВЦЭМ!$D$10+'СЕТ СН'!$F$5-'СЕТ СН'!$F$24</f>
        <v>3113.8723150599999</v>
      </c>
      <c r="I20" s="36">
        <f>SUMIFS(СВЦЭМ!$D$39:$D$782,СВЦЭМ!$A$39:$A$782,$A20,СВЦЭМ!$B$39:$B$782,I$11)+'СЕТ СН'!$F$14+СВЦЭМ!$D$10+'СЕТ СН'!$F$5-'СЕТ СН'!$F$24</f>
        <v>3081.5972261500001</v>
      </c>
      <c r="J20" s="36">
        <f>SUMIFS(СВЦЭМ!$D$39:$D$782,СВЦЭМ!$A$39:$A$782,$A20,СВЦЭМ!$B$39:$B$782,J$11)+'СЕТ СН'!$F$14+СВЦЭМ!$D$10+'СЕТ СН'!$F$5-'СЕТ СН'!$F$24</f>
        <v>3038.4637830699999</v>
      </c>
      <c r="K20" s="36">
        <f>SUMIFS(СВЦЭМ!$D$39:$D$782,СВЦЭМ!$A$39:$A$782,$A20,СВЦЭМ!$B$39:$B$782,K$11)+'СЕТ СН'!$F$14+СВЦЭМ!$D$10+'СЕТ СН'!$F$5-'СЕТ СН'!$F$24</f>
        <v>2997.93252897</v>
      </c>
      <c r="L20" s="36">
        <f>SUMIFS(СВЦЭМ!$D$39:$D$782,СВЦЭМ!$A$39:$A$782,$A20,СВЦЭМ!$B$39:$B$782,L$11)+'СЕТ СН'!$F$14+СВЦЭМ!$D$10+'СЕТ СН'!$F$5-'СЕТ СН'!$F$24</f>
        <v>2951.17870292</v>
      </c>
      <c r="M20" s="36">
        <f>SUMIFS(СВЦЭМ!$D$39:$D$782,СВЦЭМ!$A$39:$A$782,$A20,СВЦЭМ!$B$39:$B$782,M$11)+'СЕТ СН'!$F$14+СВЦЭМ!$D$10+'СЕТ СН'!$F$5-'СЕТ СН'!$F$24</f>
        <v>2946.2368093999999</v>
      </c>
      <c r="N20" s="36">
        <f>SUMIFS(СВЦЭМ!$D$39:$D$782,СВЦЭМ!$A$39:$A$782,$A20,СВЦЭМ!$B$39:$B$782,N$11)+'СЕТ СН'!$F$14+СВЦЭМ!$D$10+'СЕТ СН'!$F$5-'СЕТ СН'!$F$24</f>
        <v>2977.8970253299999</v>
      </c>
      <c r="O20" s="36">
        <f>SUMIFS(СВЦЭМ!$D$39:$D$782,СВЦЭМ!$A$39:$A$782,$A20,СВЦЭМ!$B$39:$B$782,O$11)+'СЕТ СН'!$F$14+СВЦЭМ!$D$10+'СЕТ СН'!$F$5-'СЕТ СН'!$F$24</f>
        <v>2970.2857144999998</v>
      </c>
      <c r="P20" s="36">
        <f>SUMIFS(СВЦЭМ!$D$39:$D$782,СВЦЭМ!$A$39:$A$782,$A20,СВЦЭМ!$B$39:$B$782,P$11)+'СЕТ СН'!$F$14+СВЦЭМ!$D$10+'СЕТ СН'!$F$5-'СЕТ СН'!$F$24</f>
        <v>2988.3585501399998</v>
      </c>
      <c r="Q20" s="36">
        <f>SUMIFS(СВЦЭМ!$D$39:$D$782,СВЦЭМ!$A$39:$A$782,$A20,СВЦЭМ!$B$39:$B$782,Q$11)+'СЕТ СН'!$F$14+СВЦЭМ!$D$10+'СЕТ СН'!$F$5-'СЕТ СН'!$F$24</f>
        <v>3008.8108383600002</v>
      </c>
      <c r="R20" s="36">
        <f>SUMIFS(СВЦЭМ!$D$39:$D$782,СВЦЭМ!$A$39:$A$782,$A20,СВЦЭМ!$B$39:$B$782,R$11)+'СЕТ СН'!$F$14+СВЦЭМ!$D$10+'СЕТ СН'!$F$5-'СЕТ СН'!$F$24</f>
        <v>3003.3333588999999</v>
      </c>
      <c r="S20" s="36">
        <f>SUMIFS(СВЦЭМ!$D$39:$D$782,СВЦЭМ!$A$39:$A$782,$A20,СВЦЭМ!$B$39:$B$782,S$11)+'СЕТ СН'!$F$14+СВЦЭМ!$D$10+'СЕТ СН'!$F$5-'СЕТ СН'!$F$24</f>
        <v>2996.3804673099999</v>
      </c>
      <c r="T20" s="36">
        <f>SUMIFS(СВЦЭМ!$D$39:$D$782,СВЦЭМ!$A$39:$A$782,$A20,СВЦЭМ!$B$39:$B$782,T$11)+'СЕТ СН'!$F$14+СВЦЭМ!$D$10+'СЕТ СН'!$F$5-'СЕТ СН'!$F$24</f>
        <v>2953.9630708799996</v>
      </c>
      <c r="U20" s="36">
        <f>SUMIFS(СВЦЭМ!$D$39:$D$782,СВЦЭМ!$A$39:$A$782,$A20,СВЦЭМ!$B$39:$B$782,U$11)+'СЕТ СН'!$F$14+СВЦЭМ!$D$10+'СЕТ СН'!$F$5-'СЕТ СН'!$F$24</f>
        <v>2977.6015006899997</v>
      </c>
      <c r="V20" s="36">
        <f>SUMIFS(СВЦЭМ!$D$39:$D$782,СВЦЭМ!$A$39:$A$782,$A20,СВЦЭМ!$B$39:$B$782,V$11)+'СЕТ СН'!$F$14+СВЦЭМ!$D$10+'СЕТ СН'!$F$5-'СЕТ СН'!$F$24</f>
        <v>3001.0882818499999</v>
      </c>
      <c r="W20" s="36">
        <f>SUMIFS(СВЦЭМ!$D$39:$D$782,СВЦЭМ!$A$39:$A$782,$A20,СВЦЭМ!$B$39:$B$782,W$11)+'СЕТ СН'!$F$14+СВЦЭМ!$D$10+'СЕТ СН'!$F$5-'СЕТ СН'!$F$24</f>
        <v>2988.3571535499996</v>
      </c>
      <c r="X20" s="36">
        <f>SUMIFS(СВЦЭМ!$D$39:$D$782,СВЦЭМ!$A$39:$A$782,$A20,СВЦЭМ!$B$39:$B$782,X$11)+'СЕТ СН'!$F$14+СВЦЭМ!$D$10+'СЕТ СН'!$F$5-'СЕТ СН'!$F$24</f>
        <v>3025.4852838899997</v>
      </c>
      <c r="Y20" s="36">
        <f>SUMIFS(СВЦЭМ!$D$39:$D$782,СВЦЭМ!$A$39:$A$782,$A20,СВЦЭМ!$B$39:$B$782,Y$11)+'СЕТ СН'!$F$14+СВЦЭМ!$D$10+'СЕТ СН'!$F$5-'СЕТ СН'!$F$24</f>
        <v>3060.6241608700002</v>
      </c>
    </row>
    <row r="21" spans="1:25" ht="15.75" x14ac:dyDescent="0.2">
      <c r="A21" s="35">
        <f t="shared" si="0"/>
        <v>45270</v>
      </c>
      <c r="B21" s="36">
        <f>SUMIFS(СВЦЭМ!$D$39:$D$782,СВЦЭМ!$A$39:$A$782,$A21,СВЦЭМ!$B$39:$B$782,B$11)+'СЕТ СН'!$F$14+СВЦЭМ!$D$10+'СЕТ СН'!$F$5-'СЕТ СН'!$F$24</f>
        <v>3002.9214605799998</v>
      </c>
      <c r="C21" s="36">
        <f>SUMIFS(СВЦЭМ!$D$39:$D$782,СВЦЭМ!$A$39:$A$782,$A21,СВЦЭМ!$B$39:$B$782,C$11)+'СЕТ СН'!$F$14+СВЦЭМ!$D$10+'СЕТ СН'!$F$5-'СЕТ СН'!$F$24</f>
        <v>3047.7704877599999</v>
      </c>
      <c r="D21" s="36">
        <f>SUMIFS(СВЦЭМ!$D$39:$D$782,СВЦЭМ!$A$39:$A$782,$A21,СВЦЭМ!$B$39:$B$782,D$11)+'СЕТ СН'!$F$14+СВЦЭМ!$D$10+'СЕТ СН'!$F$5-'СЕТ СН'!$F$24</f>
        <v>3069.1978325700002</v>
      </c>
      <c r="E21" s="36">
        <f>SUMIFS(СВЦЭМ!$D$39:$D$782,СВЦЭМ!$A$39:$A$782,$A21,СВЦЭМ!$B$39:$B$782,E$11)+'СЕТ СН'!$F$14+СВЦЭМ!$D$10+'СЕТ СН'!$F$5-'СЕТ СН'!$F$24</f>
        <v>3088.83044771</v>
      </c>
      <c r="F21" s="36">
        <f>SUMIFS(СВЦЭМ!$D$39:$D$782,СВЦЭМ!$A$39:$A$782,$A21,СВЦЭМ!$B$39:$B$782,F$11)+'СЕТ СН'!$F$14+СВЦЭМ!$D$10+'СЕТ СН'!$F$5-'СЕТ СН'!$F$24</f>
        <v>3078.3642291899996</v>
      </c>
      <c r="G21" s="36">
        <f>SUMIFS(СВЦЭМ!$D$39:$D$782,СВЦЭМ!$A$39:$A$782,$A21,СВЦЭМ!$B$39:$B$782,G$11)+'СЕТ СН'!$F$14+СВЦЭМ!$D$10+'СЕТ СН'!$F$5-'СЕТ СН'!$F$24</f>
        <v>3050.48556091</v>
      </c>
      <c r="H21" s="36">
        <f>SUMIFS(СВЦЭМ!$D$39:$D$782,СВЦЭМ!$A$39:$A$782,$A21,СВЦЭМ!$B$39:$B$782,H$11)+'СЕТ СН'!$F$14+СВЦЭМ!$D$10+'СЕТ СН'!$F$5-'СЕТ СН'!$F$24</f>
        <v>3069.61100502</v>
      </c>
      <c r="I21" s="36">
        <f>SUMIFS(СВЦЭМ!$D$39:$D$782,СВЦЭМ!$A$39:$A$782,$A21,СВЦЭМ!$B$39:$B$782,I$11)+'СЕТ СН'!$F$14+СВЦЭМ!$D$10+'СЕТ СН'!$F$5-'СЕТ СН'!$F$24</f>
        <v>3052.2827095900002</v>
      </c>
      <c r="J21" s="36">
        <f>SUMIFS(СВЦЭМ!$D$39:$D$782,СВЦЭМ!$A$39:$A$782,$A21,СВЦЭМ!$B$39:$B$782,J$11)+'СЕТ СН'!$F$14+СВЦЭМ!$D$10+'СЕТ СН'!$F$5-'СЕТ СН'!$F$24</f>
        <v>3002.8008823199998</v>
      </c>
      <c r="K21" s="36">
        <f>SUMIFS(СВЦЭМ!$D$39:$D$782,СВЦЭМ!$A$39:$A$782,$A21,СВЦЭМ!$B$39:$B$782,K$11)+'СЕТ СН'!$F$14+СВЦЭМ!$D$10+'СЕТ СН'!$F$5-'СЕТ СН'!$F$24</f>
        <v>2938.8652594499999</v>
      </c>
      <c r="L21" s="36">
        <f>SUMIFS(СВЦЭМ!$D$39:$D$782,СВЦЭМ!$A$39:$A$782,$A21,СВЦЭМ!$B$39:$B$782,L$11)+'СЕТ СН'!$F$14+СВЦЭМ!$D$10+'СЕТ СН'!$F$5-'СЕТ СН'!$F$24</f>
        <v>2905.1797076799999</v>
      </c>
      <c r="M21" s="36">
        <f>SUMIFS(СВЦЭМ!$D$39:$D$782,СВЦЭМ!$A$39:$A$782,$A21,СВЦЭМ!$B$39:$B$782,M$11)+'СЕТ СН'!$F$14+СВЦЭМ!$D$10+'СЕТ СН'!$F$5-'СЕТ СН'!$F$24</f>
        <v>2895.5614494900001</v>
      </c>
      <c r="N21" s="36">
        <f>SUMIFS(СВЦЭМ!$D$39:$D$782,СВЦЭМ!$A$39:$A$782,$A21,СВЦЭМ!$B$39:$B$782,N$11)+'СЕТ СН'!$F$14+СВЦЭМ!$D$10+'СЕТ СН'!$F$5-'СЕТ СН'!$F$24</f>
        <v>2904.7457155299999</v>
      </c>
      <c r="O21" s="36">
        <f>SUMIFS(СВЦЭМ!$D$39:$D$782,СВЦЭМ!$A$39:$A$782,$A21,СВЦЭМ!$B$39:$B$782,O$11)+'СЕТ СН'!$F$14+СВЦЭМ!$D$10+'СЕТ СН'!$F$5-'СЕТ СН'!$F$24</f>
        <v>2937.5969640899998</v>
      </c>
      <c r="P21" s="36">
        <f>SUMIFS(СВЦЭМ!$D$39:$D$782,СВЦЭМ!$A$39:$A$782,$A21,СВЦЭМ!$B$39:$B$782,P$11)+'СЕТ СН'!$F$14+СВЦЭМ!$D$10+'СЕТ СН'!$F$5-'СЕТ СН'!$F$24</f>
        <v>2956.4699700399997</v>
      </c>
      <c r="Q21" s="36">
        <f>SUMIFS(СВЦЭМ!$D$39:$D$782,СВЦЭМ!$A$39:$A$782,$A21,СВЦЭМ!$B$39:$B$782,Q$11)+'СЕТ СН'!$F$14+СВЦЭМ!$D$10+'СЕТ СН'!$F$5-'СЕТ СН'!$F$24</f>
        <v>2954.0607125099996</v>
      </c>
      <c r="R21" s="36">
        <f>SUMIFS(СВЦЭМ!$D$39:$D$782,СВЦЭМ!$A$39:$A$782,$A21,СВЦЭМ!$B$39:$B$782,R$11)+'СЕТ СН'!$F$14+СВЦЭМ!$D$10+'СЕТ СН'!$F$5-'СЕТ СН'!$F$24</f>
        <v>2947.7039273399996</v>
      </c>
      <c r="S21" s="36">
        <f>SUMIFS(СВЦЭМ!$D$39:$D$782,СВЦЭМ!$A$39:$A$782,$A21,СВЦЭМ!$B$39:$B$782,S$11)+'СЕТ СН'!$F$14+СВЦЭМ!$D$10+'СЕТ СН'!$F$5-'СЕТ СН'!$F$24</f>
        <v>2892.8854692999998</v>
      </c>
      <c r="T21" s="36">
        <f>SUMIFS(СВЦЭМ!$D$39:$D$782,СВЦЭМ!$A$39:$A$782,$A21,СВЦЭМ!$B$39:$B$782,T$11)+'СЕТ СН'!$F$14+СВЦЭМ!$D$10+'СЕТ СН'!$F$5-'СЕТ СН'!$F$24</f>
        <v>2849.7794318599999</v>
      </c>
      <c r="U21" s="36">
        <f>SUMIFS(СВЦЭМ!$D$39:$D$782,СВЦЭМ!$A$39:$A$782,$A21,СВЦЭМ!$B$39:$B$782,U$11)+'СЕТ СН'!$F$14+СВЦЭМ!$D$10+'СЕТ СН'!$F$5-'СЕТ СН'!$F$24</f>
        <v>2864.5510620499999</v>
      </c>
      <c r="V21" s="36">
        <f>SUMIFS(СВЦЭМ!$D$39:$D$782,СВЦЭМ!$A$39:$A$782,$A21,СВЦЭМ!$B$39:$B$782,V$11)+'СЕТ СН'!$F$14+СВЦЭМ!$D$10+'СЕТ СН'!$F$5-'СЕТ СН'!$F$24</f>
        <v>2888.6649557999999</v>
      </c>
      <c r="W21" s="36">
        <f>SUMIFS(СВЦЭМ!$D$39:$D$782,СВЦЭМ!$A$39:$A$782,$A21,СВЦЭМ!$B$39:$B$782,W$11)+'СЕТ СН'!$F$14+СВЦЭМ!$D$10+'СЕТ СН'!$F$5-'СЕТ СН'!$F$24</f>
        <v>2909.88381639</v>
      </c>
      <c r="X21" s="36">
        <f>SUMIFS(СВЦЭМ!$D$39:$D$782,СВЦЭМ!$A$39:$A$782,$A21,СВЦЭМ!$B$39:$B$782,X$11)+'СЕТ СН'!$F$14+СВЦЭМ!$D$10+'СЕТ СН'!$F$5-'СЕТ СН'!$F$24</f>
        <v>2951.1582403900002</v>
      </c>
      <c r="Y21" s="36">
        <f>SUMIFS(СВЦЭМ!$D$39:$D$782,СВЦЭМ!$A$39:$A$782,$A21,СВЦЭМ!$B$39:$B$782,Y$11)+'СЕТ СН'!$F$14+СВЦЭМ!$D$10+'СЕТ СН'!$F$5-'СЕТ СН'!$F$24</f>
        <v>2984.7750667399996</v>
      </c>
    </row>
    <row r="22" spans="1:25" ht="15.75" x14ac:dyDescent="0.2">
      <c r="A22" s="35">
        <f t="shared" si="0"/>
        <v>45271</v>
      </c>
      <c r="B22" s="36">
        <f>SUMIFS(СВЦЭМ!$D$39:$D$782,СВЦЭМ!$A$39:$A$782,$A22,СВЦЭМ!$B$39:$B$782,B$11)+'СЕТ СН'!$F$14+СВЦЭМ!$D$10+'СЕТ СН'!$F$5-'СЕТ СН'!$F$24</f>
        <v>2988.86701687</v>
      </c>
      <c r="C22" s="36">
        <f>SUMIFS(СВЦЭМ!$D$39:$D$782,СВЦЭМ!$A$39:$A$782,$A22,СВЦЭМ!$B$39:$B$782,C$11)+'СЕТ СН'!$F$14+СВЦЭМ!$D$10+'СЕТ СН'!$F$5-'СЕТ СН'!$F$24</f>
        <v>3012.25765787</v>
      </c>
      <c r="D22" s="36">
        <f>SUMIFS(СВЦЭМ!$D$39:$D$782,СВЦЭМ!$A$39:$A$782,$A22,СВЦЭМ!$B$39:$B$782,D$11)+'СЕТ СН'!$F$14+СВЦЭМ!$D$10+'СЕТ СН'!$F$5-'СЕТ СН'!$F$24</f>
        <v>3045.3610703599998</v>
      </c>
      <c r="E22" s="36">
        <f>SUMIFS(СВЦЭМ!$D$39:$D$782,СВЦЭМ!$A$39:$A$782,$A22,СВЦЭМ!$B$39:$B$782,E$11)+'СЕТ СН'!$F$14+СВЦЭМ!$D$10+'СЕТ СН'!$F$5-'СЕТ СН'!$F$24</f>
        <v>3054.6617193699999</v>
      </c>
      <c r="F22" s="36">
        <f>SUMIFS(СВЦЭМ!$D$39:$D$782,СВЦЭМ!$A$39:$A$782,$A22,СВЦЭМ!$B$39:$B$782,F$11)+'СЕТ СН'!$F$14+СВЦЭМ!$D$10+'СЕТ СН'!$F$5-'СЕТ СН'!$F$24</f>
        <v>3034.2691316</v>
      </c>
      <c r="G22" s="36">
        <f>SUMIFS(СВЦЭМ!$D$39:$D$782,СВЦЭМ!$A$39:$A$782,$A22,СВЦЭМ!$B$39:$B$782,G$11)+'СЕТ СН'!$F$14+СВЦЭМ!$D$10+'СЕТ СН'!$F$5-'СЕТ СН'!$F$24</f>
        <v>3026.6812134699999</v>
      </c>
      <c r="H22" s="36">
        <f>SUMIFS(СВЦЭМ!$D$39:$D$782,СВЦЭМ!$A$39:$A$782,$A22,СВЦЭМ!$B$39:$B$782,H$11)+'СЕТ СН'!$F$14+СВЦЭМ!$D$10+'СЕТ СН'!$F$5-'СЕТ СН'!$F$24</f>
        <v>2965.3525069799998</v>
      </c>
      <c r="I22" s="36">
        <f>SUMIFS(СВЦЭМ!$D$39:$D$782,СВЦЭМ!$A$39:$A$782,$A22,СВЦЭМ!$B$39:$B$782,I$11)+'СЕТ СН'!$F$14+СВЦЭМ!$D$10+'СЕТ СН'!$F$5-'СЕТ СН'!$F$24</f>
        <v>2942.3232989999997</v>
      </c>
      <c r="J22" s="36">
        <f>SUMIFS(СВЦЭМ!$D$39:$D$782,СВЦЭМ!$A$39:$A$782,$A22,СВЦЭМ!$B$39:$B$782,J$11)+'СЕТ СН'!$F$14+СВЦЭМ!$D$10+'СЕТ СН'!$F$5-'СЕТ СН'!$F$24</f>
        <v>2897.9702501900001</v>
      </c>
      <c r="K22" s="36">
        <f>SUMIFS(СВЦЭМ!$D$39:$D$782,СВЦЭМ!$A$39:$A$782,$A22,СВЦЭМ!$B$39:$B$782,K$11)+'СЕТ СН'!$F$14+СВЦЭМ!$D$10+'СЕТ СН'!$F$5-'СЕТ СН'!$F$24</f>
        <v>2887.1361307999996</v>
      </c>
      <c r="L22" s="36">
        <f>SUMIFS(СВЦЭМ!$D$39:$D$782,СВЦЭМ!$A$39:$A$782,$A22,СВЦЭМ!$B$39:$B$782,L$11)+'СЕТ СН'!$F$14+СВЦЭМ!$D$10+'СЕТ СН'!$F$5-'СЕТ СН'!$F$24</f>
        <v>2877.7408901899998</v>
      </c>
      <c r="M22" s="36">
        <f>SUMIFS(СВЦЭМ!$D$39:$D$782,СВЦЭМ!$A$39:$A$782,$A22,СВЦЭМ!$B$39:$B$782,M$11)+'СЕТ СН'!$F$14+СВЦЭМ!$D$10+'СЕТ СН'!$F$5-'СЕТ СН'!$F$24</f>
        <v>2885.7639811499998</v>
      </c>
      <c r="N22" s="36">
        <f>SUMIFS(СВЦЭМ!$D$39:$D$782,СВЦЭМ!$A$39:$A$782,$A22,СВЦЭМ!$B$39:$B$782,N$11)+'СЕТ СН'!$F$14+СВЦЭМ!$D$10+'СЕТ СН'!$F$5-'СЕТ СН'!$F$24</f>
        <v>2890.2247576499999</v>
      </c>
      <c r="O22" s="36">
        <f>SUMIFS(СВЦЭМ!$D$39:$D$782,СВЦЭМ!$A$39:$A$782,$A22,СВЦЭМ!$B$39:$B$782,O$11)+'СЕТ СН'!$F$14+СВЦЭМ!$D$10+'СЕТ СН'!$F$5-'СЕТ СН'!$F$24</f>
        <v>2908.1477993999997</v>
      </c>
      <c r="P22" s="36">
        <f>SUMIFS(СВЦЭМ!$D$39:$D$782,СВЦЭМ!$A$39:$A$782,$A22,СВЦЭМ!$B$39:$B$782,P$11)+'СЕТ СН'!$F$14+СВЦЭМ!$D$10+'СЕТ СН'!$F$5-'СЕТ СН'!$F$24</f>
        <v>2917.86655531</v>
      </c>
      <c r="Q22" s="36">
        <f>SUMIFS(СВЦЭМ!$D$39:$D$782,СВЦЭМ!$A$39:$A$782,$A22,СВЦЭМ!$B$39:$B$782,Q$11)+'СЕТ СН'!$F$14+СВЦЭМ!$D$10+'СЕТ СН'!$F$5-'СЕТ СН'!$F$24</f>
        <v>2915.1867918799999</v>
      </c>
      <c r="R22" s="36">
        <f>SUMIFS(СВЦЭМ!$D$39:$D$782,СВЦЭМ!$A$39:$A$782,$A22,СВЦЭМ!$B$39:$B$782,R$11)+'СЕТ СН'!$F$14+СВЦЭМ!$D$10+'СЕТ СН'!$F$5-'СЕТ СН'!$F$24</f>
        <v>2905.6987948400001</v>
      </c>
      <c r="S22" s="36">
        <f>SUMIFS(СВЦЭМ!$D$39:$D$782,СВЦЭМ!$A$39:$A$782,$A22,СВЦЭМ!$B$39:$B$782,S$11)+'СЕТ СН'!$F$14+СВЦЭМ!$D$10+'СЕТ СН'!$F$5-'СЕТ СН'!$F$24</f>
        <v>2857.8240565999999</v>
      </c>
      <c r="T22" s="36">
        <f>SUMIFS(СВЦЭМ!$D$39:$D$782,СВЦЭМ!$A$39:$A$782,$A22,СВЦЭМ!$B$39:$B$782,T$11)+'СЕТ СН'!$F$14+СВЦЭМ!$D$10+'СЕТ СН'!$F$5-'СЕТ СН'!$F$24</f>
        <v>2828.7046960399998</v>
      </c>
      <c r="U22" s="36">
        <f>SUMIFS(СВЦЭМ!$D$39:$D$782,СВЦЭМ!$A$39:$A$782,$A22,СВЦЭМ!$B$39:$B$782,U$11)+'СЕТ СН'!$F$14+СВЦЭМ!$D$10+'СЕТ СН'!$F$5-'СЕТ СН'!$F$24</f>
        <v>2848.8448659699998</v>
      </c>
      <c r="V22" s="36">
        <f>SUMIFS(СВЦЭМ!$D$39:$D$782,СВЦЭМ!$A$39:$A$782,$A22,СВЦЭМ!$B$39:$B$782,V$11)+'СЕТ СН'!$F$14+СВЦЭМ!$D$10+'СЕТ СН'!$F$5-'СЕТ СН'!$F$24</f>
        <v>2870.2472078700002</v>
      </c>
      <c r="W22" s="36">
        <f>SUMIFS(СВЦЭМ!$D$39:$D$782,СВЦЭМ!$A$39:$A$782,$A22,СВЦЭМ!$B$39:$B$782,W$11)+'СЕТ СН'!$F$14+СВЦЭМ!$D$10+'СЕТ СН'!$F$5-'СЕТ СН'!$F$24</f>
        <v>2891.80173866</v>
      </c>
      <c r="X22" s="36">
        <f>SUMIFS(СВЦЭМ!$D$39:$D$782,СВЦЭМ!$A$39:$A$782,$A22,СВЦЭМ!$B$39:$B$782,X$11)+'СЕТ СН'!$F$14+СВЦЭМ!$D$10+'СЕТ СН'!$F$5-'СЕТ СН'!$F$24</f>
        <v>2912.9088686799996</v>
      </c>
      <c r="Y22" s="36">
        <f>SUMIFS(СВЦЭМ!$D$39:$D$782,СВЦЭМ!$A$39:$A$782,$A22,СВЦЭМ!$B$39:$B$782,Y$11)+'СЕТ СН'!$F$14+СВЦЭМ!$D$10+'СЕТ СН'!$F$5-'СЕТ СН'!$F$24</f>
        <v>2931.76767096</v>
      </c>
    </row>
    <row r="23" spans="1:25" ht="15.75" x14ac:dyDescent="0.2">
      <c r="A23" s="35">
        <f t="shared" si="0"/>
        <v>45272</v>
      </c>
      <c r="B23" s="36">
        <f>SUMIFS(СВЦЭМ!$D$39:$D$782,СВЦЭМ!$A$39:$A$782,$A23,СВЦЭМ!$B$39:$B$782,B$11)+'СЕТ СН'!$F$14+СВЦЭМ!$D$10+'СЕТ СН'!$F$5-'СЕТ СН'!$F$24</f>
        <v>3076.0901037699996</v>
      </c>
      <c r="C23" s="36">
        <f>SUMIFS(СВЦЭМ!$D$39:$D$782,СВЦЭМ!$A$39:$A$782,$A23,СВЦЭМ!$B$39:$B$782,C$11)+'СЕТ СН'!$F$14+СВЦЭМ!$D$10+'СЕТ СН'!$F$5-'СЕТ СН'!$F$24</f>
        <v>3106.8543192899997</v>
      </c>
      <c r="D23" s="36">
        <f>SUMIFS(СВЦЭМ!$D$39:$D$782,СВЦЭМ!$A$39:$A$782,$A23,СВЦЭМ!$B$39:$B$782,D$11)+'СЕТ СН'!$F$14+СВЦЭМ!$D$10+'СЕТ СН'!$F$5-'СЕТ СН'!$F$24</f>
        <v>3114.7950957100002</v>
      </c>
      <c r="E23" s="36">
        <f>SUMIFS(СВЦЭМ!$D$39:$D$782,СВЦЭМ!$A$39:$A$782,$A23,СВЦЭМ!$B$39:$B$782,E$11)+'СЕТ СН'!$F$14+СВЦЭМ!$D$10+'СЕТ СН'!$F$5-'СЕТ СН'!$F$24</f>
        <v>3131.4505265500002</v>
      </c>
      <c r="F23" s="36">
        <f>SUMIFS(СВЦЭМ!$D$39:$D$782,СВЦЭМ!$A$39:$A$782,$A23,СВЦЭМ!$B$39:$B$782,F$11)+'СЕТ СН'!$F$14+СВЦЭМ!$D$10+'СЕТ СН'!$F$5-'СЕТ СН'!$F$24</f>
        <v>3100.7555622499999</v>
      </c>
      <c r="G23" s="36">
        <f>SUMIFS(СВЦЭМ!$D$39:$D$782,СВЦЭМ!$A$39:$A$782,$A23,СВЦЭМ!$B$39:$B$782,G$11)+'СЕТ СН'!$F$14+СВЦЭМ!$D$10+'СЕТ СН'!$F$5-'СЕТ СН'!$F$24</f>
        <v>3090.6644391499999</v>
      </c>
      <c r="H23" s="36">
        <f>SUMIFS(СВЦЭМ!$D$39:$D$782,СВЦЭМ!$A$39:$A$782,$A23,СВЦЭМ!$B$39:$B$782,H$11)+'СЕТ СН'!$F$14+СВЦЭМ!$D$10+'СЕТ СН'!$F$5-'СЕТ СН'!$F$24</f>
        <v>3059.5397902999998</v>
      </c>
      <c r="I23" s="36">
        <f>SUMIFS(СВЦЭМ!$D$39:$D$782,СВЦЭМ!$A$39:$A$782,$A23,СВЦЭМ!$B$39:$B$782,I$11)+'СЕТ СН'!$F$14+СВЦЭМ!$D$10+'СЕТ СН'!$F$5-'СЕТ СН'!$F$24</f>
        <v>2999.2082697899996</v>
      </c>
      <c r="J23" s="36">
        <f>SUMIFS(СВЦЭМ!$D$39:$D$782,СВЦЭМ!$A$39:$A$782,$A23,СВЦЭМ!$B$39:$B$782,J$11)+'СЕТ СН'!$F$14+СВЦЭМ!$D$10+'СЕТ СН'!$F$5-'СЕТ СН'!$F$24</f>
        <v>2962.7425323899997</v>
      </c>
      <c r="K23" s="36">
        <f>SUMIFS(СВЦЭМ!$D$39:$D$782,СВЦЭМ!$A$39:$A$782,$A23,СВЦЭМ!$B$39:$B$782,K$11)+'СЕТ СН'!$F$14+СВЦЭМ!$D$10+'СЕТ СН'!$F$5-'СЕТ СН'!$F$24</f>
        <v>2952.3228319700002</v>
      </c>
      <c r="L23" s="36">
        <f>SUMIFS(СВЦЭМ!$D$39:$D$782,СВЦЭМ!$A$39:$A$782,$A23,СВЦЭМ!$B$39:$B$782,L$11)+'СЕТ СН'!$F$14+СВЦЭМ!$D$10+'СЕТ СН'!$F$5-'СЕТ СН'!$F$24</f>
        <v>2940.6728255399998</v>
      </c>
      <c r="M23" s="36">
        <f>SUMIFS(СВЦЭМ!$D$39:$D$782,СВЦЭМ!$A$39:$A$782,$A23,СВЦЭМ!$B$39:$B$782,M$11)+'СЕТ СН'!$F$14+СВЦЭМ!$D$10+'СЕТ СН'!$F$5-'СЕТ СН'!$F$24</f>
        <v>2963.5525597400001</v>
      </c>
      <c r="N23" s="36">
        <f>SUMIFS(СВЦЭМ!$D$39:$D$782,СВЦЭМ!$A$39:$A$782,$A23,СВЦЭМ!$B$39:$B$782,N$11)+'СЕТ СН'!$F$14+СВЦЭМ!$D$10+'СЕТ СН'!$F$5-'СЕТ СН'!$F$24</f>
        <v>2971.2023811999998</v>
      </c>
      <c r="O23" s="36">
        <f>SUMIFS(СВЦЭМ!$D$39:$D$782,СВЦЭМ!$A$39:$A$782,$A23,СВЦЭМ!$B$39:$B$782,O$11)+'СЕТ СН'!$F$14+СВЦЭМ!$D$10+'СЕТ СН'!$F$5-'СЕТ СН'!$F$24</f>
        <v>2980.8778246499996</v>
      </c>
      <c r="P23" s="36">
        <f>SUMIFS(СВЦЭМ!$D$39:$D$782,СВЦЭМ!$A$39:$A$782,$A23,СВЦЭМ!$B$39:$B$782,P$11)+'СЕТ СН'!$F$14+СВЦЭМ!$D$10+'СЕТ СН'!$F$5-'СЕТ СН'!$F$24</f>
        <v>2973.0130608899999</v>
      </c>
      <c r="Q23" s="36">
        <f>SUMIFS(СВЦЭМ!$D$39:$D$782,СВЦЭМ!$A$39:$A$782,$A23,СВЦЭМ!$B$39:$B$782,Q$11)+'СЕТ СН'!$F$14+СВЦЭМ!$D$10+'СЕТ СН'!$F$5-'СЕТ СН'!$F$24</f>
        <v>2992.7003983499999</v>
      </c>
      <c r="R23" s="36">
        <f>SUMIFS(СВЦЭМ!$D$39:$D$782,СВЦЭМ!$A$39:$A$782,$A23,СВЦЭМ!$B$39:$B$782,R$11)+'СЕТ СН'!$F$14+СВЦЭМ!$D$10+'СЕТ СН'!$F$5-'СЕТ СН'!$F$24</f>
        <v>2991.9986035000002</v>
      </c>
      <c r="S23" s="36">
        <f>SUMIFS(СВЦЭМ!$D$39:$D$782,СВЦЭМ!$A$39:$A$782,$A23,СВЦЭМ!$B$39:$B$782,S$11)+'СЕТ СН'!$F$14+СВЦЭМ!$D$10+'СЕТ СН'!$F$5-'СЕТ СН'!$F$24</f>
        <v>2943.6968301899997</v>
      </c>
      <c r="T23" s="36">
        <f>SUMIFS(СВЦЭМ!$D$39:$D$782,СВЦЭМ!$A$39:$A$782,$A23,СВЦЭМ!$B$39:$B$782,T$11)+'СЕТ СН'!$F$14+СВЦЭМ!$D$10+'СЕТ СН'!$F$5-'СЕТ СН'!$F$24</f>
        <v>2913.5088344400001</v>
      </c>
      <c r="U23" s="36">
        <f>SUMIFS(СВЦЭМ!$D$39:$D$782,СВЦЭМ!$A$39:$A$782,$A23,СВЦЭМ!$B$39:$B$782,U$11)+'СЕТ СН'!$F$14+СВЦЭМ!$D$10+'СЕТ СН'!$F$5-'СЕТ СН'!$F$24</f>
        <v>2926.8040502899999</v>
      </c>
      <c r="V23" s="36">
        <f>SUMIFS(СВЦЭМ!$D$39:$D$782,СВЦЭМ!$A$39:$A$782,$A23,СВЦЭМ!$B$39:$B$782,V$11)+'СЕТ СН'!$F$14+СВЦЭМ!$D$10+'СЕТ СН'!$F$5-'СЕТ СН'!$F$24</f>
        <v>2942.2365900300001</v>
      </c>
      <c r="W23" s="36">
        <f>SUMIFS(СВЦЭМ!$D$39:$D$782,СВЦЭМ!$A$39:$A$782,$A23,СВЦЭМ!$B$39:$B$782,W$11)+'СЕТ СН'!$F$14+СВЦЭМ!$D$10+'СЕТ СН'!$F$5-'СЕТ СН'!$F$24</f>
        <v>2958.4984412499998</v>
      </c>
      <c r="X23" s="36">
        <f>SUMIFS(СВЦЭМ!$D$39:$D$782,СВЦЭМ!$A$39:$A$782,$A23,СВЦЭМ!$B$39:$B$782,X$11)+'СЕТ СН'!$F$14+СВЦЭМ!$D$10+'СЕТ СН'!$F$5-'СЕТ СН'!$F$24</f>
        <v>2990.6000763699999</v>
      </c>
      <c r="Y23" s="36">
        <f>SUMIFS(СВЦЭМ!$D$39:$D$782,СВЦЭМ!$A$39:$A$782,$A23,СВЦЭМ!$B$39:$B$782,Y$11)+'СЕТ СН'!$F$14+СВЦЭМ!$D$10+'СЕТ СН'!$F$5-'СЕТ СН'!$F$24</f>
        <v>3017.36386451</v>
      </c>
    </row>
    <row r="24" spans="1:25" ht="15.75" x14ac:dyDescent="0.2">
      <c r="A24" s="35">
        <f t="shared" si="0"/>
        <v>45273</v>
      </c>
      <c r="B24" s="36">
        <f>SUMIFS(СВЦЭМ!$D$39:$D$782,СВЦЭМ!$A$39:$A$782,$A24,СВЦЭМ!$B$39:$B$782,B$11)+'СЕТ СН'!$F$14+СВЦЭМ!$D$10+'СЕТ СН'!$F$5-'СЕТ СН'!$F$24</f>
        <v>3001.7402471699997</v>
      </c>
      <c r="C24" s="36">
        <f>SUMIFS(СВЦЭМ!$D$39:$D$782,СВЦЭМ!$A$39:$A$782,$A24,СВЦЭМ!$B$39:$B$782,C$11)+'СЕТ СН'!$F$14+СВЦЭМ!$D$10+'СЕТ СН'!$F$5-'СЕТ СН'!$F$24</f>
        <v>3029.1632857300001</v>
      </c>
      <c r="D24" s="36">
        <f>SUMIFS(СВЦЭМ!$D$39:$D$782,СВЦЭМ!$A$39:$A$782,$A24,СВЦЭМ!$B$39:$B$782,D$11)+'СЕТ СН'!$F$14+СВЦЭМ!$D$10+'СЕТ СН'!$F$5-'СЕТ СН'!$F$24</f>
        <v>3062.7447562099997</v>
      </c>
      <c r="E24" s="36">
        <f>SUMIFS(СВЦЭМ!$D$39:$D$782,СВЦЭМ!$A$39:$A$782,$A24,СВЦЭМ!$B$39:$B$782,E$11)+'СЕТ СН'!$F$14+СВЦЭМ!$D$10+'СЕТ СН'!$F$5-'СЕТ СН'!$F$24</f>
        <v>3051.3217378899999</v>
      </c>
      <c r="F24" s="36">
        <f>SUMIFS(СВЦЭМ!$D$39:$D$782,СВЦЭМ!$A$39:$A$782,$A24,СВЦЭМ!$B$39:$B$782,F$11)+'СЕТ СН'!$F$14+СВЦЭМ!$D$10+'СЕТ СН'!$F$5-'СЕТ СН'!$F$24</f>
        <v>3066.17209852</v>
      </c>
      <c r="G24" s="36">
        <f>SUMIFS(СВЦЭМ!$D$39:$D$782,СВЦЭМ!$A$39:$A$782,$A24,СВЦЭМ!$B$39:$B$782,G$11)+'СЕТ СН'!$F$14+СВЦЭМ!$D$10+'СЕТ СН'!$F$5-'СЕТ СН'!$F$24</f>
        <v>3040.2439515300002</v>
      </c>
      <c r="H24" s="36">
        <f>SUMIFS(СВЦЭМ!$D$39:$D$782,СВЦЭМ!$A$39:$A$782,$A24,СВЦЭМ!$B$39:$B$782,H$11)+'СЕТ СН'!$F$14+СВЦЭМ!$D$10+'СЕТ СН'!$F$5-'СЕТ СН'!$F$24</f>
        <v>2980.6075810100001</v>
      </c>
      <c r="I24" s="36">
        <f>SUMIFS(СВЦЭМ!$D$39:$D$782,СВЦЭМ!$A$39:$A$782,$A24,СВЦЭМ!$B$39:$B$782,I$11)+'СЕТ СН'!$F$14+СВЦЭМ!$D$10+'СЕТ СН'!$F$5-'СЕТ СН'!$F$24</f>
        <v>2889.6990300099997</v>
      </c>
      <c r="J24" s="36">
        <f>SUMIFS(СВЦЭМ!$D$39:$D$782,СВЦЭМ!$A$39:$A$782,$A24,СВЦЭМ!$B$39:$B$782,J$11)+'СЕТ СН'!$F$14+СВЦЭМ!$D$10+'СЕТ СН'!$F$5-'СЕТ СН'!$F$24</f>
        <v>2851.1312121699998</v>
      </c>
      <c r="K24" s="36">
        <f>SUMIFS(СВЦЭМ!$D$39:$D$782,СВЦЭМ!$A$39:$A$782,$A24,СВЦЭМ!$B$39:$B$782,K$11)+'СЕТ СН'!$F$14+СВЦЭМ!$D$10+'СЕТ СН'!$F$5-'СЕТ СН'!$F$24</f>
        <v>2887.8878632199999</v>
      </c>
      <c r="L24" s="36">
        <f>SUMIFS(СВЦЭМ!$D$39:$D$782,СВЦЭМ!$A$39:$A$782,$A24,СВЦЭМ!$B$39:$B$782,L$11)+'СЕТ СН'!$F$14+СВЦЭМ!$D$10+'СЕТ СН'!$F$5-'СЕТ СН'!$F$24</f>
        <v>2879.5838727999999</v>
      </c>
      <c r="M24" s="36">
        <f>SUMIFS(СВЦЭМ!$D$39:$D$782,СВЦЭМ!$A$39:$A$782,$A24,СВЦЭМ!$B$39:$B$782,M$11)+'СЕТ СН'!$F$14+СВЦЭМ!$D$10+'СЕТ СН'!$F$5-'СЕТ СН'!$F$24</f>
        <v>2906.9985877899999</v>
      </c>
      <c r="N24" s="36">
        <f>SUMIFS(СВЦЭМ!$D$39:$D$782,СВЦЭМ!$A$39:$A$782,$A24,СВЦЭМ!$B$39:$B$782,N$11)+'СЕТ СН'!$F$14+СВЦЭМ!$D$10+'СЕТ СН'!$F$5-'СЕТ СН'!$F$24</f>
        <v>2920.5432598899997</v>
      </c>
      <c r="O24" s="36">
        <f>SUMIFS(СВЦЭМ!$D$39:$D$782,СВЦЭМ!$A$39:$A$782,$A24,СВЦЭМ!$B$39:$B$782,O$11)+'СЕТ СН'!$F$14+СВЦЭМ!$D$10+'СЕТ СН'!$F$5-'СЕТ СН'!$F$24</f>
        <v>2935.2003029099997</v>
      </c>
      <c r="P24" s="36">
        <f>SUMIFS(СВЦЭМ!$D$39:$D$782,СВЦЭМ!$A$39:$A$782,$A24,СВЦЭМ!$B$39:$B$782,P$11)+'СЕТ СН'!$F$14+СВЦЭМ!$D$10+'СЕТ СН'!$F$5-'СЕТ СН'!$F$24</f>
        <v>2936.0533103899998</v>
      </c>
      <c r="Q24" s="36">
        <f>SUMIFS(СВЦЭМ!$D$39:$D$782,СВЦЭМ!$A$39:$A$782,$A24,СВЦЭМ!$B$39:$B$782,Q$11)+'СЕТ СН'!$F$14+СВЦЭМ!$D$10+'СЕТ СН'!$F$5-'СЕТ СН'!$F$24</f>
        <v>2937.5578632799998</v>
      </c>
      <c r="R24" s="36">
        <f>SUMIFS(СВЦЭМ!$D$39:$D$782,СВЦЭМ!$A$39:$A$782,$A24,СВЦЭМ!$B$39:$B$782,R$11)+'СЕТ СН'!$F$14+СВЦЭМ!$D$10+'СЕТ СН'!$F$5-'СЕТ СН'!$F$24</f>
        <v>2924.9751846199997</v>
      </c>
      <c r="S24" s="36">
        <f>SUMIFS(СВЦЭМ!$D$39:$D$782,СВЦЭМ!$A$39:$A$782,$A24,СВЦЭМ!$B$39:$B$782,S$11)+'СЕТ СН'!$F$14+СВЦЭМ!$D$10+'СЕТ СН'!$F$5-'СЕТ СН'!$F$24</f>
        <v>2836.2158054199999</v>
      </c>
      <c r="T24" s="36">
        <f>SUMIFS(СВЦЭМ!$D$39:$D$782,СВЦЭМ!$A$39:$A$782,$A24,СВЦЭМ!$B$39:$B$782,T$11)+'СЕТ СН'!$F$14+СВЦЭМ!$D$10+'СЕТ СН'!$F$5-'СЕТ СН'!$F$24</f>
        <v>2815.7821859400001</v>
      </c>
      <c r="U24" s="36">
        <f>SUMIFS(СВЦЭМ!$D$39:$D$782,СВЦЭМ!$A$39:$A$782,$A24,СВЦЭМ!$B$39:$B$782,U$11)+'СЕТ СН'!$F$14+СВЦЭМ!$D$10+'СЕТ СН'!$F$5-'СЕТ СН'!$F$24</f>
        <v>2829.5422757400002</v>
      </c>
      <c r="V24" s="36">
        <f>SUMIFS(СВЦЭМ!$D$39:$D$782,СВЦЭМ!$A$39:$A$782,$A24,СВЦЭМ!$B$39:$B$782,V$11)+'СЕТ СН'!$F$14+СВЦЭМ!$D$10+'СЕТ СН'!$F$5-'СЕТ СН'!$F$24</f>
        <v>2817.5118473599996</v>
      </c>
      <c r="W24" s="36">
        <f>SUMIFS(СВЦЭМ!$D$39:$D$782,СВЦЭМ!$A$39:$A$782,$A24,СВЦЭМ!$B$39:$B$782,W$11)+'СЕТ СН'!$F$14+СВЦЭМ!$D$10+'СЕТ СН'!$F$5-'СЕТ СН'!$F$24</f>
        <v>2829.1528359599997</v>
      </c>
      <c r="X24" s="36">
        <f>SUMIFS(СВЦЭМ!$D$39:$D$782,СВЦЭМ!$A$39:$A$782,$A24,СВЦЭМ!$B$39:$B$782,X$11)+'СЕТ СН'!$F$14+СВЦЭМ!$D$10+'СЕТ СН'!$F$5-'СЕТ СН'!$F$24</f>
        <v>2861.0490930300002</v>
      </c>
      <c r="Y24" s="36">
        <f>SUMIFS(СВЦЭМ!$D$39:$D$782,СВЦЭМ!$A$39:$A$782,$A24,СВЦЭМ!$B$39:$B$782,Y$11)+'СЕТ СН'!$F$14+СВЦЭМ!$D$10+'СЕТ СН'!$F$5-'СЕТ СН'!$F$24</f>
        <v>2882.5246085299996</v>
      </c>
    </row>
    <row r="25" spans="1:25" ht="15.75" x14ac:dyDescent="0.2">
      <c r="A25" s="35">
        <f t="shared" si="0"/>
        <v>45274</v>
      </c>
      <c r="B25" s="36">
        <f>SUMIFS(СВЦЭМ!$D$39:$D$782,СВЦЭМ!$A$39:$A$782,$A25,СВЦЭМ!$B$39:$B$782,B$11)+'СЕТ СН'!$F$14+СВЦЭМ!$D$10+'СЕТ СН'!$F$5-'СЕТ СН'!$F$24</f>
        <v>2992.7282605599999</v>
      </c>
      <c r="C25" s="36">
        <f>SUMIFS(СВЦЭМ!$D$39:$D$782,СВЦЭМ!$A$39:$A$782,$A25,СВЦЭМ!$B$39:$B$782,C$11)+'СЕТ СН'!$F$14+СВЦЭМ!$D$10+'СЕТ СН'!$F$5-'СЕТ СН'!$F$24</f>
        <v>3028.5700385999999</v>
      </c>
      <c r="D25" s="36">
        <f>SUMIFS(СВЦЭМ!$D$39:$D$782,СВЦЭМ!$A$39:$A$782,$A25,СВЦЭМ!$B$39:$B$782,D$11)+'СЕТ СН'!$F$14+СВЦЭМ!$D$10+'СЕТ СН'!$F$5-'СЕТ СН'!$F$24</f>
        <v>3054.0451229599998</v>
      </c>
      <c r="E25" s="36">
        <f>SUMIFS(СВЦЭМ!$D$39:$D$782,СВЦЭМ!$A$39:$A$782,$A25,СВЦЭМ!$B$39:$B$782,E$11)+'СЕТ СН'!$F$14+СВЦЭМ!$D$10+'СЕТ СН'!$F$5-'СЕТ СН'!$F$24</f>
        <v>3062.2638513900001</v>
      </c>
      <c r="F25" s="36">
        <f>SUMIFS(СВЦЭМ!$D$39:$D$782,СВЦЭМ!$A$39:$A$782,$A25,СВЦЭМ!$B$39:$B$782,F$11)+'СЕТ СН'!$F$14+СВЦЭМ!$D$10+'СЕТ СН'!$F$5-'СЕТ СН'!$F$24</f>
        <v>3059.3808063099996</v>
      </c>
      <c r="G25" s="36">
        <f>SUMIFS(СВЦЭМ!$D$39:$D$782,СВЦЭМ!$A$39:$A$782,$A25,СВЦЭМ!$B$39:$B$782,G$11)+'СЕТ СН'!$F$14+СВЦЭМ!$D$10+'СЕТ СН'!$F$5-'СЕТ СН'!$F$24</f>
        <v>3042.2010635799998</v>
      </c>
      <c r="H25" s="36">
        <f>SUMIFS(СВЦЭМ!$D$39:$D$782,СВЦЭМ!$A$39:$A$782,$A25,СВЦЭМ!$B$39:$B$782,H$11)+'СЕТ СН'!$F$14+СВЦЭМ!$D$10+'СЕТ СН'!$F$5-'СЕТ СН'!$F$24</f>
        <v>2993.85061331</v>
      </c>
      <c r="I25" s="36">
        <f>SUMIFS(СВЦЭМ!$D$39:$D$782,СВЦЭМ!$A$39:$A$782,$A25,СВЦЭМ!$B$39:$B$782,I$11)+'СЕТ СН'!$F$14+СВЦЭМ!$D$10+'СЕТ СН'!$F$5-'СЕТ СН'!$F$24</f>
        <v>2944.3463160199999</v>
      </c>
      <c r="J25" s="36">
        <f>SUMIFS(СВЦЭМ!$D$39:$D$782,СВЦЭМ!$A$39:$A$782,$A25,СВЦЭМ!$B$39:$B$782,J$11)+'СЕТ СН'!$F$14+СВЦЭМ!$D$10+'СЕТ СН'!$F$5-'СЕТ СН'!$F$24</f>
        <v>2892.7596468900001</v>
      </c>
      <c r="K25" s="36">
        <f>SUMIFS(СВЦЭМ!$D$39:$D$782,СВЦЭМ!$A$39:$A$782,$A25,СВЦЭМ!$B$39:$B$782,K$11)+'СЕТ СН'!$F$14+СВЦЭМ!$D$10+'СЕТ СН'!$F$5-'СЕТ СН'!$F$24</f>
        <v>2890.6303159899999</v>
      </c>
      <c r="L25" s="36">
        <f>SUMIFS(СВЦЭМ!$D$39:$D$782,СВЦЭМ!$A$39:$A$782,$A25,СВЦЭМ!$B$39:$B$782,L$11)+'СЕТ СН'!$F$14+СВЦЭМ!$D$10+'СЕТ СН'!$F$5-'СЕТ СН'!$F$24</f>
        <v>2901.28833364</v>
      </c>
      <c r="M25" s="36">
        <f>SUMIFS(СВЦЭМ!$D$39:$D$782,СВЦЭМ!$A$39:$A$782,$A25,СВЦЭМ!$B$39:$B$782,M$11)+'СЕТ СН'!$F$14+СВЦЭМ!$D$10+'СЕТ СН'!$F$5-'СЕТ СН'!$F$24</f>
        <v>2912.4238942299999</v>
      </c>
      <c r="N25" s="36">
        <f>SUMIFS(СВЦЭМ!$D$39:$D$782,СВЦЭМ!$A$39:$A$782,$A25,СВЦЭМ!$B$39:$B$782,N$11)+'СЕТ СН'!$F$14+СВЦЭМ!$D$10+'СЕТ СН'!$F$5-'СЕТ СН'!$F$24</f>
        <v>2946.5790741700002</v>
      </c>
      <c r="O25" s="36">
        <f>SUMIFS(СВЦЭМ!$D$39:$D$782,СВЦЭМ!$A$39:$A$782,$A25,СВЦЭМ!$B$39:$B$782,O$11)+'СЕТ СН'!$F$14+СВЦЭМ!$D$10+'СЕТ СН'!$F$5-'СЕТ СН'!$F$24</f>
        <v>2945.5712984000002</v>
      </c>
      <c r="P25" s="36">
        <f>SUMIFS(СВЦЭМ!$D$39:$D$782,СВЦЭМ!$A$39:$A$782,$A25,СВЦЭМ!$B$39:$B$782,P$11)+'СЕТ СН'!$F$14+СВЦЭМ!$D$10+'СЕТ СН'!$F$5-'СЕТ СН'!$F$24</f>
        <v>2975.9589389599996</v>
      </c>
      <c r="Q25" s="36">
        <f>SUMIFS(СВЦЭМ!$D$39:$D$782,СВЦЭМ!$A$39:$A$782,$A25,СВЦЭМ!$B$39:$B$782,Q$11)+'СЕТ СН'!$F$14+СВЦЭМ!$D$10+'СЕТ СН'!$F$5-'СЕТ СН'!$F$24</f>
        <v>2969.3898097699998</v>
      </c>
      <c r="R25" s="36">
        <f>SUMIFS(СВЦЭМ!$D$39:$D$782,СВЦЭМ!$A$39:$A$782,$A25,СВЦЭМ!$B$39:$B$782,R$11)+'СЕТ СН'!$F$14+СВЦЭМ!$D$10+'СЕТ СН'!$F$5-'СЕТ СН'!$F$24</f>
        <v>2967.1164069599999</v>
      </c>
      <c r="S25" s="36">
        <f>SUMIFS(СВЦЭМ!$D$39:$D$782,СВЦЭМ!$A$39:$A$782,$A25,СВЦЭМ!$B$39:$B$782,S$11)+'СЕТ СН'!$F$14+СВЦЭМ!$D$10+'СЕТ СН'!$F$5-'СЕТ СН'!$F$24</f>
        <v>2955.3200427199999</v>
      </c>
      <c r="T25" s="36">
        <f>SUMIFS(СВЦЭМ!$D$39:$D$782,СВЦЭМ!$A$39:$A$782,$A25,СВЦЭМ!$B$39:$B$782,T$11)+'СЕТ СН'!$F$14+СВЦЭМ!$D$10+'СЕТ СН'!$F$5-'СЕТ СН'!$F$24</f>
        <v>2914.2247617200001</v>
      </c>
      <c r="U25" s="36">
        <f>SUMIFS(СВЦЭМ!$D$39:$D$782,СВЦЭМ!$A$39:$A$782,$A25,СВЦЭМ!$B$39:$B$782,U$11)+'СЕТ СН'!$F$14+СВЦЭМ!$D$10+'СЕТ СН'!$F$5-'СЕТ СН'!$F$24</f>
        <v>2896.7322022199996</v>
      </c>
      <c r="V25" s="36">
        <f>SUMIFS(СВЦЭМ!$D$39:$D$782,СВЦЭМ!$A$39:$A$782,$A25,СВЦЭМ!$B$39:$B$782,V$11)+'СЕТ СН'!$F$14+СВЦЭМ!$D$10+'СЕТ СН'!$F$5-'СЕТ СН'!$F$24</f>
        <v>2881.0519249399999</v>
      </c>
      <c r="W25" s="36">
        <f>SUMIFS(СВЦЭМ!$D$39:$D$782,СВЦЭМ!$A$39:$A$782,$A25,СВЦЭМ!$B$39:$B$782,W$11)+'СЕТ СН'!$F$14+СВЦЭМ!$D$10+'СЕТ СН'!$F$5-'СЕТ СН'!$F$24</f>
        <v>2910.6316528299999</v>
      </c>
      <c r="X25" s="36">
        <f>SUMIFS(СВЦЭМ!$D$39:$D$782,СВЦЭМ!$A$39:$A$782,$A25,СВЦЭМ!$B$39:$B$782,X$11)+'СЕТ СН'!$F$14+СВЦЭМ!$D$10+'СЕТ СН'!$F$5-'СЕТ СН'!$F$24</f>
        <v>2950.4740213699997</v>
      </c>
      <c r="Y25" s="36">
        <f>SUMIFS(СВЦЭМ!$D$39:$D$782,СВЦЭМ!$A$39:$A$782,$A25,СВЦЭМ!$B$39:$B$782,Y$11)+'СЕТ СН'!$F$14+СВЦЭМ!$D$10+'СЕТ СН'!$F$5-'СЕТ СН'!$F$24</f>
        <v>2987.4506084899999</v>
      </c>
    </row>
    <row r="26" spans="1:25" ht="15.75" x14ac:dyDescent="0.2">
      <c r="A26" s="35">
        <f t="shared" si="0"/>
        <v>45275</v>
      </c>
      <c r="B26" s="36">
        <f>SUMIFS(СВЦЭМ!$D$39:$D$782,СВЦЭМ!$A$39:$A$782,$A26,СВЦЭМ!$B$39:$B$782,B$11)+'СЕТ СН'!$F$14+СВЦЭМ!$D$10+'СЕТ СН'!$F$5-'СЕТ СН'!$F$24</f>
        <v>2965.2673395499996</v>
      </c>
      <c r="C26" s="36">
        <f>SUMIFS(СВЦЭМ!$D$39:$D$782,СВЦЭМ!$A$39:$A$782,$A26,СВЦЭМ!$B$39:$B$782,C$11)+'СЕТ СН'!$F$14+СВЦЭМ!$D$10+'СЕТ СН'!$F$5-'СЕТ СН'!$F$24</f>
        <v>3040.9562350799997</v>
      </c>
      <c r="D26" s="36">
        <f>SUMIFS(СВЦЭМ!$D$39:$D$782,СВЦЭМ!$A$39:$A$782,$A26,СВЦЭМ!$B$39:$B$782,D$11)+'СЕТ СН'!$F$14+СВЦЭМ!$D$10+'СЕТ СН'!$F$5-'СЕТ СН'!$F$24</f>
        <v>3058.5810129199999</v>
      </c>
      <c r="E26" s="36">
        <f>SUMIFS(СВЦЭМ!$D$39:$D$782,СВЦЭМ!$A$39:$A$782,$A26,СВЦЭМ!$B$39:$B$782,E$11)+'СЕТ СН'!$F$14+СВЦЭМ!$D$10+'СЕТ СН'!$F$5-'СЕТ СН'!$F$24</f>
        <v>3073.03139212</v>
      </c>
      <c r="F26" s="36">
        <f>SUMIFS(СВЦЭМ!$D$39:$D$782,СВЦЭМ!$A$39:$A$782,$A26,СВЦЭМ!$B$39:$B$782,F$11)+'СЕТ СН'!$F$14+СВЦЭМ!$D$10+'СЕТ СН'!$F$5-'СЕТ СН'!$F$24</f>
        <v>3074.5098945099999</v>
      </c>
      <c r="G26" s="36">
        <f>SUMIFS(СВЦЭМ!$D$39:$D$782,СВЦЭМ!$A$39:$A$782,$A26,СВЦЭМ!$B$39:$B$782,G$11)+'СЕТ СН'!$F$14+СВЦЭМ!$D$10+'СЕТ СН'!$F$5-'СЕТ СН'!$F$24</f>
        <v>3053.9737404099997</v>
      </c>
      <c r="H26" s="36">
        <f>SUMIFS(СВЦЭМ!$D$39:$D$782,СВЦЭМ!$A$39:$A$782,$A26,СВЦЭМ!$B$39:$B$782,H$11)+'СЕТ СН'!$F$14+СВЦЭМ!$D$10+'СЕТ СН'!$F$5-'СЕТ СН'!$F$24</f>
        <v>3000.1020102299999</v>
      </c>
      <c r="I26" s="36">
        <f>SUMIFS(СВЦЭМ!$D$39:$D$782,СВЦЭМ!$A$39:$A$782,$A26,СВЦЭМ!$B$39:$B$782,I$11)+'СЕТ СН'!$F$14+СВЦЭМ!$D$10+'СЕТ СН'!$F$5-'СЕТ СН'!$F$24</f>
        <v>2986.2802930999997</v>
      </c>
      <c r="J26" s="36">
        <f>SUMIFS(СВЦЭМ!$D$39:$D$782,СВЦЭМ!$A$39:$A$782,$A26,СВЦЭМ!$B$39:$B$782,J$11)+'СЕТ СН'!$F$14+СВЦЭМ!$D$10+'СЕТ СН'!$F$5-'СЕТ СН'!$F$24</f>
        <v>2943.5835074400002</v>
      </c>
      <c r="K26" s="36">
        <f>SUMIFS(СВЦЭМ!$D$39:$D$782,СВЦЭМ!$A$39:$A$782,$A26,СВЦЭМ!$B$39:$B$782,K$11)+'СЕТ СН'!$F$14+СВЦЭМ!$D$10+'СЕТ СН'!$F$5-'СЕТ СН'!$F$24</f>
        <v>2920.0279023799999</v>
      </c>
      <c r="L26" s="36">
        <f>SUMIFS(СВЦЭМ!$D$39:$D$782,СВЦЭМ!$A$39:$A$782,$A26,СВЦЭМ!$B$39:$B$782,L$11)+'СЕТ СН'!$F$14+СВЦЭМ!$D$10+'СЕТ СН'!$F$5-'СЕТ СН'!$F$24</f>
        <v>2919.7099142099996</v>
      </c>
      <c r="M26" s="36">
        <f>SUMIFS(СВЦЭМ!$D$39:$D$782,СВЦЭМ!$A$39:$A$782,$A26,СВЦЭМ!$B$39:$B$782,M$11)+'СЕТ СН'!$F$14+СВЦЭМ!$D$10+'СЕТ СН'!$F$5-'СЕТ СН'!$F$24</f>
        <v>2941.4570873900002</v>
      </c>
      <c r="N26" s="36">
        <f>SUMIFS(СВЦЭМ!$D$39:$D$782,СВЦЭМ!$A$39:$A$782,$A26,СВЦЭМ!$B$39:$B$782,N$11)+'СЕТ СН'!$F$14+СВЦЭМ!$D$10+'СЕТ СН'!$F$5-'СЕТ СН'!$F$24</f>
        <v>2945.5249776399996</v>
      </c>
      <c r="O26" s="36">
        <f>SUMIFS(СВЦЭМ!$D$39:$D$782,СВЦЭМ!$A$39:$A$782,$A26,СВЦЭМ!$B$39:$B$782,O$11)+'СЕТ СН'!$F$14+СВЦЭМ!$D$10+'СЕТ СН'!$F$5-'СЕТ СН'!$F$24</f>
        <v>2961.5251683299998</v>
      </c>
      <c r="P26" s="36">
        <f>SUMIFS(СВЦЭМ!$D$39:$D$782,СВЦЭМ!$A$39:$A$782,$A26,СВЦЭМ!$B$39:$B$782,P$11)+'СЕТ СН'!$F$14+СВЦЭМ!$D$10+'СЕТ СН'!$F$5-'СЕТ СН'!$F$24</f>
        <v>2967.1650915299997</v>
      </c>
      <c r="Q26" s="36">
        <f>SUMIFS(СВЦЭМ!$D$39:$D$782,СВЦЭМ!$A$39:$A$782,$A26,СВЦЭМ!$B$39:$B$782,Q$11)+'СЕТ СН'!$F$14+СВЦЭМ!$D$10+'СЕТ СН'!$F$5-'СЕТ СН'!$F$24</f>
        <v>2978.1490647599999</v>
      </c>
      <c r="R26" s="36">
        <f>SUMIFS(СВЦЭМ!$D$39:$D$782,СВЦЭМ!$A$39:$A$782,$A26,СВЦЭМ!$B$39:$B$782,R$11)+'СЕТ СН'!$F$14+СВЦЭМ!$D$10+'СЕТ СН'!$F$5-'СЕТ СН'!$F$24</f>
        <v>2966.1324427299996</v>
      </c>
      <c r="S26" s="36">
        <f>SUMIFS(СВЦЭМ!$D$39:$D$782,СВЦЭМ!$A$39:$A$782,$A26,СВЦЭМ!$B$39:$B$782,S$11)+'СЕТ СН'!$F$14+СВЦЭМ!$D$10+'СЕТ СН'!$F$5-'СЕТ СН'!$F$24</f>
        <v>2920.4866625499999</v>
      </c>
      <c r="T26" s="36">
        <f>SUMIFS(СВЦЭМ!$D$39:$D$782,СВЦЭМ!$A$39:$A$782,$A26,СВЦЭМ!$B$39:$B$782,T$11)+'СЕТ СН'!$F$14+СВЦЭМ!$D$10+'СЕТ СН'!$F$5-'СЕТ СН'!$F$24</f>
        <v>2899.3972651399999</v>
      </c>
      <c r="U26" s="36">
        <f>SUMIFS(СВЦЭМ!$D$39:$D$782,СВЦЭМ!$A$39:$A$782,$A26,СВЦЭМ!$B$39:$B$782,U$11)+'СЕТ СН'!$F$14+СВЦЭМ!$D$10+'СЕТ СН'!$F$5-'СЕТ СН'!$F$24</f>
        <v>2920.3104955299996</v>
      </c>
      <c r="V26" s="36">
        <f>SUMIFS(СВЦЭМ!$D$39:$D$782,СВЦЭМ!$A$39:$A$782,$A26,СВЦЭМ!$B$39:$B$782,V$11)+'СЕТ СН'!$F$14+СВЦЭМ!$D$10+'СЕТ СН'!$F$5-'СЕТ СН'!$F$24</f>
        <v>2932.3046106000002</v>
      </c>
      <c r="W26" s="36">
        <f>SUMIFS(СВЦЭМ!$D$39:$D$782,СВЦЭМ!$A$39:$A$782,$A26,СВЦЭМ!$B$39:$B$782,W$11)+'СЕТ СН'!$F$14+СВЦЭМ!$D$10+'СЕТ СН'!$F$5-'СЕТ СН'!$F$24</f>
        <v>2939.6963530399998</v>
      </c>
      <c r="X26" s="36">
        <f>SUMIFS(СВЦЭМ!$D$39:$D$782,СВЦЭМ!$A$39:$A$782,$A26,СВЦЭМ!$B$39:$B$782,X$11)+'СЕТ СН'!$F$14+СВЦЭМ!$D$10+'СЕТ СН'!$F$5-'СЕТ СН'!$F$24</f>
        <v>2954.9783408200001</v>
      </c>
      <c r="Y26" s="36">
        <f>SUMIFS(СВЦЭМ!$D$39:$D$782,СВЦЭМ!$A$39:$A$782,$A26,СВЦЭМ!$B$39:$B$782,Y$11)+'СЕТ СН'!$F$14+СВЦЭМ!$D$10+'СЕТ СН'!$F$5-'СЕТ СН'!$F$24</f>
        <v>2984.65981483</v>
      </c>
    </row>
    <row r="27" spans="1:25" ht="15.75" x14ac:dyDescent="0.2">
      <c r="A27" s="35">
        <f t="shared" si="0"/>
        <v>45276</v>
      </c>
      <c r="B27" s="36">
        <f>SUMIFS(СВЦЭМ!$D$39:$D$782,СВЦЭМ!$A$39:$A$782,$A27,СВЦЭМ!$B$39:$B$782,B$11)+'СЕТ СН'!$F$14+СВЦЭМ!$D$10+'СЕТ СН'!$F$5-'СЕТ СН'!$F$24</f>
        <v>2989.6338530399998</v>
      </c>
      <c r="C27" s="36">
        <f>SUMIFS(СВЦЭМ!$D$39:$D$782,СВЦЭМ!$A$39:$A$782,$A27,СВЦЭМ!$B$39:$B$782,C$11)+'СЕТ СН'!$F$14+СВЦЭМ!$D$10+'СЕТ СН'!$F$5-'СЕТ СН'!$F$24</f>
        <v>3024.2594838999999</v>
      </c>
      <c r="D27" s="36">
        <f>SUMIFS(СВЦЭМ!$D$39:$D$782,СВЦЭМ!$A$39:$A$782,$A27,СВЦЭМ!$B$39:$B$782,D$11)+'СЕТ СН'!$F$14+СВЦЭМ!$D$10+'СЕТ СН'!$F$5-'СЕТ СН'!$F$24</f>
        <v>3068.8263583199996</v>
      </c>
      <c r="E27" s="36">
        <f>SUMIFS(СВЦЭМ!$D$39:$D$782,СВЦЭМ!$A$39:$A$782,$A27,СВЦЭМ!$B$39:$B$782,E$11)+'СЕТ СН'!$F$14+СВЦЭМ!$D$10+'СЕТ СН'!$F$5-'СЕТ СН'!$F$24</f>
        <v>3077.6409925899998</v>
      </c>
      <c r="F27" s="36">
        <f>SUMIFS(СВЦЭМ!$D$39:$D$782,СВЦЭМ!$A$39:$A$782,$A27,СВЦЭМ!$B$39:$B$782,F$11)+'СЕТ СН'!$F$14+СВЦЭМ!$D$10+'СЕТ СН'!$F$5-'СЕТ СН'!$F$24</f>
        <v>3066.8427347799998</v>
      </c>
      <c r="G27" s="36">
        <f>SUMIFS(СВЦЭМ!$D$39:$D$782,СВЦЭМ!$A$39:$A$782,$A27,СВЦЭМ!$B$39:$B$782,G$11)+'СЕТ СН'!$F$14+СВЦЭМ!$D$10+'СЕТ СН'!$F$5-'СЕТ СН'!$F$24</f>
        <v>3062.4415784799999</v>
      </c>
      <c r="H27" s="36">
        <f>SUMIFS(СВЦЭМ!$D$39:$D$782,СВЦЭМ!$A$39:$A$782,$A27,СВЦЭМ!$B$39:$B$782,H$11)+'СЕТ СН'!$F$14+СВЦЭМ!$D$10+'СЕТ СН'!$F$5-'СЕТ СН'!$F$24</f>
        <v>3017.6503101799999</v>
      </c>
      <c r="I27" s="36">
        <f>SUMIFS(СВЦЭМ!$D$39:$D$782,СВЦЭМ!$A$39:$A$782,$A27,СВЦЭМ!$B$39:$B$782,I$11)+'СЕТ СН'!$F$14+СВЦЭМ!$D$10+'СЕТ СН'!$F$5-'СЕТ СН'!$F$24</f>
        <v>2989.0592898200002</v>
      </c>
      <c r="J27" s="36">
        <f>SUMIFS(СВЦЭМ!$D$39:$D$782,СВЦЭМ!$A$39:$A$782,$A27,СВЦЭМ!$B$39:$B$782,J$11)+'СЕТ СН'!$F$14+СВЦЭМ!$D$10+'СЕТ СН'!$F$5-'СЕТ СН'!$F$24</f>
        <v>2950.9810580399999</v>
      </c>
      <c r="K27" s="36">
        <f>SUMIFS(СВЦЭМ!$D$39:$D$782,СВЦЭМ!$A$39:$A$782,$A27,СВЦЭМ!$B$39:$B$782,K$11)+'СЕТ СН'!$F$14+СВЦЭМ!$D$10+'СЕТ СН'!$F$5-'СЕТ СН'!$F$24</f>
        <v>2903.2804989699998</v>
      </c>
      <c r="L27" s="36">
        <f>SUMIFS(СВЦЭМ!$D$39:$D$782,СВЦЭМ!$A$39:$A$782,$A27,СВЦЭМ!$B$39:$B$782,L$11)+'СЕТ СН'!$F$14+СВЦЭМ!$D$10+'СЕТ СН'!$F$5-'СЕТ СН'!$F$24</f>
        <v>2864.6716204699997</v>
      </c>
      <c r="M27" s="36">
        <f>SUMIFS(СВЦЭМ!$D$39:$D$782,СВЦЭМ!$A$39:$A$782,$A27,СВЦЭМ!$B$39:$B$782,M$11)+'СЕТ СН'!$F$14+СВЦЭМ!$D$10+'СЕТ СН'!$F$5-'СЕТ СН'!$F$24</f>
        <v>2840.17900328</v>
      </c>
      <c r="N27" s="36">
        <f>SUMIFS(СВЦЭМ!$D$39:$D$782,СВЦЭМ!$A$39:$A$782,$A27,СВЦЭМ!$B$39:$B$782,N$11)+'СЕТ СН'!$F$14+СВЦЭМ!$D$10+'СЕТ СН'!$F$5-'СЕТ СН'!$F$24</f>
        <v>2863.3491704600001</v>
      </c>
      <c r="O27" s="36">
        <f>SUMIFS(СВЦЭМ!$D$39:$D$782,СВЦЭМ!$A$39:$A$782,$A27,СВЦЭМ!$B$39:$B$782,O$11)+'СЕТ СН'!$F$14+СВЦЭМ!$D$10+'СЕТ СН'!$F$5-'СЕТ СН'!$F$24</f>
        <v>2877.1084354200002</v>
      </c>
      <c r="P27" s="36">
        <f>SUMIFS(СВЦЭМ!$D$39:$D$782,СВЦЭМ!$A$39:$A$782,$A27,СВЦЭМ!$B$39:$B$782,P$11)+'СЕТ СН'!$F$14+СВЦЭМ!$D$10+'СЕТ СН'!$F$5-'СЕТ СН'!$F$24</f>
        <v>2866.7301900499997</v>
      </c>
      <c r="Q27" s="36">
        <f>SUMIFS(СВЦЭМ!$D$39:$D$782,СВЦЭМ!$A$39:$A$782,$A27,СВЦЭМ!$B$39:$B$782,Q$11)+'СЕТ СН'!$F$14+СВЦЭМ!$D$10+'СЕТ СН'!$F$5-'СЕТ СН'!$F$24</f>
        <v>2879.9959906599997</v>
      </c>
      <c r="R27" s="36">
        <f>SUMIFS(СВЦЭМ!$D$39:$D$782,СВЦЭМ!$A$39:$A$782,$A27,СВЦЭМ!$B$39:$B$782,R$11)+'СЕТ СН'!$F$14+СВЦЭМ!$D$10+'СЕТ СН'!$F$5-'СЕТ СН'!$F$24</f>
        <v>2901.2214605199997</v>
      </c>
      <c r="S27" s="36">
        <f>SUMIFS(СВЦЭМ!$D$39:$D$782,СВЦЭМ!$A$39:$A$782,$A27,СВЦЭМ!$B$39:$B$782,S$11)+'СЕТ СН'!$F$14+СВЦЭМ!$D$10+'СЕТ СН'!$F$5-'СЕТ СН'!$F$24</f>
        <v>2867.0250657699999</v>
      </c>
      <c r="T27" s="36">
        <f>SUMIFS(СВЦЭМ!$D$39:$D$782,СВЦЭМ!$A$39:$A$782,$A27,СВЦЭМ!$B$39:$B$782,T$11)+'СЕТ СН'!$F$14+СВЦЭМ!$D$10+'СЕТ СН'!$F$5-'СЕТ СН'!$F$24</f>
        <v>2845.1614107999999</v>
      </c>
      <c r="U27" s="36">
        <f>SUMIFS(СВЦЭМ!$D$39:$D$782,СВЦЭМ!$A$39:$A$782,$A27,СВЦЭМ!$B$39:$B$782,U$11)+'СЕТ СН'!$F$14+СВЦЭМ!$D$10+'СЕТ СН'!$F$5-'СЕТ СН'!$F$24</f>
        <v>2872.2824463299999</v>
      </c>
      <c r="V27" s="36">
        <f>SUMIFS(СВЦЭМ!$D$39:$D$782,СВЦЭМ!$A$39:$A$782,$A27,СВЦЭМ!$B$39:$B$782,V$11)+'СЕТ СН'!$F$14+СВЦЭМ!$D$10+'СЕТ СН'!$F$5-'СЕТ СН'!$F$24</f>
        <v>2868.4410617599997</v>
      </c>
      <c r="W27" s="36">
        <f>SUMIFS(СВЦЭМ!$D$39:$D$782,СВЦЭМ!$A$39:$A$782,$A27,СВЦЭМ!$B$39:$B$782,W$11)+'СЕТ СН'!$F$14+СВЦЭМ!$D$10+'СЕТ СН'!$F$5-'СЕТ СН'!$F$24</f>
        <v>2871.3063675599997</v>
      </c>
      <c r="X27" s="36">
        <f>SUMIFS(СВЦЭМ!$D$39:$D$782,СВЦЭМ!$A$39:$A$782,$A27,СВЦЭМ!$B$39:$B$782,X$11)+'СЕТ СН'!$F$14+СВЦЭМ!$D$10+'СЕТ СН'!$F$5-'СЕТ СН'!$F$24</f>
        <v>2900.1854328700001</v>
      </c>
      <c r="Y27" s="36">
        <f>SUMIFS(СВЦЭМ!$D$39:$D$782,СВЦЭМ!$A$39:$A$782,$A27,СВЦЭМ!$B$39:$B$782,Y$11)+'СЕТ СН'!$F$14+СВЦЭМ!$D$10+'СЕТ СН'!$F$5-'СЕТ СН'!$F$24</f>
        <v>2934.5219266099998</v>
      </c>
    </row>
    <row r="28" spans="1:25" ht="15.75" x14ac:dyDescent="0.2">
      <c r="A28" s="35">
        <f t="shared" si="0"/>
        <v>45277</v>
      </c>
      <c r="B28" s="36">
        <f>SUMIFS(СВЦЭМ!$D$39:$D$782,СВЦЭМ!$A$39:$A$782,$A28,СВЦЭМ!$B$39:$B$782,B$11)+'СЕТ СН'!$F$14+СВЦЭМ!$D$10+'СЕТ СН'!$F$5-'СЕТ СН'!$F$24</f>
        <v>3011.46448728</v>
      </c>
      <c r="C28" s="36">
        <f>SUMIFS(СВЦЭМ!$D$39:$D$782,СВЦЭМ!$A$39:$A$782,$A28,СВЦЭМ!$B$39:$B$782,C$11)+'СЕТ СН'!$F$14+СВЦЭМ!$D$10+'СЕТ СН'!$F$5-'СЕТ СН'!$F$24</f>
        <v>3022.7788375399996</v>
      </c>
      <c r="D28" s="36">
        <f>SUMIFS(СВЦЭМ!$D$39:$D$782,СВЦЭМ!$A$39:$A$782,$A28,СВЦЭМ!$B$39:$B$782,D$11)+'СЕТ СН'!$F$14+СВЦЭМ!$D$10+'СЕТ СН'!$F$5-'СЕТ СН'!$F$24</f>
        <v>3061.1895966499997</v>
      </c>
      <c r="E28" s="36">
        <f>SUMIFS(СВЦЭМ!$D$39:$D$782,СВЦЭМ!$A$39:$A$782,$A28,СВЦЭМ!$B$39:$B$782,E$11)+'СЕТ СН'!$F$14+СВЦЭМ!$D$10+'СЕТ СН'!$F$5-'СЕТ СН'!$F$24</f>
        <v>3062.7764656299996</v>
      </c>
      <c r="F28" s="36">
        <f>SUMIFS(СВЦЭМ!$D$39:$D$782,СВЦЭМ!$A$39:$A$782,$A28,СВЦЭМ!$B$39:$B$782,F$11)+'СЕТ СН'!$F$14+СВЦЭМ!$D$10+'СЕТ СН'!$F$5-'СЕТ СН'!$F$24</f>
        <v>3061.9638821199997</v>
      </c>
      <c r="G28" s="36">
        <f>SUMIFS(СВЦЭМ!$D$39:$D$782,СВЦЭМ!$A$39:$A$782,$A28,СВЦЭМ!$B$39:$B$782,G$11)+'СЕТ СН'!$F$14+СВЦЭМ!$D$10+'СЕТ СН'!$F$5-'СЕТ СН'!$F$24</f>
        <v>3063.5961619899999</v>
      </c>
      <c r="H28" s="36">
        <f>SUMIFS(СВЦЭМ!$D$39:$D$782,СВЦЭМ!$A$39:$A$782,$A28,СВЦЭМ!$B$39:$B$782,H$11)+'СЕТ СН'!$F$14+СВЦЭМ!$D$10+'СЕТ СН'!$F$5-'СЕТ СН'!$F$24</f>
        <v>3048.3113039499999</v>
      </c>
      <c r="I28" s="36">
        <f>SUMIFS(СВЦЭМ!$D$39:$D$782,СВЦЭМ!$A$39:$A$782,$A28,СВЦЭМ!$B$39:$B$782,I$11)+'СЕТ СН'!$F$14+СВЦЭМ!$D$10+'СЕТ СН'!$F$5-'СЕТ СН'!$F$24</f>
        <v>3042.2134641000002</v>
      </c>
      <c r="J28" s="36">
        <f>SUMIFS(СВЦЭМ!$D$39:$D$782,СВЦЭМ!$A$39:$A$782,$A28,СВЦЭМ!$B$39:$B$782,J$11)+'СЕТ СН'!$F$14+СВЦЭМ!$D$10+'СЕТ СН'!$F$5-'СЕТ СН'!$F$24</f>
        <v>3004.1695529899998</v>
      </c>
      <c r="K28" s="36">
        <f>SUMIFS(СВЦЭМ!$D$39:$D$782,СВЦЭМ!$A$39:$A$782,$A28,СВЦЭМ!$B$39:$B$782,K$11)+'СЕТ СН'!$F$14+СВЦЭМ!$D$10+'СЕТ СН'!$F$5-'СЕТ СН'!$F$24</f>
        <v>2962.1444818399996</v>
      </c>
      <c r="L28" s="36">
        <f>SUMIFS(СВЦЭМ!$D$39:$D$782,СВЦЭМ!$A$39:$A$782,$A28,СВЦЭМ!$B$39:$B$782,L$11)+'СЕТ СН'!$F$14+СВЦЭМ!$D$10+'СЕТ СН'!$F$5-'СЕТ СН'!$F$24</f>
        <v>2916.6422682000002</v>
      </c>
      <c r="M28" s="36">
        <f>SUMIFS(СВЦЭМ!$D$39:$D$782,СВЦЭМ!$A$39:$A$782,$A28,СВЦЭМ!$B$39:$B$782,M$11)+'СЕТ СН'!$F$14+СВЦЭМ!$D$10+'СЕТ СН'!$F$5-'СЕТ СН'!$F$24</f>
        <v>2901.1613522600001</v>
      </c>
      <c r="N28" s="36">
        <f>SUMIFS(СВЦЭМ!$D$39:$D$782,СВЦЭМ!$A$39:$A$782,$A28,СВЦЭМ!$B$39:$B$782,N$11)+'СЕТ СН'!$F$14+СВЦЭМ!$D$10+'СЕТ СН'!$F$5-'СЕТ СН'!$F$24</f>
        <v>2916.1529507400001</v>
      </c>
      <c r="O28" s="36">
        <f>SUMIFS(СВЦЭМ!$D$39:$D$782,СВЦЭМ!$A$39:$A$782,$A28,СВЦЭМ!$B$39:$B$782,O$11)+'СЕТ СН'!$F$14+СВЦЭМ!$D$10+'СЕТ СН'!$F$5-'СЕТ СН'!$F$24</f>
        <v>2924.6887817799998</v>
      </c>
      <c r="P28" s="36">
        <f>SUMIFS(СВЦЭМ!$D$39:$D$782,СВЦЭМ!$A$39:$A$782,$A28,СВЦЭМ!$B$39:$B$782,P$11)+'СЕТ СН'!$F$14+СВЦЭМ!$D$10+'СЕТ СН'!$F$5-'СЕТ СН'!$F$24</f>
        <v>2923.57220968</v>
      </c>
      <c r="Q28" s="36">
        <f>SUMIFS(СВЦЭМ!$D$39:$D$782,СВЦЭМ!$A$39:$A$782,$A28,СВЦЭМ!$B$39:$B$782,Q$11)+'СЕТ СН'!$F$14+СВЦЭМ!$D$10+'СЕТ СН'!$F$5-'СЕТ СН'!$F$24</f>
        <v>2932.2361905999996</v>
      </c>
      <c r="R28" s="36">
        <f>SUMIFS(СВЦЭМ!$D$39:$D$782,СВЦЭМ!$A$39:$A$782,$A28,СВЦЭМ!$B$39:$B$782,R$11)+'СЕТ СН'!$F$14+СВЦЭМ!$D$10+'СЕТ СН'!$F$5-'СЕТ СН'!$F$24</f>
        <v>2941.9465739500001</v>
      </c>
      <c r="S28" s="36">
        <f>SUMIFS(СВЦЭМ!$D$39:$D$782,СВЦЭМ!$A$39:$A$782,$A28,СВЦЭМ!$B$39:$B$782,S$11)+'СЕТ СН'!$F$14+СВЦЭМ!$D$10+'СЕТ СН'!$F$5-'СЕТ СН'!$F$24</f>
        <v>2898.0234372300001</v>
      </c>
      <c r="T28" s="36">
        <f>SUMIFS(СВЦЭМ!$D$39:$D$782,СВЦЭМ!$A$39:$A$782,$A28,СВЦЭМ!$B$39:$B$782,T$11)+'СЕТ СН'!$F$14+СВЦЭМ!$D$10+'СЕТ СН'!$F$5-'СЕТ СН'!$F$24</f>
        <v>2856.2309053099998</v>
      </c>
      <c r="U28" s="36">
        <f>SUMIFS(СВЦЭМ!$D$39:$D$782,СВЦЭМ!$A$39:$A$782,$A28,СВЦЭМ!$B$39:$B$782,U$11)+'СЕТ СН'!$F$14+СВЦЭМ!$D$10+'СЕТ СН'!$F$5-'СЕТ СН'!$F$24</f>
        <v>2853.0606948499999</v>
      </c>
      <c r="V28" s="36">
        <f>SUMIFS(СВЦЭМ!$D$39:$D$782,СВЦЭМ!$A$39:$A$782,$A28,СВЦЭМ!$B$39:$B$782,V$11)+'СЕТ СН'!$F$14+СВЦЭМ!$D$10+'СЕТ СН'!$F$5-'СЕТ СН'!$F$24</f>
        <v>2884.1180933099999</v>
      </c>
      <c r="W28" s="36">
        <f>SUMIFS(СВЦЭМ!$D$39:$D$782,СВЦЭМ!$A$39:$A$782,$A28,СВЦЭМ!$B$39:$B$782,W$11)+'СЕТ СН'!$F$14+СВЦЭМ!$D$10+'СЕТ СН'!$F$5-'СЕТ СН'!$F$24</f>
        <v>2882.8293670200001</v>
      </c>
      <c r="X28" s="36">
        <f>SUMIFS(СВЦЭМ!$D$39:$D$782,СВЦЭМ!$A$39:$A$782,$A28,СВЦЭМ!$B$39:$B$782,X$11)+'СЕТ СН'!$F$14+СВЦЭМ!$D$10+'СЕТ СН'!$F$5-'СЕТ СН'!$F$24</f>
        <v>2922.7360375799999</v>
      </c>
      <c r="Y28" s="36">
        <f>SUMIFS(СВЦЭМ!$D$39:$D$782,СВЦЭМ!$A$39:$A$782,$A28,СВЦЭМ!$B$39:$B$782,Y$11)+'СЕТ СН'!$F$14+СВЦЭМ!$D$10+'СЕТ СН'!$F$5-'СЕТ СН'!$F$24</f>
        <v>2963.6275155799999</v>
      </c>
    </row>
    <row r="29" spans="1:25" ht="15.75" x14ac:dyDescent="0.2">
      <c r="A29" s="35">
        <f t="shared" si="0"/>
        <v>45278</v>
      </c>
      <c r="B29" s="36">
        <f>SUMIFS(СВЦЭМ!$D$39:$D$782,СВЦЭМ!$A$39:$A$782,$A29,СВЦЭМ!$B$39:$B$782,B$11)+'СЕТ СН'!$F$14+СВЦЭМ!$D$10+'СЕТ СН'!$F$5-'СЕТ СН'!$F$24</f>
        <v>2876.2186368499997</v>
      </c>
      <c r="C29" s="36">
        <f>SUMIFS(СВЦЭМ!$D$39:$D$782,СВЦЭМ!$A$39:$A$782,$A29,СВЦЭМ!$B$39:$B$782,C$11)+'СЕТ СН'!$F$14+СВЦЭМ!$D$10+'СЕТ СН'!$F$5-'СЕТ СН'!$F$24</f>
        <v>2911.9379033</v>
      </c>
      <c r="D29" s="36">
        <f>SUMIFS(СВЦЭМ!$D$39:$D$782,СВЦЭМ!$A$39:$A$782,$A29,СВЦЭМ!$B$39:$B$782,D$11)+'СЕТ СН'!$F$14+СВЦЭМ!$D$10+'СЕТ СН'!$F$5-'СЕТ СН'!$F$24</f>
        <v>2941.16226581</v>
      </c>
      <c r="E29" s="36">
        <f>SUMIFS(СВЦЭМ!$D$39:$D$782,СВЦЭМ!$A$39:$A$782,$A29,СВЦЭМ!$B$39:$B$782,E$11)+'СЕТ СН'!$F$14+СВЦЭМ!$D$10+'СЕТ СН'!$F$5-'СЕТ СН'!$F$24</f>
        <v>2954.8003450400001</v>
      </c>
      <c r="F29" s="36">
        <f>SUMIFS(СВЦЭМ!$D$39:$D$782,СВЦЭМ!$A$39:$A$782,$A29,СВЦЭМ!$B$39:$B$782,F$11)+'СЕТ СН'!$F$14+СВЦЭМ!$D$10+'СЕТ СН'!$F$5-'СЕТ СН'!$F$24</f>
        <v>2957.4701004099998</v>
      </c>
      <c r="G29" s="36">
        <f>SUMIFS(СВЦЭМ!$D$39:$D$782,СВЦЭМ!$A$39:$A$782,$A29,СВЦЭМ!$B$39:$B$782,G$11)+'СЕТ СН'!$F$14+СВЦЭМ!$D$10+'СЕТ СН'!$F$5-'СЕТ СН'!$F$24</f>
        <v>2934.86310594</v>
      </c>
      <c r="H29" s="36">
        <f>SUMIFS(СВЦЭМ!$D$39:$D$782,СВЦЭМ!$A$39:$A$782,$A29,СВЦЭМ!$B$39:$B$782,H$11)+'СЕТ СН'!$F$14+СВЦЭМ!$D$10+'СЕТ СН'!$F$5-'СЕТ СН'!$F$24</f>
        <v>2884.3427041</v>
      </c>
      <c r="I29" s="36">
        <f>SUMIFS(СВЦЭМ!$D$39:$D$782,СВЦЭМ!$A$39:$A$782,$A29,СВЦЭМ!$B$39:$B$782,I$11)+'СЕТ СН'!$F$14+СВЦЭМ!$D$10+'СЕТ СН'!$F$5-'СЕТ СН'!$F$24</f>
        <v>2835.55163382</v>
      </c>
      <c r="J29" s="36">
        <f>SUMIFS(СВЦЭМ!$D$39:$D$782,СВЦЭМ!$A$39:$A$782,$A29,СВЦЭМ!$B$39:$B$782,J$11)+'СЕТ СН'!$F$14+СВЦЭМ!$D$10+'СЕТ СН'!$F$5-'СЕТ СН'!$F$24</f>
        <v>2808.8495607999998</v>
      </c>
      <c r="K29" s="36">
        <f>SUMIFS(СВЦЭМ!$D$39:$D$782,СВЦЭМ!$A$39:$A$782,$A29,СВЦЭМ!$B$39:$B$782,K$11)+'СЕТ СН'!$F$14+СВЦЭМ!$D$10+'СЕТ СН'!$F$5-'СЕТ СН'!$F$24</f>
        <v>2773.3844334599999</v>
      </c>
      <c r="L29" s="36">
        <f>SUMIFS(СВЦЭМ!$D$39:$D$782,СВЦЭМ!$A$39:$A$782,$A29,СВЦЭМ!$B$39:$B$782,L$11)+'СЕТ СН'!$F$14+СВЦЭМ!$D$10+'СЕТ СН'!$F$5-'СЕТ СН'!$F$24</f>
        <v>2761.3534459299999</v>
      </c>
      <c r="M29" s="36">
        <f>SUMIFS(СВЦЭМ!$D$39:$D$782,СВЦЭМ!$A$39:$A$782,$A29,СВЦЭМ!$B$39:$B$782,M$11)+'СЕТ СН'!$F$14+СВЦЭМ!$D$10+'СЕТ СН'!$F$5-'СЕТ СН'!$F$24</f>
        <v>2785.16758424</v>
      </c>
      <c r="N29" s="36">
        <f>SUMIFS(СВЦЭМ!$D$39:$D$782,СВЦЭМ!$A$39:$A$782,$A29,СВЦЭМ!$B$39:$B$782,N$11)+'СЕТ СН'!$F$14+СВЦЭМ!$D$10+'СЕТ СН'!$F$5-'СЕТ СН'!$F$24</f>
        <v>2790.7667383099997</v>
      </c>
      <c r="O29" s="36">
        <f>SUMIFS(СВЦЭМ!$D$39:$D$782,СВЦЭМ!$A$39:$A$782,$A29,СВЦЭМ!$B$39:$B$782,O$11)+'СЕТ СН'!$F$14+СВЦЭМ!$D$10+'СЕТ СН'!$F$5-'СЕТ СН'!$F$24</f>
        <v>2802.0765377099997</v>
      </c>
      <c r="P29" s="36">
        <f>SUMIFS(СВЦЭМ!$D$39:$D$782,СВЦЭМ!$A$39:$A$782,$A29,СВЦЭМ!$B$39:$B$782,P$11)+'СЕТ СН'!$F$14+СВЦЭМ!$D$10+'СЕТ СН'!$F$5-'СЕТ СН'!$F$24</f>
        <v>2819.2662450099997</v>
      </c>
      <c r="Q29" s="36">
        <f>SUMIFS(СВЦЭМ!$D$39:$D$782,СВЦЭМ!$A$39:$A$782,$A29,СВЦЭМ!$B$39:$B$782,Q$11)+'СЕТ СН'!$F$14+СВЦЭМ!$D$10+'СЕТ СН'!$F$5-'СЕТ СН'!$F$24</f>
        <v>2824.77479485</v>
      </c>
      <c r="R29" s="36">
        <f>SUMIFS(СВЦЭМ!$D$39:$D$782,СВЦЭМ!$A$39:$A$782,$A29,СВЦЭМ!$B$39:$B$782,R$11)+'СЕТ СН'!$F$14+СВЦЭМ!$D$10+'СЕТ СН'!$F$5-'СЕТ СН'!$F$24</f>
        <v>2822.08761899</v>
      </c>
      <c r="S29" s="36">
        <f>SUMIFS(СВЦЭМ!$D$39:$D$782,СВЦЭМ!$A$39:$A$782,$A29,СВЦЭМ!$B$39:$B$782,S$11)+'СЕТ СН'!$F$14+СВЦЭМ!$D$10+'СЕТ СН'!$F$5-'СЕТ СН'!$F$24</f>
        <v>2796.29097542</v>
      </c>
      <c r="T29" s="36">
        <f>SUMIFS(СВЦЭМ!$D$39:$D$782,СВЦЭМ!$A$39:$A$782,$A29,СВЦЭМ!$B$39:$B$782,T$11)+'СЕТ СН'!$F$14+СВЦЭМ!$D$10+'СЕТ СН'!$F$5-'СЕТ СН'!$F$24</f>
        <v>2763.7445963800001</v>
      </c>
      <c r="U29" s="36">
        <f>SUMIFS(СВЦЭМ!$D$39:$D$782,СВЦЭМ!$A$39:$A$782,$A29,СВЦЭМ!$B$39:$B$782,U$11)+'СЕТ СН'!$F$14+СВЦЭМ!$D$10+'СЕТ СН'!$F$5-'СЕТ СН'!$F$24</f>
        <v>2752.5690227199998</v>
      </c>
      <c r="V29" s="36">
        <f>SUMIFS(СВЦЭМ!$D$39:$D$782,СВЦЭМ!$A$39:$A$782,$A29,СВЦЭМ!$B$39:$B$782,V$11)+'СЕТ СН'!$F$14+СВЦЭМ!$D$10+'СЕТ СН'!$F$5-'СЕТ СН'!$F$24</f>
        <v>2780.9320129500002</v>
      </c>
      <c r="W29" s="36">
        <f>SUMIFS(СВЦЭМ!$D$39:$D$782,СВЦЭМ!$A$39:$A$782,$A29,СВЦЭМ!$B$39:$B$782,W$11)+'СЕТ СН'!$F$14+СВЦЭМ!$D$10+'СЕТ СН'!$F$5-'СЕТ СН'!$F$24</f>
        <v>2761.75617633</v>
      </c>
      <c r="X29" s="36">
        <f>SUMIFS(СВЦЭМ!$D$39:$D$782,СВЦЭМ!$A$39:$A$782,$A29,СВЦЭМ!$B$39:$B$782,X$11)+'СЕТ СН'!$F$14+СВЦЭМ!$D$10+'СЕТ СН'!$F$5-'СЕТ СН'!$F$24</f>
        <v>2803.960243</v>
      </c>
      <c r="Y29" s="36">
        <f>SUMIFS(СВЦЭМ!$D$39:$D$782,СВЦЭМ!$A$39:$A$782,$A29,СВЦЭМ!$B$39:$B$782,Y$11)+'СЕТ СН'!$F$14+СВЦЭМ!$D$10+'СЕТ СН'!$F$5-'СЕТ СН'!$F$24</f>
        <v>2830.4417348799998</v>
      </c>
    </row>
    <row r="30" spans="1:25" ht="15.75" x14ac:dyDescent="0.2">
      <c r="A30" s="35">
        <f t="shared" si="0"/>
        <v>45279</v>
      </c>
      <c r="B30" s="36">
        <f>SUMIFS(СВЦЭМ!$D$39:$D$782,СВЦЭМ!$A$39:$A$782,$A30,СВЦЭМ!$B$39:$B$782,B$11)+'СЕТ СН'!$F$14+СВЦЭМ!$D$10+'СЕТ СН'!$F$5-'СЕТ СН'!$F$24</f>
        <v>2874.2834027199997</v>
      </c>
      <c r="C30" s="36">
        <f>SUMIFS(СВЦЭМ!$D$39:$D$782,СВЦЭМ!$A$39:$A$782,$A30,СВЦЭМ!$B$39:$B$782,C$11)+'СЕТ СН'!$F$14+СВЦЭМ!$D$10+'СЕТ СН'!$F$5-'СЕТ СН'!$F$24</f>
        <v>2959.6422132399998</v>
      </c>
      <c r="D30" s="36">
        <f>SUMIFS(СВЦЭМ!$D$39:$D$782,СВЦЭМ!$A$39:$A$782,$A30,СВЦЭМ!$B$39:$B$782,D$11)+'СЕТ СН'!$F$14+СВЦЭМ!$D$10+'СЕТ СН'!$F$5-'СЕТ СН'!$F$24</f>
        <v>3002.0088821700001</v>
      </c>
      <c r="E30" s="36">
        <f>SUMIFS(СВЦЭМ!$D$39:$D$782,СВЦЭМ!$A$39:$A$782,$A30,СВЦЭМ!$B$39:$B$782,E$11)+'СЕТ СН'!$F$14+СВЦЭМ!$D$10+'СЕТ СН'!$F$5-'СЕТ СН'!$F$24</f>
        <v>3019.1911370399998</v>
      </c>
      <c r="F30" s="36">
        <f>SUMIFS(СВЦЭМ!$D$39:$D$782,СВЦЭМ!$A$39:$A$782,$A30,СВЦЭМ!$B$39:$B$782,F$11)+'СЕТ СН'!$F$14+СВЦЭМ!$D$10+'СЕТ СН'!$F$5-'СЕТ СН'!$F$24</f>
        <v>3009.8758837599999</v>
      </c>
      <c r="G30" s="36">
        <f>SUMIFS(СВЦЭМ!$D$39:$D$782,СВЦЭМ!$A$39:$A$782,$A30,СВЦЭМ!$B$39:$B$782,G$11)+'СЕТ СН'!$F$14+СВЦЭМ!$D$10+'СЕТ СН'!$F$5-'СЕТ СН'!$F$24</f>
        <v>2994.0362818100002</v>
      </c>
      <c r="H30" s="36">
        <f>SUMIFS(СВЦЭМ!$D$39:$D$782,СВЦЭМ!$A$39:$A$782,$A30,СВЦЭМ!$B$39:$B$782,H$11)+'СЕТ СН'!$F$14+СВЦЭМ!$D$10+'СЕТ СН'!$F$5-'СЕТ СН'!$F$24</f>
        <v>2924.5404291200002</v>
      </c>
      <c r="I30" s="36">
        <f>SUMIFS(СВЦЭМ!$D$39:$D$782,СВЦЭМ!$A$39:$A$782,$A30,СВЦЭМ!$B$39:$B$782,I$11)+'СЕТ СН'!$F$14+СВЦЭМ!$D$10+'СЕТ СН'!$F$5-'СЕТ СН'!$F$24</f>
        <v>2870.4588759099997</v>
      </c>
      <c r="J30" s="36">
        <f>SUMIFS(СВЦЭМ!$D$39:$D$782,СВЦЭМ!$A$39:$A$782,$A30,СВЦЭМ!$B$39:$B$782,J$11)+'СЕТ СН'!$F$14+СВЦЭМ!$D$10+'СЕТ СН'!$F$5-'СЕТ СН'!$F$24</f>
        <v>2849.1892518</v>
      </c>
      <c r="K30" s="36">
        <f>SUMIFS(СВЦЭМ!$D$39:$D$782,СВЦЭМ!$A$39:$A$782,$A30,СВЦЭМ!$B$39:$B$782,K$11)+'СЕТ СН'!$F$14+СВЦЭМ!$D$10+'СЕТ СН'!$F$5-'СЕТ СН'!$F$24</f>
        <v>2813.9723439299996</v>
      </c>
      <c r="L30" s="36">
        <f>SUMIFS(СВЦЭМ!$D$39:$D$782,СВЦЭМ!$A$39:$A$782,$A30,СВЦЭМ!$B$39:$B$782,L$11)+'СЕТ СН'!$F$14+СВЦЭМ!$D$10+'СЕТ СН'!$F$5-'СЕТ СН'!$F$24</f>
        <v>2798.2761657499996</v>
      </c>
      <c r="M30" s="36">
        <f>SUMIFS(СВЦЭМ!$D$39:$D$782,СВЦЭМ!$A$39:$A$782,$A30,СВЦЭМ!$B$39:$B$782,M$11)+'СЕТ СН'!$F$14+СВЦЭМ!$D$10+'СЕТ СН'!$F$5-'СЕТ СН'!$F$24</f>
        <v>2821.6389665799998</v>
      </c>
      <c r="N30" s="36">
        <f>SUMIFS(СВЦЭМ!$D$39:$D$782,СВЦЭМ!$A$39:$A$782,$A30,СВЦЭМ!$B$39:$B$782,N$11)+'СЕТ СН'!$F$14+СВЦЭМ!$D$10+'СЕТ СН'!$F$5-'СЕТ СН'!$F$24</f>
        <v>2838.7334477699997</v>
      </c>
      <c r="O30" s="36">
        <f>SUMIFS(СВЦЭМ!$D$39:$D$782,СВЦЭМ!$A$39:$A$782,$A30,СВЦЭМ!$B$39:$B$782,O$11)+'СЕТ СН'!$F$14+СВЦЭМ!$D$10+'СЕТ СН'!$F$5-'СЕТ СН'!$F$24</f>
        <v>2849.1974497900001</v>
      </c>
      <c r="P30" s="36">
        <f>SUMIFS(СВЦЭМ!$D$39:$D$782,СВЦЭМ!$A$39:$A$782,$A30,СВЦЭМ!$B$39:$B$782,P$11)+'СЕТ СН'!$F$14+СВЦЭМ!$D$10+'СЕТ СН'!$F$5-'СЕТ СН'!$F$24</f>
        <v>2858.5061103999997</v>
      </c>
      <c r="Q30" s="36">
        <f>SUMIFS(СВЦЭМ!$D$39:$D$782,СВЦЭМ!$A$39:$A$782,$A30,СВЦЭМ!$B$39:$B$782,Q$11)+'СЕТ СН'!$F$14+СВЦЭМ!$D$10+'СЕТ СН'!$F$5-'СЕТ СН'!$F$24</f>
        <v>2867.5737886799998</v>
      </c>
      <c r="R30" s="36">
        <f>SUMIFS(СВЦЭМ!$D$39:$D$782,СВЦЭМ!$A$39:$A$782,$A30,СВЦЭМ!$B$39:$B$782,R$11)+'СЕТ СН'!$F$14+СВЦЭМ!$D$10+'СЕТ СН'!$F$5-'СЕТ СН'!$F$24</f>
        <v>2859.4995614099998</v>
      </c>
      <c r="S30" s="36">
        <f>SUMIFS(СВЦЭМ!$D$39:$D$782,СВЦЭМ!$A$39:$A$782,$A30,СВЦЭМ!$B$39:$B$782,S$11)+'СЕТ СН'!$F$14+СВЦЭМ!$D$10+'СЕТ СН'!$F$5-'СЕТ СН'!$F$24</f>
        <v>2817.4618875799997</v>
      </c>
      <c r="T30" s="36">
        <f>SUMIFS(СВЦЭМ!$D$39:$D$782,СВЦЭМ!$A$39:$A$782,$A30,СВЦЭМ!$B$39:$B$782,T$11)+'СЕТ СН'!$F$14+СВЦЭМ!$D$10+'СЕТ СН'!$F$5-'СЕТ СН'!$F$24</f>
        <v>2789.6707367999998</v>
      </c>
      <c r="U30" s="36">
        <f>SUMIFS(СВЦЭМ!$D$39:$D$782,СВЦЭМ!$A$39:$A$782,$A30,СВЦЭМ!$B$39:$B$782,U$11)+'СЕТ СН'!$F$14+СВЦЭМ!$D$10+'СЕТ СН'!$F$5-'СЕТ СН'!$F$24</f>
        <v>2799.4193324500002</v>
      </c>
      <c r="V30" s="36">
        <f>SUMIFS(СВЦЭМ!$D$39:$D$782,СВЦЭМ!$A$39:$A$782,$A30,СВЦЭМ!$B$39:$B$782,V$11)+'СЕТ СН'!$F$14+СВЦЭМ!$D$10+'СЕТ СН'!$F$5-'СЕТ СН'!$F$24</f>
        <v>2821.7897227399999</v>
      </c>
      <c r="W30" s="36">
        <f>SUMIFS(СВЦЭМ!$D$39:$D$782,СВЦЭМ!$A$39:$A$782,$A30,СВЦЭМ!$B$39:$B$782,W$11)+'СЕТ СН'!$F$14+СВЦЭМ!$D$10+'СЕТ СН'!$F$5-'СЕТ СН'!$F$24</f>
        <v>2828.8021379399997</v>
      </c>
      <c r="X30" s="36">
        <f>SUMIFS(СВЦЭМ!$D$39:$D$782,СВЦЭМ!$A$39:$A$782,$A30,СВЦЭМ!$B$39:$B$782,X$11)+'СЕТ СН'!$F$14+СВЦЭМ!$D$10+'СЕТ СН'!$F$5-'СЕТ СН'!$F$24</f>
        <v>2858.4328986599999</v>
      </c>
      <c r="Y30" s="36">
        <f>SUMIFS(СВЦЭМ!$D$39:$D$782,СВЦЭМ!$A$39:$A$782,$A30,СВЦЭМ!$B$39:$B$782,Y$11)+'СЕТ СН'!$F$14+СВЦЭМ!$D$10+'СЕТ СН'!$F$5-'СЕТ СН'!$F$24</f>
        <v>2898.8777368999999</v>
      </c>
    </row>
    <row r="31" spans="1:25" ht="15.75" x14ac:dyDescent="0.2">
      <c r="A31" s="35">
        <f t="shared" si="0"/>
        <v>45280</v>
      </c>
      <c r="B31" s="36">
        <f>SUMIFS(СВЦЭМ!$D$39:$D$782,СВЦЭМ!$A$39:$A$782,$A31,СВЦЭМ!$B$39:$B$782,B$11)+'СЕТ СН'!$F$14+СВЦЭМ!$D$10+'СЕТ СН'!$F$5-'СЕТ СН'!$F$24</f>
        <v>2962.3097774299999</v>
      </c>
      <c r="C31" s="36">
        <f>SUMIFS(СВЦЭМ!$D$39:$D$782,СВЦЭМ!$A$39:$A$782,$A31,СВЦЭМ!$B$39:$B$782,C$11)+'СЕТ СН'!$F$14+СВЦЭМ!$D$10+'СЕТ СН'!$F$5-'СЕТ СН'!$F$24</f>
        <v>3001.5316906799999</v>
      </c>
      <c r="D31" s="36">
        <f>SUMIFS(СВЦЭМ!$D$39:$D$782,СВЦЭМ!$A$39:$A$782,$A31,СВЦЭМ!$B$39:$B$782,D$11)+'СЕТ СН'!$F$14+СВЦЭМ!$D$10+'СЕТ СН'!$F$5-'СЕТ СН'!$F$24</f>
        <v>3038.4283122400002</v>
      </c>
      <c r="E31" s="36">
        <f>SUMIFS(СВЦЭМ!$D$39:$D$782,СВЦЭМ!$A$39:$A$782,$A31,СВЦЭМ!$B$39:$B$782,E$11)+'СЕТ СН'!$F$14+СВЦЭМ!$D$10+'СЕТ СН'!$F$5-'СЕТ СН'!$F$24</f>
        <v>3045.4087278099996</v>
      </c>
      <c r="F31" s="36">
        <f>SUMIFS(СВЦЭМ!$D$39:$D$782,СВЦЭМ!$A$39:$A$782,$A31,СВЦЭМ!$B$39:$B$782,F$11)+'СЕТ СН'!$F$14+СВЦЭМ!$D$10+'СЕТ СН'!$F$5-'СЕТ СН'!$F$24</f>
        <v>3043.4159979899996</v>
      </c>
      <c r="G31" s="36">
        <f>SUMIFS(СВЦЭМ!$D$39:$D$782,СВЦЭМ!$A$39:$A$782,$A31,СВЦЭМ!$B$39:$B$782,G$11)+'СЕТ СН'!$F$14+СВЦЭМ!$D$10+'СЕТ СН'!$F$5-'СЕТ СН'!$F$24</f>
        <v>3010.5201041800001</v>
      </c>
      <c r="H31" s="36">
        <f>SUMIFS(СВЦЭМ!$D$39:$D$782,СВЦЭМ!$A$39:$A$782,$A31,СВЦЭМ!$B$39:$B$782,H$11)+'СЕТ СН'!$F$14+СВЦЭМ!$D$10+'СЕТ СН'!$F$5-'СЕТ СН'!$F$24</f>
        <v>2957.3109532099998</v>
      </c>
      <c r="I31" s="36">
        <f>SUMIFS(СВЦЭМ!$D$39:$D$782,СВЦЭМ!$A$39:$A$782,$A31,СВЦЭМ!$B$39:$B$782,I$11)+'СЕТ СН'!$F$14+СВЦЭМ!$D$10+'СЕТ СН'!$F$5-'СЕТ СН'!$F$24</f>
        <v>2915.3056438899998</v>
      </c>
      <c r="J31" s="36">
        <f>SUMIFS(СВЦЭМ!$D$39:$D$782,СВЦЭМ!$A$39:$A$782,$A31,СВЦЭМ!$B$39:$B$782,J$11)+'СЕТ СН'!$F$14+СВЦЭМ!$D$10+'СЕТ СН'!$F$5-'СЕТ СН'!$F$24</f>
        <v>2907.4842259500001</v>
      </c>
      <c r="K31" s="36">
        <f>SUMIFS(СВЦЭМ!$D$39:$D$782,СВЦЭМ!$A$39:$A$782,$A31,СВЦЭМ!$B$39:$B$782,K$11)+'СЕТ СН'!$F$14+СВЦЭМ!$D$10+'СЕТ СН'!$F$5-'СЕТ СН'!$F$24</f>
        <v>2881.7354421099999</v>
      </c>
      <c r="L31" s="36">
        <f>SUMIFS(СВЦЭМ!$D$39:$D$782,СВЦЭМ!$A$39:$A$782,$A31,СВЦЭМ!$B$39:$B$782,L$11)+'СЕТ СН'!$F$14+СВЦЭМ!$D$10+'СЕТ СН'!$F$5-'СЕТ СН'!$F$24</f>
        <v>2853.1828166400001</v>
      </c>
      <c r="M31" s="36">
        <f>SUMIFS(СВЦЭМ!$D$39:$D$782,СВЦЭМ!$A$39:$A$782,$A31,СВЦЭМ!$B$39:$B$782,M$11)+'СЕТ СН'!$F$14+СВЦЭМ!$D$10+'СЕТ СН'!$F$5-'СЕТ СН'!$F$24</f>
        <v>2879.17593081</v>
      </c>
      <c r="N31" s="36">
        <f>SUMIFS(СВЦЭМ!$D$39:$D$782,СВЦЭМ!$A$39:$A$782,$A31,СВЦЭМ!$B$39:$B$782,N$11)+'СЕТ СН'!$F$14+СВЦЭМ!$D$10+'СЕТ СН'!$F$5-'СЕТ СН'!$F$24</f>
        <v>2888.4096738099997</v>
      </c>
      <c r="O31" s="36">
        <f>SUMIFS(СВЦЭМ!$D$39:$D$782,СВЦЭМ!$A$39:$A$782,$A31,СВЦЭМ!$B$39:$B$782,O$11)+'СЕТ СН'!$F$14+СВЦЭМ!$D$10+'СЕТ СН'!$F$5-'СЕТ СН'!$F$24</f>
        <v>2904.2376995599998</v>
      </c>
      <c r="P31" s="36">
        <f>SUMIFS(СВЦЭМ!$D$39:$D$782,СВЦЭМ!$A$39:$A$782,$A31,СВЦЭМ!$B$39:$B$782,P$11)+'СЕТ СН'!$F$14+СВЦЭМ!$D$10+'СЕТ СН'!$F$5-'СЕТ СН'!$F$24</f>
        <v>2919.3605939399999</v>
      </c>
      <c r="Q31" s="36">
        <f>SUMIFS(СВЦЭМ!$D$39:$D$782,СВЦЭМ!$A$39:$A$782,$A31,СВЦЭМ!$B$39:$B$782,Q$11)+'СЕТ СН'!$F$14+СВЦЭМ!$D$10+'СЕТ СН'!$F$5-'СЕТ СН'!$F$24</f>
        <v>2931.8758428499996</v>
      </c>
      <c r="R31" s="36">
        <f>SUMIFS(СВЦЭМ!$D$39:$D$782,СВЦЭМ!$A$39:$A$782,$A31,СВЦЭМ!$B$39:$B$782,R$11)+'СЕТ СН'!$F$14+СВЦЭМ!$D$10+'СЕТ СН'!$F$5-'СЕТ СН'!$F$24</f>
        <v>2924.05973451</v>
      </c>
      <c r="S31" s="36">
        <f>SUMIFS(СВЦЭМ!$D$39:$D$782,СВЦЭМ!$A$39:$A$782,$A31,СВЦЭМ!$B$39:$B$782,S$11)+'СЕТ СН'!$F$14+СВЦЭМ!$D$10+'СЕТ СН'!$F$5-'СЕТ СН'!$F$24</f>
        <v>2892.3434180300001</v>
      </c>
      <c r="T31" s="36">
        <f>SUMIFS(СВЦЭМ!$D$39:$D$782,СВЦЭМ!$A$39:$A$782,$A31,СВЦЭМ!$B$39:$B$782,T$11)+'СЕТ СН'!$F$14+СВЦЭМ!$D$10+'СЕТ СН'!$F$5-'СЕТ СН'!$F$24</f>
        <v>2867.4861712299999</v>
      </c>
      <c r="U31" s="36">
        <f>SUMIFS(СВЦЭМ!$D$39:$D$782,СВЦЭМ!$A$39:$A$782,$A31,СВЦЭМ!$B$39:$B$782,U$11)+'СЕТ СН'!$F$14+СВЦЭМ!$D$10+'СЕТ СН'!$F$5-'СЕТ СН'!$F$24</f>
        <v>2867.35836234</v>
      </c>
      <c r="V31" s="36">
        <f>SUMIFS(СВЦЭМ!$D$39:$D$782,СВЦЭМ!$A$39:$A$782,$A31,СВЦЭМ!$B$39:$B$782,V$11)+'СЕТ СН'!$F$14+СВЦЭМ!$D$10+'СЕТ СН'!$F$5-'СЕТ СН'!$F$24</f>
        <v>2892.4636729699996</v>
      </c>
      <c r="W31" s="36">
        <f>SUMIFS(СВЦЭМ!$D$39:$D$782,СВЦЭМ!$A$39:$A$782,$A31,СВЦЭМ!$B$39:$B$782,W$11)+'СЕТ СН'!$F$14+СВЦЭМ!$D$10+'СЕТ СН'!$F$5-'СЕТ СН'!$F$24</f>
        <v>2898.9078878</v>
      </c>
      <c r="X31" s="36">
        <f>SUMIFS(СВЦЭМ!$D$39:$D$782,СВЦЭМ!$A$39:$A$782,$A31,СВЦЭМ!$B$39:$B$782,X$11)+'СЕТ СН'!$F$14+СВЦЭМ!$D$10+'СЕТ СН'!$F$5-'СЕТ СН'!$F$24</f>
        <v>2923.5301225399999</v>
      </c>
      <c r="Y31" s="36">
        <f>SUMIFS(СВЦЭМ!$D$39:$D$782,СВЦЭМ!$A$39:$A$782,$A31,СВЦЭМ!$B$39:$B$782,Y$11)+'СЕТ СН'!$F$14+СВЦЭМ!$D$10+'СЕТ СН'!$F$5-'СЕТ СН'!$F$24</f>
        <v>2934.6297186499996</v>
      </c>
    </row>
    <row r="32" spans="1:25" ht="15.75" x14ac:dyDescent="0.2">
      <c r="A32" s="35">
        <f t="shared" si="0"/>
        <v>45281</v>
      </c>
      <c r="B32" s="36">
        <f>SUMIFS(СВЦЭМ!$D$39:$D$782,СВЦЭМ!$A$39:$A$782,$A32,СВЦЭМ!$B$39:$B$782,B$11)+'СЕТ СН'!$F$14+СВЦЭМ!$D$10+'СЕТ СН'!$F$5-'СЕТ СН'!$F$24</f>
        <v>3009.9256638400002</v>
      </c>
      <c r="C32" s="36">
        <f>SUMIFS(СВЦЭМ!$D$39:$D$782,СВЦЭМ!$A$39:$A$782,$A32,СВЦЭМ!$B$39:$B$782,C$11)+'СЕТ СН'!$F$14+СВЦЭМ!$D$10+'СЕТ СН'!$F$5-'СЕТ СН'!$F$24</f>
        <v>3062.2802035</v>
      </c>
      <c r="D32" s="36">
        <f>SUMIFS(СВЦЭМ!$D$39:$D$782,СВЦЭМ!$A$39:$A$782,$A32,СВЦЭМ!$B$39:$B$782,D$11)+'СЕТ СН'!$F$14+СВЦЭМ!$D$10+'СЕТ СН'!$F$5-'СЕТ СН'!$F$24</f>
        <v>3094.6953018099998</v>
      </c>
      <c r="E32" s="36">
        <f>SUMIFS(СВЦЭМ!$D$39:$D$782,СВЦЭМ!$A$39:$A$782,$A32,СВЦЭМ!$B$39:$B$782,E$11)+'СЕТ СН'!$F$14+СВЦЭМ!$D$10+'СЕТ СН'!$F$5-'СЕТ СН'!$F$24</f>
        <v>3106.0596035799999</v>
      </c>
      <c r="F32" s="36">
        <f>SUMIFS(СВЦЭМ!$D$39:$D$782,СВЦЭМ!$A$39:$A$782,$A32,СВЦЭМ!$B$39:$B$782,F$11)+'СЕТ СН'!$F$14+СВЦЭМ!$D$10+'СЕТ СН'!$F$5-'СЕТ СН'!$F$24</f>
        <v>3111.5322212499996</v>
      </c>
      <c r="G32" s="36">
        <f>SUMIFS(СВЦЭМ!$D$39:$D$782,СВЦЭМ!$A$39:$A$782,$A32,СВЦЭМ!$B$39:$B$782,G$11)+'СЕТ СН'!$F$14+СВЦЭМ!$D$10+'СЕТ СН'!$F$5-'СЕТ СН'!$F$24</f>
        <v>3114.8601201699998</v>
      </c>
      <c r="H32" s="36">
        <f>SUMIFS(СВЦЭМ!$D$39:$D$782,СВЦЭМ!$A$39:$A$782,$A32,СВЦЭМ!$B$39:$B$782,H$11)+'СЕТ СН'!$F$14+СВЦЭМ!$D$10+'СЕТ СН'!$F$5-'СЕТ СН'!$F$24</f>
        <v>3066.15557042</v>
      </c>
      <c r="I32" s="36">
        <f>SUMIFS(СВЦЭМ!$D$39:$D$782,СВЦЭМ!$A$39:$A$782,$A32,СВЦЭМ!$B$39:$B$782,I$11)+'СЕТ СН'!$F$14+СВЦЭМ!$D$10+'СЕТ СН'!$F$5-'СЕТ СН'!$F$24</f>
        <v>2994.3586945400002</v>
      </c>
      <c r="J32" s="36">
        <f>SUMIFS(СВЦЭМ!$D$39:$D$782,СВЦЭМ!$A$39:$A$782,$A32,СВЦЭМ!$B$39:$B$782,J$11)+'СЕТ СН'!$F$14+СВЦЭМ!$D$10+'СЕТ СН'!$F$5-'СЕТ СН'!$F$24</f>
        <v>2962.97015186</v>
      </c>
      <c r="K32" s="36">
        <f>SUMIFS(СВЦЭМ!$D$39:$D$782,СВЦЭМ!$A$39:$A$782,$A32,СВЦЭМ!$B$39:$B$782,K$11)+'СЕТ СН'!$F$14+СВЦЭМ!$D$10+'СЕТ СН'!$F$5-'СЕТ СН'!$F$24</f>
        <v>2954.07182367</v>
      </c>
      <c r="L32" s="36">
        <f>SUMIFS(СВЦЭМ!$D$39:$D$782,СВЦЭМ!$A$39:$A$782,$A32,СВЦЭМ!$B$39:$B$782,L$11)+'СЕТ СН'!$F$14+СВЦЭМ!$D$10+'СЕТ СН'!$F$5-'СЕТ СН'!$F$24</f>
        <v>2956.8331772299998</v>
      </c>
      <c r="M32" s="36">
        <f>SUMIFS(СВЦЭМ!$D$39:$D$782,СВЦЭМ!$A$39:$A$782,$A32,СВЦЭМ!$B$39:$B$782,M$11)+'СЕТ СН'!$F$14+СВЦЭМ!$D$10+'СЕТ СН'!$F$5-'СЕТ СН'!$F$24</f>
        <v>2962.9686435699996</v>
      </c>
      <c r="N32" s="36">
        <f>SUMIFS(СВЦЭМ!$D$39:$D$782,СВЦЭМ!$A$39:$A$782,$A32,СВЦЭМ!$B$39:$B$782,N$11)+'СЕТ СН'!$F$14+СВЦЭМ!$D$10+'СЕТ СН'!$F$5-'СЕТ СН'!$F$24</f>
        <v>2977.7055625799999</v>
      </c>
      <c r="O32" s="36">
        <f>SUMIFS(СВЦЭМ!$D$39:$D$782,СВЦЭМ!$A$39:$A$782,$A32,СВЦЭМ!$B$39:$B$782,O$11)+'СЕТ СН'!$F$14+СВЦЭМ!$D$10+'СЕТ СН'!$F$5-'СЕТ СН'!$F$24</f>
        <v>2988.46904774</v>
      </c>
      <c r="P32" s="36">
        <f>SUMIFS(СВЦЭМ!$D$39:$D$782,СВЦЭМ!$A$39:$A$782,$A32,СВЦЭМ!$B$39:$B$782,P$11)+'СЕТ СН'!$F$14+СВЦЭМ!$D$10+'СЕТ СН'!$F$5-'СЕТ СН'!$F$24</f>
        <v>3003.83532436</v>
      </c>
      <c r="Q32" s="36">
        <f>SUMIFS(СВЦЭМ!$D$39:$D$782,СВЦЭМ!$A$39:$A$782,$A32,СВЦЭМ!$B$39:$B$782,Q$11)+'СЕТ СН'!$F$14+СВЦЭМ!$D$10+'СЕТ СН'!$F$5-'СЕТ СН'!$F$24</f>
        <v>2998.2721452400001</v>
      </c>
      <c r="R32" s="36">
        <f>SUMIFS(СВЦЭМ!$D$39:$D$782,СВЦЭМ!$A$39:$A$782,$A32,СВЦЭМ!$B$39:$B$782,R$11)+'СЕТ СН'!$F$14+СВЦЭМ!$D$10+'СЕТ СН'!$F$5-'СЕТ СН'!$F$24</f>
        <v>2981.2384366299998</v>
      </c>
      <c r="S32" s="36">
        <f>SUMIFS(СВЦЭМ!$D$39:$D$782,СВЦЭМ!$A$39:$A$782,$A32,СВЦЭМ!$B$39:$B$782,S$11)+'СЕТ СН'!$F$14+СВЦЭМ!$D$10+'СЕТ СН'!$F$5-'СЕТ СН'!$F$24</f>
        <v>2947.83068994</v>
      </c>
      <c r="T32" s="36">
        <f>SUMIFS(СВЦЭМ!$D$39:$D$782,СВЦЭМ!$A$39:$A$782,$A32,СВЦЭМ!$B$39:$B$782,T$11)+'СЕТ СН'!$F$14+СВЦЭМ!$D$10+'СЕТ СН'!$F$5-'СЕТ СН'!$F$24</f>
        <v>2924.2258070299999</v>
      </c>
      <c r="U32" s="36">
        <f>SUMIFS(СВЦЭМ!$D$39:$D$782,СВЦЭМ!$A$39:$A$782,$A32,СВЦЭМ!$B$39:$B$782,U$11)+'СЕТ СН'!$F$14+СВЦЭМ!$D$10+'СЕТ СН'!$F$5-'СЕТ СН'!$F$24</f>
        <v>2933.5924537800001</v>
      </c>
      <c r="V32" s="36">
        <f>SUMIFS(СВЦЭМ!$D$39:$D$782,СВЦЭМ!$A$39:$A$782,$A32,СВЦЭМ!$B$39:$B$782,V$11)+'СЕТ СН'!$F$14+СВЦЭМ!$D$10+'СЕТ СН'!$F$5-'СЕТ СН'!$F$24</f>
        <v>2962.2246415999998</v>
      </c>
      <c r="W32" s="36">
        <f>SUMIFS(СВЦЭМ!$D$39:$D$782,СВЦЭМ!$A$39:$A$782,$A32,СВЦЭМ!$B$39:$B$782,W$11)+'СЕТ СН'!$F$14+СВЦЭМ!$D$10+'СЕТ СН'!$F$5-'СЕТ СН'!$F$24</f>
        <v>2971.9426268299999</v>
      </c>
      <c r="X32" s="36">
        <f>SUMIFS(СВЦЭМ!$D$39:$D$782,СВЦЭМ!$A$39:$A$782,$A32,СВЦЭМ!$B$39:$B$782,X$11)+'СЕТ СН'!$F$14+СВЦЭМ!$D$10+'СЕТ СН'!$F$5-'СЕТ СН'!$F$24</f>
        <v>3005.5077994200001</v>
      </c>
      <c r="Y32" s="36">
        <f>SUMIFS(СВЦЭМ!$D$39:$D$782,СВЦЭМ!$A$39:$A$782,$A32,СВЦЭМ!$B$39:$B$782,Y$11)+'СЕТ СН'!$F$14+СВЦЭМ!$D$10+'СЕТ СН'!$F$5-'СЕТ СН'!$F$24</f>
        <v>3022.8167728500002</v>
      </c>
    </row>
    <row r="33" spans="1:27" ht="15.75" x14ac:dyDescent="0.2">
      <c r="A33" s="35">
        <f t="shared" si="0"/>
        <v>45282</v>
      </c>
      <c r="B33" s="36">
        <f>SUMIFS(СВЦЭМ!$D$39:$D$782,СВЦЭМ!$A$39:$A$782,$A33,СВЦЭМ!$B$39:$B$782,B$11)+'СЕТ СН'!$F$14+СВЦЭМ!$D$10+'СЕТ СН'!$F$5-'СЕТ СН'!$F$24</f>
        <v>3021.9384004899998</v>
      </c>
      <c r="C33" s="36">
        <f>SUMIFS(СВЦЭМ!$D$39:$D$782,СВЦЭМ!$A$39:$A$782,$A33,СВЦЭМ!$B$39:$B$782,C$11)+'СЕТ СН'!$F$14+СВЦЭМ!$D$10+'СЕТ СН'!$F$5-'СЕТ СН'!$F$24</f>
        <v>3070.3428669200002</v>
      </c>
      <c r="D33" s="36">
        <f>SUMIFS(СВЦЭМ!$D$39:$D$782,СВЦЭМ!$A$39:$A$782,$A33,СВЦЭМ!$B$39:$B$782,D$11)+'СЕТ СН'!$F$14+СВЦЭМ!$D$10+'СЕТ СН'!$F$5-'СЕТ СН'!$F$24</f>
        <v>3093.9673809899996</v>
      </c>
      <c r="E33" s="36">
        <f>SUMIFS(СВЦЭМ!$D$39:$D$782,СВЦЭМ!$A$39:$A$782,$A33,СВЦЭМ!$B$39:$B$782,E$11)+'СЕТ СН'!$F$14+СВЦЭМ!$D$10+'СЕТ СН'!$F$5-'СЕТ СН'!$F$24</f>
        <v>3219.6859410400002</v>
      </c>
      <c r="F33" s="36">
        <f>SUMIFS(СВЦЭМ!$D$39:$D$782,СВЦЭМ!$A$39:$A$782,$A33,СВЦЭМ!$B$39:$B$782,F$11)+'СЕТ СН'!$F$14+СВЦЭМ!$D$10+'СЕТ СН'!$F$5-'СЕТ СН'!$F$24</f>
        <v>3221.4431439700002</v>
      </c>
      <c r="G33" s="36">
        <f>SUMIFS(СВЦЭМ!$D$39:$D$782,СВЦЭМ!$A$39:$A$782,$A33,СВЦЭМ!$B$39:$B$782,G$11)+'СЕТ СН'!$F$14+СВЦЭМ!$D$10+'СЕТ СН'!$F$5-'СЕТ СН'!$F$24</f>
        <v>3212.4667029000002</v>
      </c>
      <c r="H33" s="36">
        <f>SUMIFS(СВЦЭМ!$D$39:$D$782,СВЦЭМ!$A$39:$A$782,$A33,СВЦЭМ!$B$39:$B$782,H$11)+'СЕТ СН'!$F$14+СВЦЭМ!$D$10+'СЕТ СН'!$F$5-'СЕТ СН'!$F$24</f>
        <v>3146.8284548399997</v>
      </c>
      <c r="I33" s="36">
        <f>SUMIFS(СВЦЭМ!$D$39:$D$782,СВЦЭМ!$A$39:$A$782,$A33,СВЦЭМ!$B$39:$B$782,I$11)+'СЕТ СН'!$F$14+СВЦЭМ!$D$10+'СЕТ СН'!$F$5-'СЕТ СН'!$F$24</f>
        <v>3084.8832677599999</v>
      </c>
      <c r="J33" s="36">
        <f>SUMIFS(СВЦЭМ!$D$39:$D$782,СВЦЭМ!$A$39:$A$782,$A33,СВЦЭМ!$B$39:$B$782,J$11)+'СЕТ СН'!$F$14+СВЦЭМ!$D$10+'СЕТ СН'!$F$5-'СЕТ СН'!$F$24</f>
        <v>3042.0696525200001</v>
      </c>
      <c r="K33" s="36">
        <f>SUMIFS(СВЦЭМ!$D$39:$D$782,СВЦЭМ!$A$39:$A$782,$A33,СВЦЭМ!$B$39:$B$782,K$11)+'СЕТ СН'!$F$14+СВЦЭМ!$D$10+'СЕТ СН'!$F$5-'СЕТ СН'!$F$24</f>
        <v>3005.2922954400001</v>
      </c>
      <c r="L33" s="36">
        <f>SUMIFS(СВЦЭМ!$D$39:$D$782,СВЦЭМ!$A$39:$A$782,$A33,СВЦЭМ!$B$39:$B$782,L$11)+'СЕТ СН'!$F$14+СВЦЭМ!$D$10+'СЕТ СН'!$F$5-'СЕТ СН'!$F$24</f>
        <v>3010.1998705799997</v>
      </c>
      <c r="M33" s="36">
        <f>SUMIFS(СВЦЭМ!$D$39:$D$782,СВЦЭМ!$A$39:$A$782,$A33,СВЦЭМ!$B$39:$B$782,M$11)+'СЕТ СН'!$F$14+СВЦЭМ!$D$10+'СЕТ СН'!$F$5-'СЕТ СН'!$F$24</f>
        <v>3018.48654953</v>
      </c>
      <c r="N33" s="36">
        <f>SUMIFS(СВЦЭМ!$D$39:$D$782,СВЦЭМ!$A$39:$A$782,$A33,СВЦЭМ!$B$39:$B$782,N$11)+'СЕТ СН'!$F$14+СВЦЭМ!$D$10+'СЕТ СН'!$F$5-'СЕТ СН'!$F$24</f>
        <v>3039.1304254799998</v>
      </c>
      <c r="O33" s="36">
        <f>SUMIFS(СВЦЭМ!$D$39:$D$782,СВЦЭМ!$A$39:$A$782,$A33,СВЦЭМ!$B$39:$B$782,O$11)+'СЕТ СН'!$F$14+СВЦЭМ!$D$10+'СЕТ СН'!$F$5-'СЕТ СН'!$F$24</f>
        <v>3059.8583784399998</v>
      </c>
      <c r="P33" s="36">
        <f>SUMIFS(СВЦЭМ!$D$39:$D$782,СВЦЭМ!$A$39:$A$782,$A33,СВЦЭМ!$B$39:$B$782,P$11)+'СЕТ СН'!$F$14+СВЦЭМ!$D$10+'СЕТ СН'!$F$5-'СЕТ СН'!$F$24</f>
        <v>3068.6962568600002</v>
      </c>
      <c r="Q33" s="36">
        <f>SUMIFS(СВЦЭМ!$D$39:$D$782,СВЦЭМ!$A$39:$A$782,$A33,СВЦЭМ!$B$39:$B$782,Q$11)+'СЕТ СН'!$F$14+СВЦЭМ!$D$10+'СЕТ СН'!$F$5-'СЕТ СН'!$F$24</f>
        <v>3080.0711616399999</v>
      </c>
      <c r="R33" s="36">
        <f>SUMIFS(СВЦЭМ!$D$39:$D$782,СВЦЭМ!$A$39:$A$782,$A33,СВЦЭМ!$B$39:$B$782,R$11)+'СЕТ СН'!$F$14+СВЦЭМ!$D$10+'СЕТ СН'!$F$5-'СЕТ СН'!$F$24</f>
        <v>3087.3933465999999</v>
      </c>
      <c r="S33" s="36">
        <f>SUMIFS(СВЦЭМ!$D$39:$D$782,СВЦЭМ!$A$39:$A$782,$A33,СВЦЭМ!$B$39:$B$782,S$11)+'СЕТ СН'!$F$14+СВЦЭМ!$D$10+'СЕТ СН'!$F$5-'СЕТ СН'!$F$24</f>
        <v>3057.6046657999996</v>
      </c>
      <c r="T33" s="36">
        <f>SUMIFS(СВЦЭМ!$D$39:$D$782,СВЦЭМ!$A$39:$A$782,$A33,СВЦЭМ!$B$39:$B$782,T$11)+'СЕТ СН'!$F$14+СВЦЭМ!$D$10+'СЕТ СН'!$F$5-'СЕТ СН'!$F$24</f>
        <v>3040.0412380799999</v>
      </c>
      <c r="U33" s="36">
        <f>SUMIFS(СВЦЭМ!$D$39:$D$782,СВЦЭМ!$A$39:$A$782,$A33,СВЦЭМ!$B$39:$B$782,U$11)+'СЕТ СН'!$F$14+СВЦЭМ!$D$10+'СЕТ СН'!$F$5-'СЕТ СН'!$F$24</f>
        <v>3049.9055608399999</v>
      </c>
      <c r="V33" s="36">
        <f>SUMIFS(СВЦЭМ!$D$39:$D$782,СВЦЭМ!$A$39:$A$782,$A33,СВЦЭМ!$B$39:$B$782,V$11)+'СЕТ СН'!$F$14+СВЦЭМ!$D$10+'СЕТ СН'!$F$5-'СЕТ СН'!$F$24</f>
        <v>3065.7657117700001</v>
      </c>
      <c r="W33" s="36">
        <f>SUMIFS(СВЦЭМ!$D$39:$D$782,СВЦЭМ!$A$39:$A$782,$A33,СВЦЭМ!$B$39:$B$782,W$11)+'СЕТ СН'!$F$14+СВЦЭМ!$D$10+'СЕТ СН'!$F$5-'СЕТ СН'!$F$24</f>
        <v>3076.7103883700001</v>
      </c>
      <c r="X33" s="36">
        <f>SUMIFS(СВЦЭМ!$D$39:$D$782,СВЦЭМ!$A$39:$A$782,$A33,СВЦЭМ!$B$39:$B$782,X$11)+'СЕТ СН'!$F$14+СВЦЭМ!$D$10+'СЕТ СН'!$F$5-'СЕТ СН'!$F$24</f>
        <v>3111.0747154000001</v>
      </c>
      <c r="Y33" s="36">
        <f>SUMIFS(СВЦЭМ!$D$39:$D$782,СВЦЭМ!$A$39:$A$782,$A33,СВЦЭМ!$B$39:$B$782,Y$11)+'СЕТ СН'!$F$14+СВЦЭМ!$D$10+'СЕТ СН'!$F$5-'СЕТ СН'!$F$24</f>
        <v>3132.4542518799999</v>
      </c>
    </row>
    <row r="34" spans="1:27" ht="15.75" x14ac:dyDescent="0.2">
      <c r="A34" s="35">
        <f t="shared" si="0"/>
        <v>45283</v>
      </c>
      <c r="B34" s="36">
        <f>SUMIFS(СВЦЭМ!$D$39:$D$782,СВЦЭМ!$A$39:$A$782,$A34,СВЦЭМ!$B$39:$B$782,B$11)+'СЕТ СН'!$F$14+СВЦЭМ!$D$10+'СЕТ СН'!$F$5-'СЕТ СН'!$F$24</f>
        <v>2982.8455179399998</v>
      </c>
      <c r="C34" s="36">
        <f>SUMIFS(СВЦЭМ!$D$39:$D$782,СВЦЭМ!$A$39:$A$782,$A34,СВЦЭМ!$B$39:$B$782,C$11)+'СЕТ СН'!$F$14+СВЦЭМ!$D$10+'СЕТ СН'!$F$5-'СЕТ СН'!$F$24</f>
        <v>2964.84080275</v>
      </c>
      <c r="D34" s="36">
        <f>SUMIFS(СВЦЭМ!$D$39:$D$782,СВЦЭМ!$A$39:$A$782,$A34,СВЦЭМ!$B$39:$B$782,D$11)+'СЕТ СН'!$F$14+СВЦЭМ!$D$10+'СЕТ СН'!$F$5-'СЕТ СН'!$F$24</f>
        <v>2999.4456979799997</v>
      </c>
      <c r="E34" s="36">
        <f>SUMIFS(СВЦЭМ!$D$39:$D$782,СВЦЭМ!$A$39:$A$782,$A34,СВЦЭМ!$B$39:$B$782,E$11)+'СЕТ СН'!$F$14+СВЦЭМ!$D$10+'СЕТ СН'!$F$5-'СЕТ СН'!$F$24</f>
        <v>3155.0053290100004</v>
      </c>
      <c r="F34" s="36">
        <f>SUMIFS(СВЦЭМ!$D$39:$D$782,СВЦЭМ!$A$39:$A$782,$A34,СВЦЭМ!$B$39:$B$782,F$11)+'СЕТ СН'!$F$14+СВЦЭМ!$D$10+'СЕТ СН'!$F$5-'СЕТ СН'!$F$24</f>
        <v>3155.4243922599999</v>
      </c>
      <c r="G34" s="36">
        <f>SUMIFS(СВЦЭМ!$D$39:$D$782,СВЦЭМ!$A$39:$A$782,$A34,СВЦЭМ!$B$39:$B$782,G$11)+'СЕТ СН'!$F$14+СВЦЭМ!$D$10+'СЕТ СН'!$F$5-'СЕТ СН'!$F$24</f>
        <v>3136.58108081</v>
      </c>
      <c r="H34" s="36">
        <f>SUMIFS(СВЦЭМ!$D$39:$D$782,СВЦЭМ!$A$39:$A$782,$A34,СВЦЭМ!$B$39:$B$782,H$11)+'СЕТ СН'!$F$14+СВЦЭМ!$D$10+'СЕТ СН'!$F$5-'СЕТ СН'!$F$24</f>
        <v>3118.2718518000001</v>
      </c>
      <c r="I34" s="36">
        <f>SUMIFS(СВЦЭМ!$D$39:$D$782,СВЦЭМ!$A$39:$A$782,$A34,СВЦЭМ!$B$39:$B$782,I$11)+'СЕТ СН'!$F$14+СВЦЭМ!$D$10+'СЕТ СН'!$F$5-'СЕТ СН'!$F$24</f>
        <v>3078.9349891900001</v>
      </c>
      <c r="J34" s="36">
        <f>SUMIFS(СВЦЭМ!$D$39:$D$782,СВЦЭМ!$A$39:$A$782,$A34,СВЦЭМ!$B$39:$B$782,J$11)+'СЕТ СН'!$F$14+СВЦЭМ!$D$10+'СЕТ СН'!$F$5-'СЕТ СН'!$F$24</f>
        <v>3025.1176669099996</v>
      </c>
      <c r="K34" s="36">
        <f>SUMIFS(СВЦЭМ!$D$39:$D$782,СВЦЭМ!$A$39:$A$782,$A34,СВЦЭМ!$B$39:$B$782,K$11)+'СЕТ СН'!$F$14+СВЦЭМ!$D$10+'СЕТ СН'!$F$5-'СЕТ СН'!$F$24</f>
        <v>2986.2768550700002</v>
      </c>
      <c r="L34" s="36">
        <f>SUMIFS(СВЦЭМ!$D$39:$D$782,СВЦЭМ!$A$39:$A$782,$A34,СВЦЭМ!$B$39:$B$782,L$11)+'СЕТ СН'!$F$14+СВЦЭМ!$D$10+'СЕТ СН'!$F$5-'СЕТ СН'!$F$24</f>
        <v>2946.8876251000002</v>
      </c>
      <c r="M34" s="36">
        <f>SUMIFS(СВЦЭМ!$D$39:$D$782,СВЦЭМ!$A$39:$A$782,$A34,СВЦЭМ!$B$39:$B$782,M$11)+'СЕТ СН'!$F$14+СВЦЭМ!$D$10+'СЕТ СН'!$F$5-'СЕТ СН'!$F$24</f>
        <v>2936.8662621100002</v>
      </c>
      <c r="N34" s="36">
        <f>SUMIFS(СВЦЭМ!$D$39:$D$782,СВЦЭМ!$A$39:$A$782,$A34,СВЦЭМ!$B$39:$B$782,N$11)+'СЕТ СН'!$F$14+СВЦЭМ!$D$10+'СЕТ СН'!$F$5-'СЕТ СН'!$F$24</f>
        <v>2926.42534656</v>
      </c>
      <c r="O34" s="36">
        <f>SUMIFS(СВЦЭМ!$D$39:$D$782,СВЦЭМ!$A$39:$A$782,$A34,СВЦЭМ!$B$39:$B$782,O$11)+'СЕТ СН'!$F$14+СВЦЭМ!$D$10+'СЕТ СН'!$F$5-'СЕТ СН'!$F$24</f>
        <v>2926.9189744699997</v>
      </c>
      <c r="P34" s="36">
        <f>SUMIFS(СВЦЭМ!$D$39:$D$782,СВЦЭМ!$A$39:$A$782,$A34,СВЦЭМ!$B$39:$B$782,P$11)+'СЕТ СН'!$F$14+СВЦЭМ!$D$10+'СЕТ СН'!$F$5-'СЕТ СН'!$F$24</f>
        <v>2932.9090815199997</v>
      </c>
      <c r="Q34" s="36">
        <f>SUMIFS(СВЦЭМ!$D$39:$D$782,СВЦЭМ!$A$39:$A$782,$A34,СВЦЭМ!$B$39:$B$782,Q$11)+'СЕТ СН'!$F$14+СВЦЭМ!$D$10+'СЕТ СН'!$F$5-'СЕТ СН'!$F$24</f>
        <v>2948.1695276099999</v>
      </c>
      <c r="R34" s="36">
        <f>SUMIFS(СВЦЭМ!$D$39:$D$782,СВЦЭМ!$A$39:$A$782,$A34,СВЦЭМ!$B$39:$B$782,R$11)+'СЕТ СН'!$F$14+СВЦЭМ!$D$10+'СЕТ СН'!$F$5-'СЕТ СН'!$F$24</f>
        <v>2936.1671826699999</v>
      </c>
      <c r="S34" s="36">
        <f>SUMIFS(СВЦЭМ!$D$39:$D$782,СВЦЭМ!$A$39:$A$782,$A34,СВЦЭМ!$B$39:$B$782,S$11)+'СЕТ СН'!$F$14+СВЦЭМ!$D$10+'СЕТ СН'!$F$5-'СЕТ СН'!$F$24</f>
        <v>2902.88185617</v>
      </c>
      <c r="T34" s="36">
        <f>SUMIFS(СВЦЭМ!$D$39:$D$782,СВЦЭМ!$A$39:$A$782,$A34,СВЦЭМ!$B$39:$B$782,T$11)+'СЕТ СН'!$F$14+СВЦЭМ!$D$10+'СЕТ СН'!$F$5-'СЕТ СН'!$F$24</f>
        <v>2922.7861334700001</v>
      </c>
      <c r="U34" s="36">
        <f>SUMIFS(СВЦЭМ!$D$39:$D$782,СВЦЭМ!$A$39:$A$782,$A34,СВЦЭМ!$B$39:$B$782,U$11)+'СЕТ СН'!$F$14+СВЦЭМ!$D$10+'СЕТ СН'!$F$5-'СЕТ СН'!$F$24</f>
        <v>2934.2489712799998</v>
      </c>
      <c r="V34" s="36">
        <f>SUMIFS(СВЦЭМ!$D$39:$D$782,СВЦЭМ!$A$39:$A$782,$A34,СВЦЭМ!$B$39:$B$782,V$11)+'СЕТ СН'!$F$14+СВЦЭМ!$D$10+'СЕТ СН'!$F$5-'СЕТ СН'!$F$24</f>
        <v>2953.29368531</v>
      </c>
      <c r="W34" s="36">
        <f>SUMIFS(СВЦЭМ!$D$39:$D$782,СВЦЭМ!$A$39:$A$782,$A34,СВЦЭМ!$B$39:$B$782,W$11)+'СЕТ СН'!$F$14+СВЦЭМ!$D$10+'СЕТ СН'!$F$5-'СЕТ СН'!$F$24</f>
        <v>2959.5708010600001</v>
      </c>
      <c r="X34" s="36">
        <f>SUMIFS(СВЦЭМ!$D$39:$D$782,СВЦЭМ!$A$39:$A$782,$A34,СВЦЭМ!$B$39:$B$782,X$11)+'СЕТ СН'!$F$14+СВЦЭМ!$D$10+'СЕТ СН'!$F$5-'СЕТ СН'!$F$24</f>
        <v>2994.1129418999999</v>
      </c>
      <c r="Y34" s="36">
        <f>SUMIFS(СВЦЭМ!$D$39:$D$782,СВЦЭМ!$A$39:$A$782,$A34,СВЦЭМ!$B$39:$B$782,Y$11)+'СЕТ СН'!$F$14+СВЦЭМ!$D$10+'СЕТ СН'!$F$5-'СЕТ СН'!$F$24</f>
        <v>3004.4867462799998</v>
      </c>
    </row>
    <row r="35" spans="1:27" ht="15.75" x14ac:dyDescent="0.2">
      <c r="A35" s="35">
        <f t="shared" si="0"/>
        <v>45284</v>
      </c>
      <c r="B35" s="36">
        <f>SUMIFS(СВЦЭМ!$D$39:$D$782,СВЦЭМ!$A$39:$A$782,$A35,СВЦЭМ!$B$39:$B$782,B$11)+'СЕТ СН'!$F$14+СВЦЭМ!$D$10+'СЕТ СН'!$F$5-'СЕТ СН'!$F$24</f>
        <v>2901.6504729600001</v>
      </c>
      <c r="C35" s="36">
        <f>SUMIFS(СВЦЭМ!$D$39:$D$782,СВЦЭМ!$A$39:$A$782,$A35,СВЦЭМ!$B$39:$B$782,C$11)+'СЕТ СН'!$F$14+СВЦЭМ!$D$10+'СЕТ СН'!$F$5-'СЕТ СН'!$F$24</f>
        <v>2968.4448511999999</v>
      </c>
      <c r="D35" s="36">
        <f>SUMIFS(СВЦЭМ!$D$39:$D$782,СВЦЭМ!$A$39:$A$782,$A35,СВЦЭМ!$B$39:$B$782,D$11)+'СЕТ СН'!$F$14+СВЦЭМ!$D$10+'СЕТ СН'!$F$5-'СЕТ СН'!$F$24</f>
        <v>3026.0686196299998</v>
      </c>
      <c r="E35" s="36">
        <f>SUMIFS(СВЦЭМ!$D$39:$D$782,СВЦЭМ!$A$39:$A$782,$A35,СВЦЭМ!$B$39:$B$782,E$11)+'СЕТ СН'!$F$14+СВЦЭМ!$D$10+'СЕТ СН'!$F$5-'СЕТ СН'!$F$24</f>
        <v>3063.9186915599998</v>
      </c>
      <c r="F35" s="36">
        <f>SUMIFS(СВЦЭМ!$D$39:$D$782,СВЦЭМ!$A$39:$A$782,$A35,СВЦЭМ!$B$39:$B$782,F$11)+'СЕТ СН'!$F$14+СВЦЭМ!$D$10+'СЕТ СН'!$F$5-'СЕТ СН'!$F$24</f>
        <v>3074.1849621699998</v>
      </c>
      <c r="G35" s="36">
        <f>SUMIFS(СВЦЭМ!$D$39:$D$782,СВЦЭМ!$A$39:$A$782,$A35,СВЦЭМ!$B$39:$B$782,G$11)+'СЕТ СН'!$F$14+СВЦЭМ!$D$10+'СЕТ СН'!$F$5-'СЕТ СН'!$F$24</f>
        <v>3054.1963139999998</v>
      </c>
      <c r="H35" s="36">
        <f>SUMIFS(СВЦЭМ!$D$39:$D$782,СВЦЭМ!$A$39:$A$782,$A35,СВЦЭМ!$B$39:$B$782,H$11)+'СЕТ СН'!$F$14+СВЦЭМ!$D$10+'СЕТ СН'!$F$5-'СЕТ СН'!$F$24</f>
        <v>3042.6678300100002</v>
      </c>
      <c r="I35" s="36">
        <f>SUMIFS(СВЦЭМ!$D$39:$D$782,СВЦЭМ!$A$39:$A$782,$A35,СВЦЭМ!$B$39:$B$782,I$11)+'СЕТ СН'!$F$14+СВЦЭМ!$D$10+'СЕТ СН'!$F$5-'СЕТ СН'!$F$24</f>
        <v>3012.7843797999999</v>
      </c>
      <c r="J35" s="36">
        <f>SUMIFS(СВЦЭМ!$D$39:$D$782,СВЦЭМ!$A$39:$A$782,$A35,СВЦЭМ!$B$39:$B$782,J$11)+'СЕТ СН'!$F$14+СВЦЭМ!$D$10+'СЕТ СН'!$F$5-'СЕТ СН'!$F$24</f>
        <v>2973.8745596999997</v>
      </c>
      <c r="K35" s="36">
        <f>SUMIFS(СВЦЭМ!$D$39:$D$782,СВЦЭМ!$A$39:$A$782,$A35,СВЦЭМ!$B$39:$B$782,K$11)+'СЕТ СН'!$F$14+СВЦЭМ!$D$10+'СЕТ СН'!$F$5-'СЕТ СН'!$F$24</f>
        <v>2959.3315536599998</v>
      </c>
      <c r="L35" s="36">
        <f>SUMIFS(СВЦЭМ!$D$39:$D$782,СВЦЭМ!$A$39:$A$782,$A35,СВЦЭМ!$B$39:$B$782,L$11)+'СЕТ СН'!$F$14+СВЦЭМ!$D$10+'СЕТ СН'!$F$5-'СЕТ СН'!$F$24</f>
        <v>2895.6067523199999</v>
      </c>
      <c r="M35" s="36">
        <f>SUMIFS(СВЦЭМ!$D$39:$D$782,СВЦЭМ!$A$39:$A$782,$A35,СВЦЭМ!$B$39:$B$782,M$11)+'СЕТ СН'!$F$14+СВЦЭМ!$D$10+'СЕТ СН'!$F$5-'СЕТ СН'!$F$24</f>
        <v>2881.0991393300001</v>
      </c>
      <c r="N35" s="36">
        <f>SUMIFS(СВЦЭМ!$D$39:$D$782,СВЦЭМ!$A$39:$A$782,$A35,СВЦЭМ!$B$39:$B$782,N$11)+'СЕТ СН'!$F$14+СВЦЭМ!$D$10+'СЕТ СН'!$F$5-'СЕТ СН'!$F$24</f>
        <v>2889.6705939100002</v>
      </c>
      <c r="O35" s="36">
        <f>SUMIFS(СВЦЭМ!$D$39:$D$782,СВЦЭМ!$A$39:$A$782,$A35,СВЦЭМ!$B$39:$B$782,O$11)+'СЕТ СН'!$F$14+СВЦЭМ!$D$10+'СЕТ СН'!$F$5-'СЕТ СН'!$F$24</f>
        <v>2918.80750545</v>
      </c>
      <c r="P35" s="36">
        <f>SUMIFS(СВЦЭМ!$D$39:$D$782,СВЦЭМ!$A$39:$A$782,$A35,СВЦЭМ!$B$39:$B$782,P$11)+'СЕТ СН'!$F$14+СВЦЭМ!$D$10+'СЕТ СН'!$F$5-'СЕТ СН'!$F$24</f>
        <v>2904.8372369899998</v>
      </c>
      <c r="Q35" s="36">
        <f>SUMIFS(СВЦЭМ!$D$39:$D$782,СВЦЭМ!$A$39:$A$782,$A35,СВЦЭМ!$B$39:$B$782,Q$11)+'СЕТ СН'!$F$14+СВЦЭМ!$D$10+'СЕТ СН'!$F$5-'СЕТ СН'!$F$24</f>
        <v>2901.3531195799997</v>
      </c>
      <c r="R35" s="36">
        <f>SUMIFS(СВЦЭМ!$D$39:$D$782,СВЦЭМ!$A$39:$A$782,$A35,СВЦЭМ!$B$39:$B$782,R$11)+'СЕТ СН'!$F$14+СВЦЭМ!$D$10+'СЕТ СН'!$F$5-'СЕТ СН'!$F$24</f>
        <v>2903.52438588</v>
      </c>
      <c r="S35" s="36">
        <f>SUMIFS(СВЦЭМ!$D$39:$D$782,СВЦЭМ!$A$39:$A$782,$A35,СВЦЭМ!$B$39:$B$782,S$11)+'СЕТ СН'!$F$14+СВЦЭМ!$D$10+'СЕТ СН'!$F$5-'СЕТ СН'!$F$24</f>
        <v>2887.1061215700001</v>
      </c>
      <c r="T35" s="36">
        <f>SUMIFS(СВЦЭМ!$D$39:$D$782,СВЦЭМ!$A$39:$A$782,$A35,СВЦЭМ!$B$39:$B$782,T$11)+'СЕТ СН'!$F$14+СВЦЭМ!$D$10+'СЕТ СН'!$F$5-'СЕТ СН'!$F$24</f>
        <v>2863.7996060199998</v>
      </c>
      <c r="U35" s="36">
        <f>SUMIFS(СВЦЭМ!$D$39:$D$782,СВЦЭМ!$A$39:$A$782,$A35,СВЦЭМ!$B$39:$B$782,U$11)+'СЕТ СН'!$F$14+СВЦЭМ!$D$10+'СЕТ СН'!$F$5-'СЕТ СН'!$F$24</f>
        <v>2869.4653380299997</v>
      </c>
      <c r="V35" s="36">
        <f>SUMIFS(СВЦЭМ!$D$39:$D$782,СВЦЭМ!$A$39:$A$782,$A35,СВЦЭМ!$B$39:$B$782,V$11)+'СЕТ СН'!$F$14+СВЦЭМ!$D$10+'СЕТ СН'!$F$5-'СЕТ СН'!$F$24</f>
        <v>2893.5434794100001</v>
      </c>
      <c r="W35" s="36">
        <f>SUMIFS(СВЦЭМ!$D$39:$D$782,СВЦЭМ!$A$39:$A$782,$A35,СВЦЭМ!$B$39:$B$782,W$11)+'СЕТ СН'!$F$14+СВЦЭМ!$D$10+'СЕТ СН'!$F$5-'СЕТ СН'!$F$24</f>
        <v>2904.2587675</v>
      </c>
      <c r="X35" s="36">
        <f>SUMIFS(СВЦЭМ!$D$39:$D$782,СВЦЭМ!$A$39:$A$782,$A35,СВЦЭМ!$B$39:$B$782,X$11)+'СЕТ СН'!$F$14+СВЦЭМ!$D$10+'СЕТ СН'!$F$5-'СЕТ СН'!$F$24</f>
        <v>2933.8227819399999</v>
      </c>
      <c r="Y35" s="36">
        <f>SUMIFS(СВЦЭМ!$D$39:$D$782,СВЦЭМ!$A$39:$A$782,$A35,СВЦЭМ!$B$39:$B$782,Y$11)+'СЕТ СН'!$F$14+СВЦЭМ!$D$10+'СЕТ СН'!$F$5-'СЕТ СН'!$F$24</f>
        <v>2948.1839281699999</v>
      </c>
    </row>
    <row r="36" spans="1:27" ht="15.75" x14ac:dyDescent="0.2">
      <c r="A36" s="35">
        <f t="shared" si="0"/>
        <v>45285</v>
      </c>
      <c r="B36" s="36">
        <f>SUMIFS(СВЦЭМ!$D$39:$D$782,СВЦЭМ!$A$39:$A$782,$A36,СВЦЭМ!$B$39:$B$782,B$11)+'СЕТ СН'!$F$14+СВЦЭМ!$D$10+'СЕТ СН'!$F$5-'СЕТ СН'!$F$24</f>
        <v>3019.9615956500002</v>
      </c>
      <c r="C36" s="36">
        <f>SUMIFS(СВЦЭМ!$D$39:$D$782,СВЦЭМ!$A$39:$A$782,$A36,СВЦЭМ!$B$39:$B$782,C$11)+'СЕТ СН'!$F$14+СВЦЭМ!$D$10+'СЕТ СН'!$F$5-'СЕТ СН'!$F$24</f>
        <v>3064.55254242</v>
      </c>
      <c r="D36" s="36">
        <f>SUMIFS(СВЦЭМ!$D$39:$D$782,СВЦЭМ!$A$39:$A$782,$A36,СВЦЭМ!$B$39:$B$782,D$11)+'СЕТ СН'!$F$14+СВЦЭМ!$D$10+'СЕТ СН'!$F$5-'СЕТ СН'!$F$24</f>
        <v>3079.8757810899997</v>
      </c>
      <c r="E36" s="36">
        <f>SUMIFS(СВЦЭМ!$D$39:$D$782,СВЦЭМ!$A$39:$A$782,$A36,СВЦЭМ!$B$39:$B$782,E$11)+'СЕТ СН'!$F$14+СВЦЭМ!$D$10+'СЕТ СН'!$F$5-'СЕТ СН'!$F$24</f>
        <v>3088.9004640599996</v>
      </c>
      <c r="F36" s="36">
        <f>SUMIFS(СВЦЭМ!$D$39:$D$782,СВЦЭМ!$A$39:$A$782,$A36,СВЦЭМ!$B$39:$B$782,F$11)+'СЕТ СН'!$F$14+СВЦЭМ!$D$10+'СЕТ СН'!$F$5-'СЕТ СН'!$F$24</f>
        <v>3085.4921483199996</v>
      </c>
      <c r="G36" s="36">
        <f>SUMIFS(СВЦЭМ!$D$39:$D$782,СВЦЭМ!$A$39:$A$782,$A36,СВЦЭМ!$B$39:$B$782,G$11)+'СЕТ СН'!$F$14+СВЦЭМ!$D$10+'СЕТ СН'!$F$5-'СЕТ СН'!$F$24</f>
        <v>3056.3071487099996</v>
      </c>
      <c r="H36" s="36">
        <f>SUMIFS(СВЦЭМ!$D$39:$D$782,СВЦЭМ!$A$39:$A$782,$A36,СВЦЭМ!$B$39:$B$782,H$11)+'СЕТ СН'!$F$14+СВЦЭМ!$D$10+'СЕТ СН'!$F$5-'СЕТ СН'!$F$24</f>
        <v>3026.8383773199998</v>
      </c>
      <c r="I36" s="36">
        <f>SUMIFS(СВЦЭМ!$D$39:$D$782,СВЦЭМ!$A$39:$A$782,$A36,СВЦЭМ!$B$39:$B$782,I$11)+'СЕТ СН'!$F$14+СВЦЭМ!$D$10+'СЕТ СН'!$F$5-'СЕТ СН'!$F$24</f>
        <v>2981.1025872599998</v>
      </c>
      <c r="J36" s="36">
        <f>SUMIFS(СВЦЭМ!$D$39:$D$782,СВЦЭМ!$A$39:$A$782,$A36,СВЦЭМ!$B$39:$B$782,J$11)+'СЕТ СН'!$F$14+СВЦЭМ!$D$10+'СЕТ СН'!$F$5-'СЕТ СН'!$F$24</f>
        <v>2923.9214196399998</v>
      </c>
      <c r="K36" s="36">
        <f>SUMIFS(СВЦЭМ!$D$39:$D$782,СВЦЭМ!$A$39:$A$782,$A36,СВЦЭМ!$B$39:$B$782,K$11)+'СЕТ СН'!$F$14+СВЦЭМ!$D$10+'СЕТ СН'!$F$5-'СЕТ СН'!$F$24</f>
        <v>2895.10936176</v>
      </c>
      <c r="L36" s="36">
        <f>SUMIFS(СВЦЭМ!$D$39:$D$782,СВЦЭМ!$A$39:$A$782,$A36,СВЦЭМ!$B$39:$B$782,L$11)+'СЕТ СН'!$F$14+СВЦЭМ!$D$10+'СЕТ СН'!$F$5-'СЕТ СН'!$F$24</f>
        <v>2881.0751835299998</v>
      </c>
      <c r="M36" s="36">
        <f>SUMIFS(СВЦЭМ!$D$39:$D$782,СВЦЭМ!$A$39:$A$782,$A36,СВЦЭМ!$B$39:$B$782,M$11)+'СЕТ СН'!$F$14+СВЦЭМ!$D$10+'СЕТ СН'!$F$5-'СЕТ СН'!$F$24</f>
        <v>2896.2532146699996</v>
      </c>
      <c r="N36" s="36">
        <f>SUMIFS(СВЦЭМ!$D$39:$D$782,СВЦЭМ!$A$39:$A$782,$A36,СВЦЭМ!$B$39:$B$782,N$11)+'СЕТ СН'!$F$14+СВЦЭМ!$D$10+'СЕТ СН'!$F$5-'СЕТ СН'!$F$24</f>
        <v>2893.1039524299999</v>
      </c>
      <c r="O36" s="36">
        <f>SUMIFS(СВЦЭМ!$D$39:$D$782,СВЦЭМ!$A$39:$A$782,$A36,СВЦЭМ!$B$39:$B$782,O$11)+'СЕТ СН'!$F$14+СВЦЭМ!$D$10+'СЕТ СН'!$F$5-'СЕТ СН'!$F$24</f>
        <v>2898.9039487499999</v>
      </c>
      <c r="P36" s="36">
        <f>SUMIFS(СВЦЭМ!$D$39:$D$782,СВЦЭМ!$A$39:$A$782,$A36,СВЦЭМ!$B$39:$B$782,P$11)+'СЕТ СН'!$F$14+СВЦЭМ!$D$10+'СЕТ СН'!$F$5-'СЕТ СН'!$F$24</f>
        <v>2897.0102855799996</v>
      </c>
      <c r="Q36" s="36">
        <f>SUMIFS(СВЦЭМ!$D$39:$D$782,СВЦЭМ!$A$39:$A$782,$A36,СВЦЭМ!$B$39:$B$782,Q$11)+'СЕТ СН'!$F$14+СВЦЭМ!$D$10+'СЕТ СН'!$F$5-'СЕТ СН'!$F$24</f>
        <v>2908.1905447099998</v>
      </c>
      <c r="R36" s="36">
        <f>SUMIFS(СВЦЭМ!$D$39:$D$782,СВЦЭМ!$A$39:$A$782,$A36,СВЦЭМ!$B$39:$B$782,R$11)+'СЕТ СН'!$F$14+СВЦЭМ!$D$10+'СЕТ СН'!$F$5-'СЕТ СН'!$F$24</f>
        <v>2928.04274566</v>
      </c>
      <c r="S36" s="36">
        <f>SUMIFS(СВЦЭМ!$D$39:$D$782,СВЦЭМ!$A$39:$A$782,$A36,СВЦЭМ!$B$39:$B$782,S$11)+'СЕТ СН'!$F$14+СВЦЭМ!$D$10+'СЕТ СН'!$F$5-'СЕТ СН'!$F$24</f>
        <v>2897.1543513799998</v>
      </c>
      <c r="T36" s="36">
        <f>SUMIFS(СВЦЭМ!$D$39:$D$782,СВЦЭМ!$A$39:$A$782,$A36,СВЦЭМ!$B$39:$B$782,T$11)+'СЕТ СН'!$F$14+СВЦЭМ!$D$10+'СЕТ СН'!$F$5-'СЕТ СН'!$F$24</f>
        <v>2861.1064569299997</v>
      </c>
      <c r="U36" s="36">
        <f>SUMIFS(СВЦЭМ!$D$39:$D$782,СВЦЭМ!$A$39:$A$782,$A36,СВЦЭМ!$B$39:$B$782,U$11)+'СЕТ СН'!$F$14+СВЦЭМ!$D$10+'СЕТ СН'!$F$5-'СЕТ СН'!$F$24</f>
        <v>2874.3087550700002</v>
      </c>
      <c r="V36" s="36">
        <f>SUMIFS(СВЦЭМ!$D$39:$D$782,СВЦЭМ!$A$39:$A$782,$A36,СВЦЭМ!$B$39:$B$782,V$11)+'СЕТ СН'!$F$14+СВЦЭМ!$D$10+'СЕТ СН'!$F$5-'СЕТ СН'!$F$24</f>
        <v>2901.8437265900002</v>
      </c>
      <c r="W36" s="36">
        <f>SUMIFS(СВЦЭМ!$D$39:$D$782,СВЦЭМ!$A$39:$A$782,$A36,СВЦЭМ!$B$39:$B$782,W$11)+'СЕТ СН'!$F$14+СВЦЭМ!$D$10+'СЕТ СН'!$F$5-'СЕТ СН'!$F$24</f>
        <v>2917.9069913599997</v>
      </c>
      <c r="X36" s="36">
        <f>SUMIFS(СВЦЭМ!$D$39:$D$782,СВЦЭМ!$A$39:$A$782,$A36,СВЦЭМ!$B$39:$B$782,X$11)+'СЕТ СН'!$F$14+СВЦЭМ!$D$10+'СЕТ СН'!$F$5-'СЕТ СН'!$F$24</f>
        <v>2954.1639951099996</v>
      </c>
      <c r="Y36" s="36">
        <f>SUMIFS(СВЦЭМ!$D$39:$D$782,СВЦЭМ!$A$39:$A$782,$A36,СВЦЭМ!$B$39:$B$782,Y$11)+'СЕТ СН'!$F$14+СВЦЭМ!$D$10+'СЕТ СН'!$F$5-'СЕТ СН'!$F$24</f>
        <v>2972.6372943299998</v>
      </c>
    </row>
    <row r="37" spans="1:27" ht="15.75" x14ac:dyDescent="0.2">
      <c r="A37" s="35">
        <f t="shared" si="0"/>
        <v>45286</v>
      </c>
      <c r="B37" s="36">
        <f>SUMIFS(СВЦЭМ!$D$39:$D$782,СВЦЭМ!$A$39:$A$782,$A37,СВЦЭМ!$B$39:$B$782,B$11)+'СЕТ СН'!$F$14+СВЦЭМ!$D$10+'СЕТ СН'!$F$5-'СЕТ СН'!$F$24</f>
        <v>3192.0835285200001</v>
      </c>
      <c r="C37" s="36">
        <f>SUMIFS(СВЦЭМ!$D$39:$D$782,СВЦЭМ!$A$39:$A$782,$A37,СВЦЭМ!$B$39:$B$782,C$11)+'СЕТ СН'!$F$14+СВЦЭМ!$D$10+'СЕТ СН'!$F$5-'СЕТ СН'!$F$24</f>
        <v>3224.6843963700003</v>
      </c>
      <c r="D37" s="36">
        <f>SUMIFS(СВЦЭМ!$D$39:$D$782,СВЦЭМ!$A$39:$A$782,$A37,СВЦЭМ!$B$39:$B$782,D$11)+'СЕТ СН'!$F$14+СВЦЭМ!$D$10+'СЕТ СН'!$F$5-'СЕТ СН'!$F$24</f>
        <v>3232.9542973999996</v>
      </c>
      <c r="E37" s="36">
        <f>SUMIFS(СВЦЭМ!$D$39:$D$782,СВЦЭМ!$A$39:$A$782,$A37,СВЦЭМ!$B$39:$B$782,E$11)+'СЕТ СН'!$F$14+СВЦЭМ!$D$10+'СЕТ СН'!$F$5-'СЕТ СН'!$F$24</f>
        <v>3245.7293550900004</v>
      </c>
      <c r="F37" s="36">
        <f>SUMIFS(СВЦЭМ!$D$39:$D$782,СВЦЭМ!$A$39:$A$782,$A37,СВЦЭМ!$B$39:$B$782,F$11)+'СЕТ СН'!$F$14+СВЦЭМ!$D$10+'СЕТ СН'!$F$5-'СЕТ СН'!$F$24</f>
        <v>3246.1004234700004</v>
      </c>
      <c r="G37" s="36">
        <f>SUMIFS(СВЦЭМ!$D$39:$D$782,СВЦЭМ!$A$39:$A$782,$A37,СВЦЭМ!$B$39:$B$782,G$11)+'СЕТ СН'!$F$14+СВЦЭМ!$D$10+'СЕТ СН'!$F$5-'СЕТ СН'!$F$24</f>
        <v>3219.9104906699995</v>
      </c>
      <c r="H37" s="36">
        <f>SUMIFS(СВЦЭМ!$D$39:$D$782,СВЦЭМ!$A$39:$A$782,$A37,СВЦЭМ!$B$39:$B$782,H$11)+'СЕТ СН'!$F$14+СВЦЭМ!$D$10+'СЕТ СН'!$F$5-'СЕТ СН'!$F$24</f>
        <v>3173.3240912199999</v>
      </c>
      <c r="I37" s="36">
        <f>SUMIFS(СВЦЭМ!$D$39:$D$782,СВЦЭМ!$A$39:$A$782,$A37,СВЦЭМ!$B$39:$B$782,I$11)+'СЕТ СН'!$F$14+СВЦЭМ!$D$10+'СЕТ СН'!$F$5-'СЕТ СН'!$F$24</f>
        <v>3124.6443869899999</v>
      </c>
      <c r="J37" s="36">
        <f>SUMIFS(СВЦЭМ!$D$39:$D$782,СВЦЭМ!$A$39:$A$782,$A37,СВЦЭМ!$B$39:$B$782,J$11)+'СЕТ СН'!$F$14+СВЦЭМ!$D$10+'СЕТ СН'!$F$5-'СЕТ СН'!$F$24</f>
        <v>3074.8255233099999</v>
      </c>
      <c r="K37" s="36">
        <f>SUMIFS(СВЦЭМ!$D$39:$D$782,СВЦЭМ!$A$39:$A$782,$A37,СВЦЭМ!$B$39:$B$782,K$11)+'СЕТ СН'!$F$14+СВЦЭМ!$D$10+'СЕТ СН'!$F$5-'СЕТ СН'!$F$24</f>
        <v>3033.9469128000001</v>
      </c>
      <c r="L37" s="36">
        <f>SUMIFS(СВЦЭМ!$D$39:$D$782,СВЦЭМ!$A$39:$A$782,$A37,СВЦЭМ!$B$39:$B$782,L$11)+'СЕТ СН'!$F$14+СВЦЭМ!$D$10+'СЕТ СН'!$F$5-'СЕТ СН'!$F$24</f>
        <v>3021.8477426299996</v>
      </c>
      <c r="M37" s="36">
        <f>SUMIFS(СВЦЭМ!$D$39:$D$782,СВЦЭМ!$A$39:$A$782,$A37,СВЦЭМ!$B$39:$B$782,M$11)+'СЕТ СН'!$F$14+СВЦЭМ!$D$10+'СЕТ СН'!$F$5-'СЕТ СН'!$F$24</f>
        <v>3033.98173245</v>
      </c>
      <c r="N37" s="36">
        <f>SUMIFS(СВЦЭМ!$D$39:$D$782,СВЦЭМ!$A$39:$A$782,$A37,СВЦЭМ!$B$39:$B$782,N$11)+'СЕТ СН'!$F$14+СВЦЭМ!$D$10+'СЕТ СН'!$F$5-'СЕТ СН'!$F$24</f>
        <v>3078.7791816099998</v>
      </c>
      <c r="O37" s="36">
        <f>SUMIFS(СВЦЭМ!$D$39:$D$782,СВЦЭМ!$A$39:$A$782,$A37,СВЦЭМ!$B$39:$B$782,O$11)+'СЕТ СН'!$F$14+СВЦЭМ!$D$10+'СЕТ СН'!$F$5-'СЕТ СН'!$F$24</f>
        <v>3118.46632327</v>
      </c>
      <c r="P37" s="36">
        <f>SUMIFS(СВЦЭМ!$D$39:$D$782,СВЦЭМ!$A$39:$A$782,$A37,СВЦЭМ!$B$39:$B$782,P$11)+'СЕТ СН'!$F$14+СВЦЭМ!$D$10+'СЕТ СН'!$F$5-'СЕТ СН'!$F$24</f>
        <v>3146.2619189099996</v>
      </c>
      <c r="Q37" s="36">
        <f>SUMIFS(СВЦЭМ!$D$39:$D$782,СВЦЭМ!$A$39:$A$782,$A37,СВЦЭМ!$B$39:$B$782,Q$11)+'СЕТ СН'!$F$14+СВЦЭМ!$D$10+'СЕТ СН'!$F$5-'СЕТ СН'!$F$24</f>
        <v>3180.3452208600002</v>
      </c>
      <c r="R37" s="36">
        <f>SUMIFS(СВЦЭМ!$D$39:$D$782,СВЦЭМ!$A$39:$A$782,$A37,СВЦЭМ!$B$39:$B$782,R$11)+'СЕТ СН'!$F$14+СВЦЭМ!$D$10+'СЕТ СН'!$F$5-'СЕТ СН'!$F$24</f>
        <v>3165.2099743799999</v>
      </c>
      <c r="S37" s="36">
        <f>SUMIFS(СВЦЭМ!$D$39:$D$782,СВЦЭМ!$A$39:$A$782,$A37,СВЦЭМ!$B$39:$B$782,S$11)+'СЕТ СН'!$F$14+СВЦЭМ!$D$10+'СЕТ СН'!$F$5-'СЕТ СН'!$F$24</f>
        <v>3115.8387329500001</v>
      </c>
      <c r="T37" s="36">
        <f>SUMIFS(СВЦЭМ!$D$39:$D$782,СВЦЭМ!$A$39:$A$782,$A37,СВЦЭМ!$B$39:$B$782,T$11)+'СЕТ СН'!$F$14+СВЦЭМ!$D$10+'СЕТ СН'!$F$5-'СЕТ СН'!$F$24</f>
        <v>3092.40047405</v>
      </c>
      <c r="U37" s="36">
        <f>SUMIFS(СВЦЭМ!$D$39:$D$782,СВЦЭМ!$A$39:$A$782,$A37,СВЦЭМ!$B$39:$B$782,U$11)+'СЕТ СН'!$F$14+СВЦЭМ!$D$10+'СЕТ СН'!$F$5-'СЕТ СН'!$F$24</f>
        <v>3102.8401089899999</v>
      </c>
      <c r="V37" s="36">
        <f>SUMIFS(СВЦЭМ!$D$39:$D$782,СВЦЭМ!$A$39:$A$782,$A37,СВЦЭМ!$B$39:$B$782,V$11)+'СЕТ СН'!$F$14+СВЦЭМ!$D$10+'СЕТ СН'!$F$5-'СЕТ СН'!$F$24</f>
        <v>3128.12002618</v>
      </c>
      <c r="W37" s="36">
        <f>SUMIFS(СВЦЭМ!$D$39:$D$782,СВЦЭМ!$A$39:$A$782,$A37,СВЦЭМ!$B$39:$B$782,W$11)+'СЕТ СН'!$F$14+СВЦЭМ!$D$10+'СЕТ СН'!$F$5-'СЕТ СН'!$F$24</f>
        <v>3156.8437191100002</v>
      </c>
      <c r="X37" s="36">
        <f>SUMIFS(СВЦЭМ!$D$39:$D$782,СВЦЭМ!$A$39:$A$782,$A37,СВЦЭМ!$B$39:$B$782,X$11)+'СЕТ СН'!$F$14+СВЦЭМ!$D$10+'СЕТ СН'!$F$5-'СЕТ СН'!$F$24</f>
        <v>3184.2033586899997</v>
      </c>
      <c r="Y37" s="36">
        <f>SUMIFS(СВЦЭМ!$D$39:$D$782,СВЦЭМ!$A$39:$A$782,$A37,СВЦЭМ!$B$39:$B$782,Y$11)+'СЕТ СН'!$F$14+СВЦЭМ!$D$10+'СЕТ СН'!$F$5-'СЕТ СН'!$F$24</f>
        <v>3202.3565984799998</v>
      </c>
    </row>
    <row r="38" spans="1:27" ht="15.75" x14ac:dyDescent="0.2">
      <c r="A38" s="35">
        <f t="shared" si="0"/>
        <v>45287</v>
      </c>
      <c r="B38" s="36">
        <f>SUMIFS(СВЦЭМ!$D$39:$D$782,СВЦЭМ!$A$39:$A$782,$A38,СВЦЭМ!$B$39:$B$782,B$11)+'СЕТ СН'!$F$14+СВЦЭМ!$D$10+'СЕТ СН'!$F$5-'СЕТ СН'!$F$24</f>
        <v>3151.5523000700005</v>
      </c>
      <c r="C38" s="36">
        <f>SUMIFS(СВЦЭМ!$D$39:$D$782,СВЦЭМ!$A$39:$A$782,$A38,СВЦЭМ!$B$39:$B$782,C$11)+'СЕТ СН'!$F$14+СВЦЭМ!$D$10+'СЕТ СН'!$F$5-'СЕТ СН'!$F$24</f>
        <v>3140.4718287599999</v>
      </c>
      <c r="D38" s="36">
        <f>SUMIFS(СВЦЭМ!$D$39:$D$782,СВЦЭМ!$A$39:$A$782,$A38,СВЦЭМ!$B$39:$B$782,D$11)+'СЕТ СН'!$F$14+СВЦЭМ!$D$10+'СЕТ СН'!$F$5-'СЕТ СН'!$F$24</f>
        <v>3147.8805966299997</v>
      </c>
      <c r="E38" s="36">
        <f>SUMIFS(СВЦЭМ!$D$39:$D$782,СВЦЭМ!$A$39:$A$782,$A38,СВЦЭМ!$B$39:$B$782,E$11)+'СЕТ СН'!$F$14+СВЦЭМ!$D$10+'СЕТ СН'!$F$5-'СЕТ СН'!$F$24</f>
        <v>3160.4057958000003</v>
      </c>
      <c r="F38" s="36">
        <f>SUMIFS(СВЦЭМ!$D$39:$D$782,СВЦЭМ!$A$39:$A$782,$A38,СВЦЭМ!$B$39:$B$782,F$11)+'СЕТ СН'!$F$14+СВЦЭМ!$D$10+'СЕТ СН'!$F$5-'СЕТ СН'!$F$24</f>
        <v>3219.7782958500002</v>
      </c>
      <c r="G38" s="36">
        <f>SUMIFS(СВЦЭМ!$D$39:$D$782,СВЦЭМ!$A$39:$A$782,$A38,СВЦЭМ!$B$39:$B$782,G$11)+'СЕТ СН'!$F$14+СВЦЭМ!$D$10+'СЕТ СН'!$F$5-'СЕТ СН'!$F$24</f>
        <v>3214.7839250199995</v>
      </c>
      <c r="H38" s="36">
        <f>SUMIFS(СВЦЭМ!$D$39:$D$782,СВЦЭМ!$A$39:$A$782,$A38,СВЦЭМ!$B$39:$B$782,H$11)+'СЕТ СН'!$F$14+СВЦЭМ!$D$10+'СЕТ СН'!$F$5-'СЕТ СН'!$F$24</f>
        <v>3164.2163245700003</v>
      </c>
      <c r="I38" s="36">
        <f>SUMIFS(СВЦЭМ!$D$39:$D$782,СВЦЭМ!$A$39:$A$782,$A38,СВЦЭМ!$B$39:$B$782,I$11)+'СЕТ СН'!$F$14+СВЦЭМ!$D$10+'СЕТ СН'!$F$5-'СЕТ СН'!$F$24</f>
        <v>3104.7123327999998</v>
      </c>
      <c r="J38" s="36">
        <f>SUMIFS(СВЦЭМ!$D$39:$D$782,СВЦЭМ!$A$39:$A$782,$A38,СВЦЭМ!$B$39:$B$782,J$11)+'СЕТ СН'!$F$14+СВЦЭМ!$D$10+'СЕТ СН'!$F$5-'СЕТ СН'!$F$24</f>
        <v>3087.76027802</v>
      </c>
      <c r="K38" s="36">
        <f>SUMIFS(СВЦЭМ!$D$39:$D$782,СВЦЭМ!$A$39:$A$782,$A38,СВЦЭМ!$B$39:$B$782,K$11)+'СЕТ СН'!$F$14+СВЦЭМ!$D$10+'СЕТ СН'!$F$5-'СЕТ СН'!$F$24</f>
        <v>3077.4320203299999</v>
      </c>
      <c r="L38" s="36">
        <f>SUMIFS(СВЦЭМ!$D$39:$D$782,СВЦЭМ!$A$39:$A$782,$A38,СВЦЭМ!$B$39:$B$782,L$11)+'СЕТ СН'!$F$14+СВЦЭМ!$D$10+'СЕТ СН'!$F$5-'СЕТ СН'!$F$24</f>
        <v>3050.6229045399996</v>
      </c>
      <c r="M38" s="36">
        <f>SUMIFS(СВЦЭМ!$D$39:$D$782,СВЦЭМ!$A$39:$A$782,$A38,СВЦЭМ!$B$39:$B$782,M$11)+'СЕТ СН'!$F$14+СВЦЭМ!$D$10+'СЕТ СН'!$F$5-'СЕТ СН'!$F$24</f>
        <v>3055.87174809</v>
      </c>
      <c r="N38" s="36">
        <f>SUMIFS(СВЦЭМ!$D$39:$D$782,СВЦЭМ!$A$39:$A$782,$A38,СВЦЭМ!$B$39:$B$782,N$11)+'СЕТ СН'!$F$14+СВЦЭМ!$D$10+'СЕТ СН'!$F$5-'СЕТ СН'!$F$24</f>
        <v>3075.3337613699996</v>
      </c>
      <c r="O38" s="36">
        <f>SUMIFS(СВЦЭМ!$D$39:$D$782,СВЦЭМ!$A$39:$A$782,$A38,СВЦЭМ!$B$39:$B$782,O$11)+'СЕТ СН'!$F$14+СВЦЭМ!$D$10+'СЕТ СН'!$F$5-'СЕТ СН'!$F$24</f>
        <v>3074.5730533300002</v>
      </c>
      <c r="P38" s="36">
        <f>SUMIFS(СВЦЭМ!$D$39:$D$782,СВЦЭМ!$A$39:$A$782,$A38,СВЦЭМ!$B$39:$B$782,P$11)+'СЕТ СН'!$F$14+СВЦЭМ!$D$10+'СЕТ СН'!$F$5-'СЕТ СН'!$F$24</f>
        <v>3076.6226153500002</v>
      </c>
      <c r="Q38" s="36">
        <f>SUMIFS(СВЦЭМ!$D$39:$D$782,СВЦЭМ!$A$39:$A$782,$A38,СВЦЭМ!$B$39:$B$782,Q$11)+'СЕТ СН'!$F$14+СВЦЭМ!$D$10+'СЕТ СН'!$F$5-'СЕТ СН'!$F$24</f>
        <v>3054.1990985900002</v>
      </c>
      <c r="R38" s="36">
        <f>SUMIFS(СВЦЭМ!$D$39:$D$782,СВЦЭМ!$A$39:$A$782,$A38,СВЦЭМ!$B$39:$B$782,R$11)+'СЕТ СН'!$F$14+СВЦЭМ!$D$10+'СЕТ СН'!$F$5-'СЕТ СН'!$F$24</f>
        <v>3053.8727412899998</v>
      </c>
      <c r="S38" s="36">
        <f>SUMIFS(СВЦЭМ!$D$39:$D$782,СВЦЭМ!$A$39:$A$782,$A38,СВЦЭМ!$B$39:$B$782,S$11)+'СЕТ СН'!$F$14+СВЦЭМ!$D$10+'СЕТ СН'!$F$5-'СЕТ СН'!$F$24</f>
        <v>3014.9259530899999</v>
      </c>
      <c r="T38" s="36">
        <f>SUMIFS(СВЦЭМ!$D$39:$D$782,СВЦЭМ!$A$39:$A$782,$A38,СВЦЭМ!$B$39:$B$782,T$11)+'СЕТ СН'!$F$14+СВЦЭМ!$D$10+'СЕТ СН'!$F$5-'СЕТ СН'!$F$24</f>
        <v>3037.2271684299999</v>
      </c>
      <c r="U38" s="36">
        <f>SUMIFS(СВЦЭМ!$D$39:$D$782,СВЦЭМ!$A$39:$A$782,$A38,СВЦЭМ!$B$39:$B$782,U$11)+'СЕТ СН'!$F$14+СВЦЭМ!$D$10+'СЕТ СН'!$F$5-'СЕТ СН'!$F$24</f>
        <v>3043.1202342400002</v>
      </c>
      <c r="V38" s="36">
        <f>SUMIFS(СВЦЭМ!$D$39:$D$782,СВЦЭМ!$A$39:$A$782,$A38,СВЦЭМ!$B$39:$B$782,V$11)+'СЕТ СН'!$F$14+СВЦЭМ!$D$10+'СЕТ СН'!$F$5-'СЕТ СН'!$F$24</f>
        <v>3068.2104186500001</v>
      </c>
      <c r="W38" s="36">
        <f>SUMIFS(СВЦЭМ!$D$39:$D$782,СВЦЭМ!$A$39:$A$782,$A38,СВЦЭМ!$B$39:$B$782,W$11)+'СЕТ СН'!$F$14+СВЦЭМ!$D$10+'СЕТ СН'!$F$5-'СЕТ СН'!$F$24</f>
        <v>3061.2653634899998</v>
      </c>
      <c r="X38" s="36">
        <f>SUMIFS(СВЦЭМ!$D$39:$D$782,СВЦЭМ!$A$39:$A$782,$A38,СВЦЭМ!$B$39:$B$782,X$11)+'СЕТ СН'!$F$14+СВЦЭМ!$D$10+'СЕТ СН'!$F$5-'СЕТ СН'!$F$24</f>
        <v>3085.11437269</v>
      </c>
      <c r="Y38" s="36">
        <f>SUMIFS(СВЦЭМ!$D$39:$D$782,СВЦЭМ!$A$39:$A$782,$A38,СВЦЭМ!$B$39:$B$782,Y$11)+'СЕТ СН'!$F$14+СВЦЭМ!$D$10+'СЕТ СН'!$F$5-'СЕТ СН'!$F$24</f>
        <v>3103.15530769</v>
      </c>
    </row>
    <row r="39" spans="1:27" ht="15.75" x14ac:dyDescent="0.2">
      <c r="A39" s="35">
        <f t="shared" si="0"/>
        <v>45288</v>
      </c>
      <c r="B39" s="36">
        <f>SUMIFS(СВЦЭМ!$D$39:$D$782,СВЦЭМ!$A$39:$A$782,$A39,СВЦЭМ!$B$39:$B$782,B$11)+'СЕТ СН'!$F$14+СВЦЭМ!$D$10+'СЕТ СН'!$F$5-'СЕТ СН'!$F$24</f>
        <v>3065.9313313900002</v>
      </c>
      <c r="C39" s="36">
        <f>SUMIFS(СВЦЭМ!$D$39:$D$782,СВЦЭМ!$A$39:$A$782,$A39,СВЦЭМ!$B$39:$B$782,C$11)+'СЕТ СН'!$F$14+СВЦЭМ!$D$10+'СЕТ СН'!$F$5-'СЕТ СН'!$F$24</f>
        <v>3115.60098174</v>
      </c>
      <c r="D39" s="36">
        <f>SUMIFS(СВЦЭМ!$D$39:$D$782,СВЦЭМ!$A$39:$A$782,$A39,СВЦЭМ!$B$39:$B$782,D$11)+'СЕТ СН'!$F$14+СВЦЭМ!$D$10+'СЕТ СН'!$F$5-'СЕТ СН'!$F$24</f>
        <v>3132.9715994199996</v>
      </c>
      <c r="E39" s="36">
        <f>SUMIFS(СВЦЭМ!$D$39:$D$782,СВЦЭМ!$A$39:$A$782,$A39,СВЦЭМ!$B$39:$B$782,E$11)+'СЕТ СН'!$F$14+СВЦЭМ!$D$10+'СЕТ СН'!$F$5-'СЕТ СН'!$F$24</f>
        <v>3136.7474498199999</v>
      </c>
      <c r="F39" s="36">
        <f>SUMIFS(СВЦЭМ!$D$39:$D$782,СВЦЭМ!$A$39:$A$782,$A39,СВЦЭМ!$B$39:$B$782,F$11)+'СЕТ СН'!$F$14+СВЦЭМ!$D$10+'СЕТ СН'!$F$5-'СЕТ СН'!$F$24</f>
        <v>3137.9549335000002</v>
      </c>
      <c r="G39" s="36">
        <f>SUMIFS(СВЦЭМ!$D$39:$D$782,СВЦЭМ!$A$39:$A$782,$A39,СВЦЭМ!$B$39:$B$782,G$11)+'СЕТ СН'!$F$14+СВЦЭМ!$D$10+'СЕТ СН'!$F$5-'СЕТ СН'!$F$24</f>
        <v>3132.7937014600002</v>
      </c>
      <c r="H39" s="36">
        <f>SUMIFS(СВЦЭМ!$D$39:$D$782,СВЦЭМ!$A$39:$A$782,$A39,СВЦЭМ!$B$39:$B$782,H$11)+'СЕТ СН'!$F$14+СВЦЭМ!$D$10+'СЕТ СН'!$F$5-'СЕТ СН'!$F$24</f>
        <v>3077.9110634799999</v>
      </c>
      <c r="I39" s="36">
        <f>SUMIFS(СВЦЭМ!$D$39:$D$782,СВЦЭМ!$A$39:$A$782,$A39,СВЦЭМ!$B$39:$B$782,I$11)+'СЕТ СН'!$F$14+СВЦЭМ!$D$10+'СЕТ СН'!$F$5-'СЕТ СН'!$F$24</f>
        <v>3020.7963523099997</v>
      </c>
      <c r="J39" s="36">
        <f>SUMIFS(СВЦЭМ!$D$39:$D$782,СВЦЭМ!$A$39:$A$782,$A39,СВЦЭМ!$B$39:$B$782,J$11)+'СЕТ СН'!$F$14+СВЦЭМ!$D$10+'СЕТ СН'!$F$5-'СЕТ СН'!$F$24</f>
        <v>2998.1330795100002</v>
      </c>
      <c r="K39" s="36">
        <f>SUMIFS(СВЦЭМ!$D$39:$D$782,СВЦЭМ!$A$39:$A$782,$A39,СВЦЭМ!$B$39:$B$782,K$11)+'СЕТ СН'!$F$14+СВЦЭМ!$D$10+'СЕТ СН'!$F$5-'СЕТ СН'!$F$24</f>
        <v>2977.5021818099999</v>
      </c>
      <c r="L39" s="36">
        <f>SUMIFS(СВЦЭМ!$D$39:$D$782,СВЦЭМ!$A$39:$A$782,$A39,СВЦЭМ!$B$39:$B$782,L$11)+'СЕТ СН'!$F$14+СВЦЭМ!$D$10+'СЕТ СН'!$F$5-'СЕТ СН'!$F$24</f>
        <v>3006.7724025699999</v>
      </c>
      <c r="M39" s="36">
        <f>SUMIFS(СВЦЭМ!$D$39:$D$782,СВЦЭМ!$A$39:$A$782,$A39,СВЦЭМ!$B$39:$B$782,M$11)+'СЕТ СН'!$F$14+СВЦЭМ!$D$10+'СЕТ СН'!$F$5-'СЕТ СН'!$F$24</f>
        <v>3032.9060099799999</v>
      </c>
      <c r="N39" s="36">
        <f>SUMIFS(СВЦЭМ!$D$39:$D$782,СВЦЭМ!$A$39:$A$782,$A39,СВЦЭМ!$B$39:$B$782,N$11)+'СЕТ СН'!$F$14+СВЦЭМ!$D$10+'СЕТ СН'!$F$5-'СЕТ СН'!$F$24</f>
        <v>2996.0654318400002</v>
      </c>
      <c r="O39" s="36">
        <f>SUMIFS(СВЦЭМ!$D$39:$D$782,СВЦЭМ!$A$39:$A$782,$A39,СВЦЭМ!$B$39:$B$782,O$11)+'СЕТ СН'!$F$14+СВЦЭМ!$D$10+'СЕТ СН'!$F$5-'СЕТ СН'!$F$24</f>
        <v>3003.4805076799998</v>
      </c>
      <c r="P39" s="36">
        <f>SUMIFS(СВЦЭМ!$D$39:$D$782,СВЦЭМ!$A$39:$A$782,$A39,СВЦЭМ!$B$39:$B$782,P$11)+'СЕТ СН'!$F$14+СВЦЭМ!$D$10+'СЕТ СН'!$F$5-'СЕТ СН'!$F$24</f>
        <v>2999.2883022400001</v>
      </c>
      <c r="Q39" s="36">
        <f>SUMIFS(СВЦЭМ!$D$39:$D$782,СВЦЭМ!$A$39:$A$782,$A39,СВЦЭМ!$B$39:$B$782,Q$11)+'СЕТ СН'!$F$14+СВЦЭМ!$D$10+'СЕТ СН'!$F$5-'СЕТ СН'!$F$24</f>
        <v>2940.6126593099998</v>
      </c>
      <c r="R39" s="36">
        <f>SUMIFS(СВЦЭМ!$D$39:$D$782,СВЦЭМ!$A$39:$A$782,$A39,СВЦЭМ!$B$39:$B$782,R$11)+'СЕТ СН'!$F$14+СВЦЭМ!$D$10+'СЕТ СН'!$F$5-'СЕТ СН'!$F$24</f>
        <v>2952.8595748199996</v>
      </c>
      <c r="S39" s="36">
        <f>SUMIFS(СВЦЭМ!$D$39:$D$782,СВЦЭМ!$A$39:$A$782,$A39,СВЦЭМ!$B$39:$B$782,S$11)+'СЕТ СН'!$F$14+СВЦЭМ!$D$10+'СЕТ СН'!$F$5-'СЕТ СН'!$F$24</f>
        <v>2982.2919091899998</v>
      </c>
      <c r="T39" s="36">
        <f>SUMIFS(СВЦЭМ!$D$39:$D$782,СВЦЭМ!$A$39:$A$782,$A39,СВЦЭМ!$B$39:$B$782,T$11)+'СЕТ СН'!$F$14+СВЦЭМ!$D$10+'СЕТ СН'!$F$5-'СЕТ СН'!$F$24</f>
        <v>2931.6191893099999</v>
      </c>
      <c r="U39" s="36">
        <f>SUMIFS(СВЦЭМ!$D$39:$D$782,СВЦЭМ!$A$39:$A$782,$A39,СВЦЭМ!$B$39:$B$782,U$11)+'СЕТ СН'!$F$14+СВЦЭМ!$D$10+'СЕТ СН'!$F$5-'СЕТ СН'!$F$24</f>
        <v>2971.4007058999996</v>
      </c>
      <c r="V39" s="36">
        <f>SUMIFS(СВЦЭМ!$D$39:$D$782,СВЦЭМ!$A$39:$A$782,$A39,СВЦЭМ!$B$39:$B$782,V$11)+'СЕТ СН'!$F$14+СВЦЭМ!$D$10+'СЕТ СН'!$F$5-'СЕТ СН'!$F$24</f>
        <v>2975.15983482</v>
      </c>
      <c r="W39" s="36">
        <f>SUMIFS(СВЦЭМ!$D$39:$D$782,СВЦЭМ!$A$39:$A$782,$A39,СВЦЭМ!$B$39:$B$782,W$11)+'СЕТ СН'!$F$14+СВЦЭМ!$D$10+'СЕТ СН'!$F$5-'СЕТ СН'!$F$24</f>
        <v>3001.2165393499999</v>
      </c>
      <c r="X39" s="36">
        <f>SUMIFS(СВЦЭМ!$D$39:$D$782,СВЦЭМ!$A$39:$A$782,$A39,СВЦЭМ!$B$39:$B$782,X$11)+'СЕТ СН'!$F$14+СВЦЭМ!$D$10+'СЕТ СН'!$F$5-'СЕТ СН'!$F$24</f>
        <v>3009.21020709</v>
      </c>
      <c r="Y39" s="36">
        <f>SUMIFS(СВЦЭМ!$D$39:$D$782,СВЦЭМ!$A$39:$A$782,$A39,СВЦЭМ!$B$39:$B$782,Y$11)+'СЕТ СН'!$F$14+СВЦЭМ!$D$10+'СЕТ СН'!$F$5-'СЕТ СН'!$F$24</f>
        <v>3045.8607588099999</v>
      </c>
    </row>
    <row r="40" spans="1:27" ht="15.75" x14ac:dyDescent="0.2">
      <c r="A40" s="35">
        <f t="shared" si="0"/>
        <v>45289</v>
      </c>
      <c r="B40" s="36">
        <f>SUMIFS(СВЦЭМ!$D$39:$D$782,СВЦЭМ!$A$39:$A$782,$A40,СВЦЭМ!$B$39:$B$782,B$11)+'СЕТ СН'!$F$14+СВЦЭМ!$D$10+'СЕТ СН'!$F$5-'СЕТ СН'!$F$24</f>
        <v>3168.5261572600002</v>
      </c>
      <c r="C40" s="36">
        <f>SUMIFS(СВЦЭМ!$D$39:$D$782,СВЦЭМ!$A$39:$A$782,$A40,СВЦЭМ!$B$39:$B$782,C$11)+'СЕТ СН'!$F$14+СВЦЭМ!$D$10+'СЕТ СН'!$F$5-'СЕТ СН'!$F$24</f>
        <v>3216.16299067</v>
      </c>
      <c r="D40" s="36">
        <f>SUMIFS(СВЦЭМ!$D$39:$D$782,СВЦЭМ!$A$39:$A$782,$A40,СВЦЭМ!$B$39:$B$782,D$11)+'СЕТ СН'!$F$14+СВЦЭМ!$D$10+'СЕТ СН'!$F$5-'СЕТ СН'!$F$24</f>
        <v>3185.2013362400003</v>
      </c>
      <c r="E40" s="36">
        <f>SUMIFS(СВЦЭМ!$D$39:$D$782,СВЦЭМ!$A$39:$A$782,$A40,СВЦЭМ!$B$39:$B$782,E$11)+'СЕТ СН'!$F$14+СВЦЭМ!$D$10+'СЕТ СН'!$F$5-'СЕТ СН'!$F$24</f>
        <v>3183.6679540200003</v>
      </c>
      <c r="F40" s="36">
        <f>SUMIFS(СВЦЭМ!$D$39:$D$782,СВЦЭМ!$A$39:$A$782,$A40,СВЦЭМ!$B$39:$B$782,F$11)+'СЕТ СН'!$F$14+СВЦЭМ!$D$10+'СЕТ СН'!$F$5-'СЕТ СН'!$F$24</f>
        <v>3185.0295603900004</v>
      </c>
      <c r="G40" s="36">
        <f>SUMIFS(СВЦЭМ!$D$39:$D$782,СВЦЭМ!$A$39:$A$782,$A40,СВЦЭМ!$B$39:$B$782,G$11)+'СЕТ СН'!$F$14+СВЦЭМ!$D$10+'СЕТ СН'!$F$5-'СЕТ СН'!$F$24</f>
        <v>3104.14156628</v>
      </c>
      <c r="H40" s="36">
        <f>SUMIFS(СВЦЭМ!$D$39:$D$782,СВЦЭМ!$A$39:$A$782,$A40,СВЦЭМ!$B$39:$B$782,H$11)+'СЕТ СН'!$F$14+СВЦЭМ!$D$10+'СЕТ СН'!$F$5-'СЕТ СН'!$F$24</f>
        <v>3129.5928985599999</v>
      </c>
      <c r="I40" s="36">
        <f>SUMIFS(СВЦЭМ!$D$39:$D$782,СВЦЭМ!$A$39:$A$782,$A40,СВЦЭМ!$B$39:$B$782,I$11)+'СЕТ СН'!$F$14+СВЦЭМ!$D$10+'СЕТ СН'!$F$5-'СЕТ СН'!$F$24</f>
        <v>3095.8033844900001</v>
      </c>
      <c r="J40" s="36">
        <f>SUMIFS(СВЦЭМ!$D$39:$D$782,СВЦЭМ!$A$39:$A$782,$A40,СВЦЭМ!$B$39:$B$782,J$11)+'СЕТ СН'!$F$14+СВЦЭМ!$D$10+'СЕТ СН'!$F$5-'СЕТ СН'!$F$24</f>
        <v>3092.4563429</v>
      </c>
      <c r="K40" s="36">
        <f>SUMIFS(СВЦЭМ!$D$39:$D$782,СВЦЭМ!$A$39:$A$782,$A40,СВЦЭМ!$B$39:$B$782,K$11)+'СЕТ СН'!$F$14+СВЦЭМ!$D$10+'СЕТ СН'!$F$5-'СЕТ СН'!$F$24</f>
        <v>3071.3882180199998</v>
      </c>
      <c r="L40" s="36">
        <f>SUMIFS(СВЦЭМ!$D$39:$D$782,СВЦЭМ!$A$39:$A$782,$A40,СВЦЭМ!$B$39:$B$782,L$11)+'СЕТ СН'!$F$14+СВЦЭМ!$D$10+'СЕТ СН'!$F$5-'СЕТ СН'!$F$24</f>
        <v>3080.1020100300002</v>
      </c>
      <c r="M40" s="36">
        <f>SUMIFS(СВЦЭМ!$D$39:$D$782,СВЦЭМ!$A$39:$A$782,$A40,СВЦЭМ!$B$39:$B$782,M$11)+'СЕТ СН'!$F$14+СВЦЭМ!$D$10+'СЕТ СН'!$F$5-'СЕТ СН'!$F$24</f>
        <v>3103.4828829600001</v>
      </c>
      <c r="N40" s="36">
        <f>SUMIFS(СВЦЭМ!$D$39:$D$782,СВЦЭМ!$A$39:$A$782,$A40,СВЦЭМ!$B$39:$B$782,N$11)+'СЕТ СН'!$F$14+СВЦЭМ!$D$10+'СЕТ СН'!$F$5-'СЕТ СН'!$F$24</f>
        <v>3100.5537727000001</v>
      </c>
      <c r="O40" s="36">
        <f>SUMIFS(СВЦЭМ!$D$39:$D$782,СВЦЭМ!$A$39:$A$782,$A40,СВЦЭМ!$B$39:$B$782,O$11)+'СЕТ СН'!$F$14+СВЦЭМ!$D$10+'СЕТ СН'!$F$5-'СЕТ СН'!$F$24</f>
        <v>3089.3791122299999</v>
      </c>
      <c r="P40" s="36">
        <f>SUMIFS(СВЦЭМ!$D$39:$D$782,СВЦЭМ!$A$39:$A$782,$A40,СВЦЭМ!$B$39:$B$782,P$11)+'СЕТ СН'!$F$14+СВЦЭМ!$D$10+'СЕТ СН'!$F$5-'СЕТ СН'!$F$24</f>
        <v>3098.9761572099997</v>
      </c>
      <c r="Q40" s="36">
        <f>SUMIFS(СВЦЭМ!$D$39:$D$782,СВЦЭМ!$A$39:$A$782,$A40,СВЦЭМ!$B$39:$B$782,Q$11)+'СЕТ СН'!$F$14+СВЦЭМ!$D$10+'СЕТ СН'!$F$5-'СЕТ СН'!$F$24</f>
        <v>3110.5888192000002</v>
      </c>
      <c r="R40" s="36">
        <f>SUMIFS(СВЦЭМ!$D$39:$D$782,СВЦЭМ!$A$39:$A$782,$A40,СВЦЭМ!$B$39:$B$782,R$11)+'СЕТ СН'!$F$14+СВЦЭМ!$D$10+'СЕТ СН'!$F$5-'СЕТ СН'!$F$24</f>
        <v>3106.6982597400001</v>
      </c>
      <c r="S40" s="36">
        <f>SUMIFS(СВЦЭМ!$D$39:$D$782,СВЦЭМ!$A$39:$A$782,$A40,СВЦЭМ!$B$39:$B$782,S$11)+'СЕТ СН'!$F$14+СВЦЭМ!$D$10+'СЕТ СН'!$F$5-'СЕТ СН'!$F$24</f>
        <v>3061.5427399800001</v>
      </c>
      <c r="T40" s="36">
        <f>SUMIFS(СВЦЭМ!$D$39:$D$782,СВЦЭМ!$A$39:$A$782,$A40,СВЦЭМ!$B$39:$B$782,T$11)+'СЕТ СН'!$F$14+СВЦЭМ!$D$10+'СЕТ СН'!$F$5-'СЕТ СН'!$F$24</f>
        <v>3074.8437643500001</v>
      </c>
      <c r="U40" s="36">
        <f>SUMIFS(СВЦЭМ!$D$39:$D$782,СВЦЭМ!$A$39:$A$782,$A40,СВЦЭМ!$B$39:$B$782,U$11)+'СЕТ СН'!$F$14+СВЦЭМ!$D$10+'СЕТ СН'!$F$5-'СЕТ СН'!$F$24</f>
        <v>3085.8831326</v>
      </c>
      <c r="V40" s="36">
        <f>SUMIFS(СВЦЭМ!$D$39:$D$782,СВЦЭМ!$A$39:$A$782,$A40,СВЦЭМ!$B$39:$B$782,V$11)+'СЕТ СН'!$F$14+СВЦЭМ!$D$10+'СЕТ СН'!$F$5-'СЕТ СН'!$F$24</f>
        <v>3115.8378876400002</v>
      </c>
      <c r="W40" s="36">
        <f>SUMIFS(СВЦЭМ!$D$39:$D$782,СВЦЭМ!$A$39:$A$782,$A40,СВЦЭМ!$B$39:$B$782,W$11)+'СЕТ СН'!$F$14+СВЦЭМ!$D$10+'СЕТ СН'!$F$5-'СЕТ СН'!$F$24</f>
        <v>3116.0708877500001</v>
      </c>
      <c r="X40" s="36">
        <f>SUMIFS(СВЦЭМ!$D$39:$D$782,СВЦЭМ!$A$39:$A$782,$A40,СВЦЭМ!$B$39:$B$782,X$11)+'СЕТ СН'!$F$14+СВЦЭМ!$D$10+'СЕТ СН'!$F$5-'СЕТ СН'!$F$24</f>
        <v>3114.3322920399996</v>
      </c>
      <c r="Y40" s="36">
        <f>SUMIFS(СВЦЭМ!$D$39:$D$782,СВЦЭМ!$A$39:$A$782,$A40,СВЦЭМ!$B$39:$B$782,Y$11)+'СЕТ СН'!$F$14+СВЦЭМ!$D$10+'СЕТ СН'!$F$5-'СЕТ СН'!$F$24</f>
        <v>3168.1687097699996</v>
      </c>
    </row>
    <row r="41" spans="1:27" ht="15.75" x14ac:dyDescent="0.2">
      <c r="A41" s="35">
        <f t="shared" si="0"/>
        <v>45290</v>
      </c>
      <c r="B41" s="36">
        <f>SUMIFS(СВЦЭМ!$D$39:$D$782,СВЦЭМ!$A$39:$A$782,$A41,СВЦЭМ!$B$39:$B$782,B$11)+'СЕТ СН'!$F$14+СВЦЭМ!$D$10+'СЕТ СН'!$F$5-'СЕТ СН'!$F$24</f>
        <v>3257.87372719</v>
      </c>
      <c r="C41" s="36">
        <f>SUMIFS(СВЦЭМ!$D$39:$D$782,СВЦЭМ!$A$39:$A$782,$A41,СВЦЭМ!$B$39:$B$782,C$11)+'СЕТ СН'!$F$14+СВЦЭМ!$D$10+'СЕТ СН'!$F$5-'СЕТ СН'!$F$24</f>
        <v>3300.1224180899999</v>
      </c>
      <c r="D41" s="36">
        <f>SUMIFS(СВЦЭМ!$D$39:$D$782,СВЦЭМ!$A$39:$A$782,$A41,СВЦЭМ!$B$39:$B$782,D$11)+'СЕТ СН'!$F$14+СВЦЭМ!$D$10+'СЕТ СН'!$F$5-'СЕТ СН'!$F$24</f>
        <v>3320.2075062699996</v>
      </c>
      <c r="E41" s="36">
        <f>SUMIFS(СВЦЭМ!$D$39:$D$782,СВЦЭМ!$A$39:$A$782,$A41,СВЦЭМ!$B$39:$B$782,E$11)+'СЕТ СН'!$F$14+СВЦЭМ!$D$10+'СЕТ СН'!$F$5-'СЕТ СН'!$F$24</f>
        <v>3319.3181515899996</v>
      </c>
      <c r="F41" s="36">
        <f>SUMIFS(СВЦЭМ!$D$39:$D$782,СВЦЭМ!$A$39:$A$782,$A41,СВЦЭМ!$B$39:$B$782,F$11)+'СЕТ СН'!$F$14+СВЦЭМ!$D$10+'СЕТ СН'!$F$5-'СЕТ СН'!$F$24</f>
        <v>3334.4946678199994</v>
      </c>
      <c r="G41" s="36">
        <f>SUMIFS(СВЦЭМ!$D$39:$D$782,СВЦЭМ!$A$39:$A$782,$A41,СВЦЭМ!$B$39:$B$782,G$11)+'СЕТ СН'!$F$14+СВЦЭМ!$D$10+'СЕТ СН'!$F$5-'СЕТ СН'!$F$24</f>
        <v>3319.7766741799996</v>
      </c>
      <c r="H41" s="36">
        <f>SUMIFS(СВЦЭМ!$D$39:$D$782,СВЦЭМ!$A$39:$A$782,$A41,СВЦЭМ!$B$39:$B$782,H$11)+'СЕТ СН'!$F$14+СВЦЭМ!$D$10+'СЕТ СН'!$F$5-'СЕТ СН'!$F$24</f>
        <v>3309.6254253799998</v>
      </c>
      <c r="I41" s="36">
        <f>SUMIFS(СВЦЭМ!$D$39:$D$782,СВЦЭМ!$A$39:$A$782,$A41,СВЦЭМ!$B$39:$B$782,I$11)+'СЕТ СН'!$F$14+СВЦЭМ!$D$10+'СЕТ СН'!$F$5-'СЕТ СН'!$F$24</f>
        <v>3244.8452050899996</v>
      </c>
      <c r="J41" s="36">
        <f>SUMIFS(СВЦЭМ!$D$39:$D$782,СВЦЭМ!$A$39:$A$782,$A41,СВЦЭМ!$B$39:$B$782,J$11)+'СЕТ СН'!$F$14+СВЦЭМ!$D$10+'СЕТ СН'!$F$5-'СЕТ СН'!$F$24</f>
        <v>3174.2770366300001</v>
      </c>
      <c r="K41" s="36">
        <f>SUMIFS(СВЦЭМ!$D$39:$D$782,СВЦЭМ!$A$39:$A$782,$A41,СВЦЭМ!$B$39:$B$782,K$11)+'СЕТ СН'!$F$14+СВЦЭМ!$D$10+'СЕТ СН'!$F$5-'СЕТ СН'!$F$24</f>
        <v>3176.25393351</v>
      </c>
      <c r="L41" s="36">
        <f>SUMIFS(СВЦЭМ!$D$39:$D$782,СВЦЭМ!$A$39:$A$782,$A41,СВЦЭМ!$B$39:$B$782,L$11)+'СЕТ СН'!$F$14+СВЦЭМ!$D$10+'СЕТ СН'!$F$5-'СЕТ СН'!$F$24</f>
        <v>3164.0198800799999</v>
      </c>
      <c r="M41" s="36">
        <f>SUMIFS(СВЦЭМ!$D$39:$D$782,СВЦЭМ!$A$39:$A$782,$A41,СВЦЭМ!$B$39:$B$782,M$11)+'СЕТ СН'!$F$14+СВЦЭМ!$D$10+'СЕТ СН'!$F$5-'СЕТ СН'!$F$24</f>
        <v>3194.3648625799997</v>
      </c>
      <c r="N41" s="36">
        <f>SUMIFS(СВЦЭМ!$D$39:$D$782,СВЦЭМ!$A$39:$A$782,$A41,СВЦЭМ!$B$39:$B$782,N$11)+'СЕТ СН'!$F$14+СВЦЭМ!$D$10+'СЕТ СН'!$F$5-'СЕТ СН'!$F$24</f>
        <v>3203.7319928199995</v>
      </c>
      <c r="O41" s="36">
        <f>SUMIFS(СВЦЭМ!$D$39:$D$782,СВЦЭМ!$A$39:$A$782,$A41,СВЦЭМ!$B$39:$B$782,O$11)+'СЕТ СН'!$F$14+СВЦЭМ!$D$10+'СЕТ СН'!$F$5-'СЕТ СН'!$F$24</f>
        <v>3218.58056665</v>
      </c>
      <c r="P41" s="36">
        <f>SUMIFS(СВЦЭМ!$D$39:$D$782,СВЦЭМ!$A$39:$A$782,$A41,СВЦЭМ!$B$39:$B$782,P$11)+'СЕТ СН'!$F$14+СВЦЭМ!$D$10+'СЕТ СН'!$F$5-'СЕТ СН'!$F$24</f>
        <v>3241.91560123</v>
      </c>
      <c r="Q41" s="36">
        <f>SUMIFS(СВЦЭМ!$D$39:$D$782,СВЦЭМ!$A$39:$A$782,$A41,СВЦЭМ!$B$39:$B$782,Q$11)+'СЕТ СН'!$F$14+СВЦЭМ!$D$10+'СЕТ СН'!$F$5-'СЕТ СН'!$F$24</f>
        <v>3254.0094462400002</v>
      </c>
      <c r="R41" s="36">
        <f>SUMIFS(СВЦЭМ!$D$39:$D$782,СВЦЭМ!$A$39:$A$782,$A41,СВЦЭМ!$B$39:$B$782,R$11)+'СЕТ СН'!$F$14+СВЦЭМ!$D$10+'СЕТ СН'!$F$5-'СЕТ СН'!$F$24</f>
        <v>3259.9767256200003</v>
      </c>
      <c r="S41" s="36">
        <f>SUMIFS(СВЦЭМ!$D$39:$D$782,СВЦЭМ!$A$39:$A$782,$A41,СВЦЭМ!$B$39:$B$782,S$11)+'СЕТ СН'!$F$14+СВЦЭМ!$D$10+'СЕТ СН'!$F$5-'СЕТ СН'!$F$24</f>
        <v>3236.6572176999998</v>
      </c>
      <c r="T41" s="36">
        <f>SUMIFS(СВЦЭМ!$D$39:$D$782,СВЦЭМ!$A$39:$A$782,$A41,СВЦЭМ!$B$39:$B$782,T$11)+'СЕТ СН'!$F$14+СВЦЭМ!$D$10+'СЕТ СН'!$F$5-'СЕТ СН'!$F$24</f>
        <v>3160.7488247299998</v>
      </c>
      <c r="U41" s="36">
        <f>SUMIFS(СВЦЭМ!$D$39:$D$782,СВЦЭМ!$A$39:$A$782,$A41,СВЦЭМ!$B$39:$B$782,U$11)+'СЕТ СН'!$F$14+СВЦЭМ!$D$10+'СЕТ СН'!$F$5-'СЕТ СН'!$F$24</f>
        <v>3197.4113758499998</v>
      </c>
      <c r="V41" s="36">
        <f>SUMIFS(СВЦЭМ!$D$39:$D$782,СВЦЭМ!$A$39:$A$782,$A41,СВЦЭМ!$B$39:$B$782,V$11)+'СЕТ СН'!$F$14+СВЦЭМ!$D$10+'СЕТ СН'!$F$5-'СЕТ СН'!$F$24</f>
        <v>3208.8632205499998</v>
      </c>
      <c r="W41" s="36">
        <f>SUMIFS(СВЦЭМ!$D$39:$D$782,СВЦЭМ!$A$39:$A$782,$A41,СВЦЭМ!$B$39:$B$782,W$11)+'СЕТ СН'!$F$14+СВЦЭМ!$D$10+'СЕТ СН'!$F$5-'СЕТ СН'!$F$24</f>
        <v>3218.2628703099999</v>
      </c>
      <c r="X41" s="36">
        <f>SUMIFS(СВЦЭМ!$D$39:$D$782,СВЦЭМ!$A$39:$A$782,$A41,СВЦЭМ!$B$39:$B$782,X$11)+'СЕТ СН'!$F$14+СВЦЭМ!$D$10+'СЕТ СН'!$F$5-'СЕТ СН'!$F$24</f>
        <v>3246.4185700199996</v>
      </c>
      <c r="Y41" s="36">
        <f>SUMIFS(СВЦЭМ!$D$39:$D$782,СВЦЭМ!$A$39:$A$782,$A41,СВЦЭМ!$B$39:$B$782,Y$11)+'СЕТ СН'!$F$14+СВЦЭМ!$D$10+'СЕТ СН'!$F$5-'СЕТ СН'!$F$24</f>
        <v>3263.3018405000003</v>
      </c>
    </row>
    <row r="42" spans="1:27" ht="15.75" x14ac:dyDescent="0.2">
      <c r="A42" s="35">
        <f t="shared" si="0"/>
        <v>45291</v>
      </c>
      <c r="B42" s="36">
        <f>SUMIFS(СВЦЭМ!$D$39:$D$782,СВЦЭМ!$A$39:$A$782,$A42,СВЦЭМ!$B$39:$B$782,B$11)+'СЕТ СН'!$F$14+СВЦЭМ!$D$10+'СЕТ СН'!$F$5-'СЕТ СН'!$F$24</f>
        <v>3212.5585511299996</v>
      </c>
      <c r="C42" s="36">
        <f>SUMIFS(СВЦЭМ!$D$39:$D$782,СВЦЭМ!$A$39:$A$782,$A42,СВЦЭМ!$B$39:$B$782,C$11)+'СЕТ СН'!$F$14+СВЦЭМ!$D$10+'СЕТ СН'!$F$5-'СЕТ СН'!$F$24</f>
        <v>3194.9225874699996</v>
      </c>
      <c r="D42" s="36">
        <f>SUMIFS(СВЦЭМ!$D$39:$D$782,СВЦЭМ!$A$39:$A$782,$A42,СВЦЭМ!$B$39:$B$782,D$11)+'СЕТ СН'!$F$14+СВЦЭМ!$D$10+'СЕТ СН'!$F$5-'СЕТ СН'!$F$24</f>
        <v>3212.9961877099995</v>
      </c>
      <c r="E42" s="36">
        <f>SUMIFS(СВЦЭМ!$D$39:$D$782,СВЦЭМ!$A$39:$A$782,$A42,СВЦЭМ!$B$39:$B$782,E$11)+'СЕТ СН'!$F$14+СВЦЭМ!$D$10+'СЕТ СН'!$F$5-'СЕТ СН'!$F$24</f>
        <v>3217.5860036200002</v>
      </c>
      <c r="F42" s="36">
        <f>SUMIFS(СВЦЭМ!$D$39:$D$782,СВЦЭМ!$A$39:$A$782,$A42,СВЦЭМ!$B$39:$B$782,F$11)+'СЕТ СН'!$F$14+СВЦЭМ!$D$10+'СЕТ СН'!$F$5-'СЕТ СН'!$F$24</f>
        <v>3213.9544641800003</v>
      </c>
      <c r="G42" s="36">
        <f>SUMIFS(СВЦЭМ!$D$39:$D$782,СВЦЭМ!$A$39:$A$782,$A42,СВЦЭМ!$B$39:$B$782,G$11)+'СЕТ СН'!$F$14+СВЦЭМ!$D$10+'СЕТ СН'!$F$5-'СЕТ СН'!$F$24</f>
        <v>3166.7280409300001</v>
      </c>
      <c r="H42" s="36">
        <f>SUMIFS(СВЦЭМ!$D$39:$D$782,СВЦЭМ!$A$39:$A$782,$A42,СВЦЭМ!$B$39:$B$782,H$11)+'СЕТ СН'!$F$14+СВЦЭМ!$D$10+'СЕТ СН'!$F$5-'СЕТ СН'!$F$24</f>
        <v>3166.6384426599998</v>
      </c>
      <c r="I42" s="36">
        <f>SUMIFS(СВЦЭМ!$D$39:$D$782,СВЦЭМ!$A$39:$A$782,$A42,СВЦЭМ!$B$39:$B$782,I$11)+'СЕТ СН'!$F$14+СВЦЭМ!$D$10+'СЕТ СН'!$F$5-'СЕТ СН'!$F$24</f>
        <v>3167.3041750800003</v>
      </c>
      <c r="J42" s="36">
        <f>SUMIFS(СВЦЭМ!$D$39:$D$782,СВЦЭМ!$A$39:$A$782,$A42,СВЦЭМ!$B$39:$B$782,J$11)+'СЕТ СН'!$F$14+СВЦЭМ!$D$10+'СЕТ СН'!$F$5-'СЕТ СН'!$F$24</f>
        <v>3142.9308428499999</v>
      </c>
      <c r="K42" s="36">
        <f>SUMIFS(СВЦЭМ!$D$39:$D$782,СВЦЭМ!$A$39:$A$782,$A42,СВЦЭМ!$B$39:$B$782,K$11)+'СЕТ СН'!$F$14+СВЦЭМ!$D$10+'СЕТ СН'!$F$5-'СЕТ СН'!$F$24</f>
        <v>3098.61298403</v>
      </c>
      <c r="L42" s="36">
        <f>SUMIFS(СВЦЭМ!$D$39:$D$782,СВЦЭМ!$A$39:$A$782,$A42,СВЦЭМ!$B$39:$B$782,L$11)+'СЕТ СН'!$F$14+СВЦЭМ!$D$10+'СЕТ СН'!$F$5-'СЕТ СН'!$F$24</f>
        <v>3081.8835651999998</v>
      </c>
      <c r="M42" s="36">
        <f>SUMIFS(СВЦЭМ!$D$39:$D$782,СВЦЭМ!$A$39:$A$782,$A42,СВЦЭМ!$B$39:$B$782,M$11)+'СЕТ СН'!$F$14+СВЦЭМ!$D$10+'СЕТ СН'!$F$5-'СЕТ СН'!$F$24</f>
        <v>3062.7970608699998</v>
      </c>
      <c r="N42" s="36">
        <f>SUMIFS(СВЦЭМ!$D$39:$D$782,СВЦЭМ!$A$39:$A$782,$A42,СВЦЭМ!$B$39:$B$782,N$11)+'СЕТ СН'!$F$14+СВЦЭМ!$D$10+'СЕТ СН'!$F$5-'СЕТ СН'!$F$24</f>
        <v>3068.8241848500002</v>
      </c>
      <c r="O42" s="36">
        <f>SUMIFS(СВЦЭМ!$D$39:$D$782,СВЦЭМ!$A$39:$A$782,$A42,СВЦЭМ!$B$39:$B$782,O$11)+'СЕТ СН'!$F$14+СВЦЭМ!$D$10+'СЕТ СН'!$F$5-'СЕТ СН'!$F$24</f>
        <v>3081.2132651699999</v>
      </c>
      <c r="P42" s="36">
        <f>SUMIFS(СВЦЭМ!$D$39:$D$782,СВЦЭМ!$A$39:$A$782,$A42,СВЦЭМ!$B$39:$B$782,P$11)+'СЕТ СН'!$F$14+СВЦЭМ!$D$10+'СЕТ СН'!$F$5-'СЕТ СН'!$F$24</f>
        <v>3108.6120643200002</v>
      </c>
      <c r="Q42" s="36">
        <f>SUMIFS(СВЦЭМ!$D$39:$D$782,СВЦЭМ!$A$39:$A$782,$A42,СВЦЭМ!$B$39:$B$782,Q$11)+'СЕТ СН'!$F$14+СВЦЭМ!$D$10+'СЕТ СН'!$F$5-'СЕТ СН'!$F$24</f>
        <v>3088.2021514399999</v>
      </c>
      <c r="R42" s="36">
        <f>SUMIFS(СВЦЭМ!$D$39:$D$782,СВЦЭМ!$A$39:$A$782,$A42,СВЦЭМ!$B$39:$B$782,R$11)+'СЕТ СН'!$F$14+СВЦЭМ!$D$10+'СЕТ СН'!$F$5-'СЕТ СН'!$F$24</f>
        <v>3104.9786616299998</v>
      </c>
      <c r="S42" s="36">
        <f>SUMIFS(СВЦЭМ!$D$39:$D$782,СВЦЭМ!$A$39:$A$782,$A42,СВЦЭМ!$B$39:$B$782,S$11)+'СЕТ СН'!$F$14+СВЦЭМ!$D$10+'СЕТ СН'!$F$5-'СЕТ СН'!$F$24</f>
        <v>3067.38317203</v>
      </c>
      <c r="T42" s="36">
        <f>SUMIFS(СВЦЭМ!$D$39:$D$782,СВЦЭМ!$A$39:$A$782,$A42,СВЦЭМ!$B$39:$B$782,T$11)+'СЕТ СН'!$F$14+СВЦЭМ!$D$10+'СЕТ СН'!$F$5-'СЕТ СН'!$F$24</f>
        <v>2997.96309694</v>
      </c>
      <c r="U42" s="36">
        <f>SUMIFS(СВЦЭМ!$D$39:$D$782,СВЦЭМ!$A$39:$A$782,$A42,СВЦЭМ!$B$39:$B$782,U$11)+'СЕТ СН'!$F$14+СВЦЭМ!$D$10+'СЕТ СН'!$F$5-'СЕТ СН'!$F$24</f>
        <v>2974.46684749</v>
      </c>
      <c r="V42" s="36">
        <f>SUMIFS(СВЦЭМ!$D$39:$D$782,СВЦЭМ!$A$39:$A$782,$A42,СВЦЭМ!$B$39:$B$782,V$11)+'СЕТ СН'!$F$14+СВЦЭМ!$D$10+'СЕТ СН'!$F$5-'СЕТ СН'!$F$24</f>
        <v>3015.02217531</v>
      </c>
      <c r="W42" s="36">
        <f>SUMIFS(СВЦЭМ!$D$39:$D$782,СВЦЭМ!$A$39:$A$782,$A42,СВЦЭМ!$B$39:$B$782,W$11)+'СЕТ СН'!$F$14+СВЦЭМ!$D$10+'СЕТ СН'!$F$5-'СЕТ СН'!$F$24</f>
        <v>3074.7947198100001</v>
      </c>
      <c r="X42" s="36">
        <f>SUMIFS(СВЦЭМ!$D$39:$D$782,СВЦЭМ!$A$39:$A$782,$A42,СВЦЭМ!$B$39:$B$782,X$11)+'СЕТ СН'!$F$14+СВЦЭМ!$D$10+'СЕТ СН'!$F$5-'СЕТ СН'!$F$24</f>
        <v>3134.4743725999997</v>
      </c>
      <c r="Y42" s="36">
        <f>SUMIFS(СВЦЭМ!$D$39:$D$782,СВЦЭМ!$A$39:$A$782,$A42,СВЦЭМ!$B$39:$B$782,Y$11)+'СЕТ СН'!$F$14+СВЦЭМ!$D$10+'СЕТ СН'!$F$5-'СЕТ СН'!$F$24</f>
        <v>3182.2209280899997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01.12.2023</v>
      </c>
      <c r="B48" s="36">
        <f>SUMIFS(СВЦЭМ!$D$39:$D$782,СВЦЭМ!$A$39:$A$782,$A48,СВЦЭМ!$B$39:$B$782,B$47)+'СЕТ СН'!$G$14+СВЦЭМ!$D$10+'СЕТ СН'!$G$5-'СЕТ СН'!$G$24</f>
        <v>3783.1497804099999</v>
      </c>
      <c r="C48" s="36">
        <f>SUMIFS(СВЦЭМ!$D$39:$D$782,СВЦЭМ!$A$39:$A$782,$A48,СВЦЭМ!$B$39:$B$782,C$47)+'СЕТ СН'!$G$14+СВЦЭМ!$D$10+'СЕТ СН'!$G$5-'СЕТ СН'!$G$24</f>
        <v>3823.0878207999999</v>
      </c>
      <c r="D48" s="36">
        <f>SUMIFS(СВЦЭМ!$D$39:$D$782,СВЦЭМ!$A$39:$A$782,$A48,СВЦЭМ!$B$39:$B$782,D$47)+'СЕТ СН'!$G$14+СВЦЭМ!$D$10+'СЕТ СН'!$G$5-'СЕТ СН'!$G$24</f>
        <v>3856.1883839800003</v>
      </c>
      <c r="E48" s="36">
        <f>SUMIFS(СВЦЭМ!$D$39:$D$782,СВЦЭМ!$A$39:$A$782,$A48,СВЦЭМ!$B$39:$B$782,E$47)+'СЕТ СН'!$G$14+СВЦЭМ!$D$10+'СЕТ СН'!$G$5-'СЕТ СН'!$G$24</f>
        <v>3858.6723388999999</v>
      </c>
      <c r="F48" s="36">
        <f>SUMIFS(СВЦЭМ!$D$39:$D$782,СВЦЭМ!$A$39:$A$782,$A48,СВЦЭМ!$B$39:$B$782,F$47)+'СЕТ СН'!$G$14+СВЦЭМ!$D$10+'СЕТ СН'!$G$5-'СЕТ СН'!$G$24</f>
        <v>3867.4069988800002</v>
      </c>
      <c r="G48" s="36">
        <f>SUMIFS(СВЦЭМ!$D$39:$D$782,СВЦЭМ!$A$39:$A$782,$A48,СВЦЭМ!$B$39:$B$782,G$47)+'СЕТ СН'!$G$14+СВЦЭМ!$D$10+'СЕТ СН'!$G$5-'СЕТ СН'!$G$24</f>
        <v>3845.1532165899998</v>
      </c>
      <c r="H48" s="36">
        <f>SUMIFS(СВЦЭМ!$D$39:$D$782,СВЦЭМ!$A$39:$A$782,$A48,СВЦЭМ!$B$39:$B$782,H$47)+'СЕТ СН'!$G$14+СВЦЭМ!$D$10+'СЕТ СН'!$G$5-'СЕТ СН'!$G$24</f>
        <v>3799.60703182</v>
      </c>
      <c r="I48" s="36">
        <f>SUMIFS(СВЦЭМ!$D$39:$D$782,СВЦЭМ!$A$39:$A$782,$A48,СВЦЭМ!$B$39:$B$782,I$47)+'СЕТ СН'!$G$14+СВЦЭМ!$D$10+'СЕТ СН'!$G$5-'СЕТ СН'!$G$24</f>
        <v>3752.0706816000002</v>
      </c>
      <c r="J48" s="36">
        <f>SUMIFS(СВЦЭМ!$D$39:$D$782,СВЦЭМ!$A$39:$A$782,$A48,СВЦЭМ!$B$39:$B$782,J$47)+'СЕТ СН'!$G$14+СВЦЭМ!$D$10+'СЕТ СН'!$G$5-'СЕТ СН'!$G$24</f>
        <v>3703.63180418</v>
      </c>
      <c r="K48" s="36">
        <f>SUMIFS(СВЦЭМ!$D$39:$D$782,СВЦЭМ!$A$39:$A$782,$A48,СВЦЭМ!$B$39:$B$782,K$47)+'СЕТ СН'!$G$14+СВЦЭМ!$D$10+'СЕТ СН'!$G$5-'СЕТ СН'!$G$24</f>
        <v>3686.4973597899998</v>
      </c>
      <c r="L48" s="36">
        <f>SUMIFS(СВЦЭМ!$D$39:$D$782,СВЦЭМ!$A$39:$A$782,$A48,СВЦЭМ!$B$39:$B$782,L$47)+'СЕТ СН'!$G$14+СВЦЭМ!$D$10+'СЕТ СН'!$G$5-'СЕТ СН'!$G$24</f>
        <v>3683.1682621199998</v>
      </c>
      <c r="M48" s="36">
        <f>SUMIFS(СВЦЭМ!$D$39:$D$782,СВЦЭМ!$A$39:$A$782,$A48,СВЦЭМ!$B$39:$B$782,M$47)+'СЕТ СН'!$G$14+СВЦЭМ!$D$10+'СЕТ СН'!$G$5-'СЕТ СН'!$G$24</f>
        <v>3706.2232333900001</v>
      </c>
      <c r="N48" s="36">
        <f>SUMIFS(СВЦЭМ!$D$39:$D$782,СВЦЭМ!$A$39:$A$782,$A48,СВЦЭМ!$B$39:$B$782,N$47)+'СЕТ СН'!$G$14+СВЦЭМ!$D$10+'СЕТ СН'!$G$5-'СЕТ СН'!$G$24</f>
        <v>3720.1723850799999</v>
      </c>
      <c r="O48" s="36">
        <f>SUMIFS(СВЦЭМ!$D$39:$D$782,СВЦЭМ!$A$39:$A$782,$A48,СВЦЭМ!$B$39:$B$782,O$47)+'СЕТ СН'!$G$14+СВЦЭМ!$D$10+'СЕТ СН'!$G$5-'СЕТ СН'!$G$24</f>
        <v>3729.3310091900003</v>
      </c>
      <c r="P48" s="36">
        <f>SUMIFS(СВЦЭМ!$D$39:$D$782,СВЦЭМ!$A$39:$A$782,$A48,СВЦЭМ!$B$39:$B$782,P$47)+'СЕТ СН'!$G$14+СВЦЭМ!$D$10+'СЕТ СН'!$G$5-'СЕТ СН'!$G$24</f>
        <v>3743.2722127099996</v>
      </c>
      <c r="Q48" s="36">
        <f>SUMIFS(СВЦЭМ!$D$39:$D$782,СВЦЭМ!$A$39:$A$782,$A48,СВЦЭМ!$B$39:$B$782,Q$47)+'СЕТ СН'!$G$14+СВЦЭМ!$D$10+'СЕТ СН'!$G$5-'СЕТ СН'!$G$24</f>
        <v>3721.7419771099999</v>
      </c>
      <c r="R48" s="36">
        <f>SUMIFS(СВЦЭМ!$D$39:$D$782,СВЦЭМ!$A$39:$A$782,$A48,СВЦЭМ!$B$39:$B$782,R$47)+'СЕТ СН'!$G$14+СВЦЭМ!$D$10+'СЕТ СН'!$G$5-'СЕТ СН'!$G$24</f>
        <v>3728.5421236399998</v>
      </c>
      <c r="S48" s="36">
        <f>SUMIFS(СВЦЭМ!$D$39:$D$782,СВЦЭМ!$A$39:$A$782,$A48,СВЦЭМ!$B$39:$B$782,S$47)+'СЕТ СН'!$G$14+СВЦЭМ!$D$10+'СЕТ СН'!$G$5-'СЕТ СН'!$G$24</f>
        <v>3690.8246443500002</v>
      </c>
      <c r="T48" s="36">
        <f>SUMIFS(СВЦЭМ!$D$39:$D$782,СВЦЭМ!$A$39:$A$782,$A48,СВЦЭМ!$B$39:$B$782,T$47)+'СЕТ СН'!$G$14+СВЦЭМ!$D$10+'СЕТ СН'!$G$5-'СЕТ СН'!$G$24</f>
        <v>3645.7388515399998</v>
      </c>
      <c r="U48" s="36">
        <f>SUMIFS(СВЦЭМ!$D$39:$D$782,СВЦЭМ!$A$39:$A$782,$A48,СВЦЭМ!$B$39:$B$782,U$47)+'СЕТ СН'!$G$14+СВЦЭМ!$D$10+'СЕТ СН'!$G$5-'СЕТ СН'!$G$24</f>
        <v>3655.8224977899999</v>
      </c>
      <c r="V48" s="36">
        <f>SUMIFS(СВЦЭМ!$D$39:$D$782,СВЦЭМ!$A$39:$A$782,$A48,СВЦЭМ!$B$39:$B$782,V$47)+'СЕТ СН'!$G$14+СВЦЭМ!$D$10+'СЕТ СН'!$G$5-'СЕТ СН'!$G$24</f>
        <v>3685.3285287600002</v>
      </c>
      <c r="W48" s="36">
        <f>SUMIFS(СВЦЭМ!$D$39:$D$782,СВЦЭМ!$A$39:$A$782,$A48,СВЦЭМ!$B$39:$B$782,W$47)+'СЕТ СН'!$G$14+СВЦЭМ!$D$10+'СЕТ СН'!$G$5-'СЕТ СН'!$G$24</f>
        <v>3699.3116880400003</v>
      </c>
      <c r="X48" s="36">
        <f>SUMIFS(СВЦЭМ!$D$39:$D$782,СВЦЭМ!$A$39:$A$782,$A48,СВЦЭМ!$B$39:$B$782,X$47)+'СЕТ СН'!$G$14+СВЦЭМ!$D$10+'СЕТ СН'!$G$5-'СЕТ СН'!$G$24</f>
        <v>3703.6963781099998</v>
      </c>
      <c r="Y48" s="36">
        <f>SUMIFS(СВЦЭМ!$D$39:$D$782,СВЦЭМ!$A$39:$A$782,$A48,СВЦЭМ!$B$39:$B$782,Y$47)+'СЕТ СН'!$G$14+СВЦЭМ!$D$10+'СЕТ СН'!$G$5-'СЕТ СН'!$G$24</f>
        <v>3728.2328570899999</v>
      </c>
      <c r="AA48" s="45"/>
    </row>
    <row r="49" spans="1:25" ht="15.75" x14ac:dyDescent="0.2">
      <c r="A49" s="35">
        <f>A48+1</f>
        <v>45262</v>
      </c>
      <c r="B49" s="36">
        <f>SUMIFS(СВЦЭМ!$D$39:$D$782,СВЦЭМ!$A$39:$A$782,$A49,СВЦЭМ!$B$39:$B$782,B$47)+'СЕТ СН'!$G$14+СВЦЭМ!$D$10+'СЕТ СН'!$G$5-'СЕТ СН'!$G$24</f>
        <v>3857.5612517999998</v>
      </c>
      <c r="C49" s="36">
        <f>SUMIFS(СВЦЭМ!$D$39:$D$782,СВЦЭМ!$A$39:$A$782,$A49,СВЦЭМ!$B$39:$B$782,C$47)+'СЕТ СН'!$G$14+СВЦЭМ!$D$10+'СЕТ СН'!$G$5-'СЕТ СН'!$G$24</f>
        <v>3852.3963709700001</v>
      </c>
      <c r="D49" s="36">
        <f>SUMIFS(СВЦЭМ!$D$39:$D$782,СВЦЭМ!$A$39:$A$782,$A49,СВЦЭМ!$B$39:$B$782,D$47)+'СЕТ СН'!$G$14+СВЦЭМ!$D$10+'СЕТ СН'!$G$5-'СЕТ СН'!$G$24</f>
        <v>3865.2286710600001</v>
      </c>
      <c r="E49" s="36">
        <f>SUMIFS(СВЦЭМ!$D$39:$D$782,СВЦЭМ!$A$39:$A$782,$A49,СВЦЭМ!$B$39:$B$782,E$47)+'СЕТ СН'!$G$14+СВЦЭМ!$D$10+'СЕТ СН'!$G$5-'СЕТ СН'!$G$24</f>
        <v>3879.2384207999999</v>
      </c>
      <c r="F49" s="36">
        <f>SUMIFS(СВЦЭМ!$D$39:$D$782,СВЦЭМ!$A$39:$A$782,$A49,СВЦЭМ!$B$39:$B$782,F$47)+'СЕТ СН'!$G$14+СВЦЭМ!$D$10+'СЕТ СН'!$G$5-'СЕТ СН'!$G$24</f>
        <v>3884.70801669</v>
      </c>
      <c r="G49" s="36">
        <f>SUMIFS(СВЦЭМ!$D$39:$D$782,СВЦЭМ!$A$39:$A$782,$A49,СВЦЭМ!$B$39:$B$782,G$47)+'СЕТ СН'!$G$14+СВЦЭМ!$D$10+'СЕТ СН'!$G$5-'СЕТ СН'!$G$24</f>
        <v>3888.12866807</v>
      </c>
      <c r="H49" s="36">
        <f>SUMIFS(СВЦЭМ!$D$39:$D$782,СВЦЭМ!$A$39:$A$782,$A49,СВЦЭМ!$B$39:$B$782,H$47)+'СЕТ СН'!$G$14+СВЦЭМ!$D$10+'СЕТ СН'!$G$5-'СЕТ СН'!$G$24</f>
        <v>3886.04810318</v>
      </c>
      <c r="I49" s="36">
        <f>SUMIFS(СВЦЭМ!$D$39:$D$782,СВЦЭМ!$A$39:$A$782,$A49,СВЦЭМ!$B$39:$B$782,I$47)+'СЕТ СН'!$G$14+СВЦЭМ!$D$10+'СЕТ СН'!$G$5-'СЕТ СН'!$G$24</f>
        <v>3848.46444561</v>
      </c>
      <c r="J49" s="36">
        <f>SUMIFS(СВЦЭМ!$D$39:$D$782,СВЦЭМ!$A$39:$A$782,$A49,СВЦЭМ!$B$39:$B$782,J$47)+'СЕТ СН'!$G$14+СВЦЭМ!$D$10+'СЕТ СН'!$G$5-'СЕТ СН'!$G$24</f>
        <v>3802.0642190099998</v>
      </c>
      <c r="K49" s="36">
        <f>SUMIFS(СВЦЭМ!$D$39:$D$782,СВЦЭМ!$A$39:$A$782,$A49,СВЦЭМ!$B$39:$B$782,K$47)+'СЕТ СН'!$G$14+СВЦЭМ!$D$10+'СЕТ СН'!$G$5-'СЕТ СН'!$G$24</f>
        <v>3763.9937240700001</v>
      </c>
      <c r="L49" s="36">
        <f>SUMIFS(СВЦЭМ!$D$39:$D$782,СВЦЭМ!$A$39:$A$782,$A49,СВЦЭМ!$B$39:$B$782,L$47)+'СЕТ СН'!$G$14+СВЦЭМ!$D$10+'СЕТ СН'!$G$5-'СЕТ СН'!$G$24</f>
        <v>3729.5362658899999</v>
      </c>
      <c r="M49" s="36">
        <f>SUMIFS(СВЦЭМ!$D$39:$D$782,СВЦЭМ!$A$39:$A$782,$A49,СВЦЭМ!$B$39:$B$782,M$47)+'СЕТ СН'!$G$14+СВЦЭМ!$D$10+'СЕТ СН'!$G$5-'СЕТ СН'!$G$24</f>
        <v>3720.7466910900002</v>
      </c>
      <c r="N49" s="36">
        <f>SUMIFS(СВЦЭМ!$D$39:$D$782,СВЦЭМ!$A$39:$A$782,$A49,СВЦЭМ!$B$39:$B$782,N$47)+'СЕТ СН'!$G$14+СВЦЭМ!$D$10+'СЕТ СН'!$G$5-'СЕТ СН'!$G$24</f>
        <v>3742.3139832500001</v>
      </c>
      <c r="O49" s="36">
        <f>SUMIFS(СВЦЭМ!$D$39:$D$782,СВЦЭМ!$A$39:$A$782,$A49,СВЦЭМ!$B$39:$B$782,O$47)+'СЕТ СН'!$G$14+СВЦЭМ!$D$10+'СЕТ СН'!$G$5-'СЕТ СН'!$G$24</f>
        <v>3766.6129057500002</v>
      </c>
      <c r="P49" s="36">
        <f>SUMIFS(СВЦЭМ!$D$39:$D$782,СВЦЭМ!$A$39:$A$782,$A49,СВЦЭМ!$B$39:$B$782,P$47)+'СЕТ СН'!$G$14+СВЦЭМ!$D$10+'СЕТ СН'!$G$5-'СЕТ СН'!$G$24</f>
        <v>3780.5543258500002</v>
      </c>
      <c r="Q49" s="36">
        <f>SUMIFS(СВЦЭМ!$D$39:$D$782,СВЦЭМ!$A$39:$A$782,$A49,СВЦЭМ!$B$39:$B$782,Q$47)+'СЕТ СН'!$G$14+СВЦЭМ!$D$10+'СЕТ СН'!$G$5-'СЕТ СН'!$G$24</f>
        <v>3783.2592979800002</v>
      </c>
      <c r="R49" s="36">
        <f>SUMIFS(СВЦЭМ!$D$39:$D$782,СВЦЭМ!$A$39:$A$782,$A49,СВЦЭМ!$B$39:$B$782,R$47)+'СЕТ СН'!$G$14+СВЦЭМ!$D$10+'СЕТ СН'!$G$5-'СЕТ СН'!$G$24</f>
        <v>3758.5081547199998</v>
      </c>
      <c r="S49" s="36">
        <f>SUMIFS(СВЦЭМ!$D$39:$D$782,СВЦЭМ!$A$39:$A$782,$A49,СВЦЭМ!$B$39:$B$782,S$47)+'СЕТ СН'!$G$14+СВЦЭМ!$D$10+'СЕТ СН'!$G$5-'СЕТ СН'!$G$24</f>
        <v>3718.7371832399999</v>
      </c>
      <c r="T49" s="36">
        <f>SUMIFS(СВЦЭМ!$D$39:$D$782,СВЦЭМ!$A$39:$A$782,$A49,СВЦЭМ!$B$39:$B$782,T$47)+'СЕТ СН'!$G$14+СВЦЭМ!$D$10+'СЕТ СН'!$G$5-'СЕТ СН'!$G$24</f>
        <v>3684.8317010299997</v>
      </c>
      <c r="U49" s="36">
        <f>SUMIFS(СВЦЭМ!$D$39:$D$782,СВЦЭМ!$A$39:$A$782,$A49,СВЦЭМ!$B$39:$B$782,U$47)+'СЕТ СН'!$G$14+СВЦЭМ!$D$10+'СЕТ СН'!$G$5-'СЕТ СН'!$G$24</f>
        <v>3696.2203465699999</v>
      </c>
      <c r="V49" s="36">
        <f>SUMIFS(СВЦЭМ!$D$39:$D$782,СВЦЭМ!$A$39:$A$782,$A49,СВЦЭМ!$B$39:$B$782,V$47)+'СЕТ СН'!$G$14+СВЦЭМ!$D$10+'СЕТ СН'!$G$5-'СЕТ СН'!$G$24</f>
        <v>3723.8688803999999</v>
      </c>
      <c r="W49" s="36">
        <f>SUMIFS(СВЦЭМ!$D$39:$D$782,СВЦЭМ!$A$39:$A$782,$A49,СВЦЭМ!$B$39:$B$782,W$47)+'СЕТ СН'!$G$14+СВЦЭМ!$D$10+'СЕТ СН'!$G$5-'СЕТ СН'!$G$24</f>
        <v>3736.8905192499997</v>
      </c>
      <c r="X49" s="36">
        <f>SUMIFS(СВЦЭМ!$D$39:$D$782,СВЦЭМ!$A$39:$A$782,$A49,СВЦЭМ!$B$39:$B$782,X$47)+'СЕТ СН'!$G$14+СВЦЭМ!$D$10+'СЕТ СН'!$G$5-'СЕТ СН'!$G$24</f>
        <v>3770.2018143499999</v>
      </c>
      <c r="Y49" s="36">
        <f>SUMIFS(СВЦЭМ!$D$39:$D$782,СВЦЭМ!$A$39:$A$782,$A49,СВЦЭМ!$B$39:$B$782,Y$47)+'СЕТ СН'!$G$14+СВЦЭМ!$D$10+'СЕТ СН'!$G$5-'СЕТ СН'!$G$24</f>
        <v>3793.1462567999997</v>
      </c>
    </row>
    <row r="50" spans="1:25" ht="15.75" x14ac:dyDescent="0.2">
      <c r="A50" s="35">
        <f t="shared" ref="A50:A78" si="1">A49+1</f>
        <v>45263</v>
      </c>
      <c r="B50" s="36">
        <f>SUMIFS(СВЦЭМ!$D$39:$D$782,СВЦЭМ!$A$39:$A$782,$A50,СВЦЭМ!$B$39:$B$782,B$47)+'СЕТ СН'!$G$14+СВЦЭМ!$D$10+'СЕТ СН'!$G$5-'СЕТ СН'!$G$24</f>
        <v>3755.1632613399997</v>
      </c>
      <c r="C50" s="36">
        <f>SUMIFS(СВЦЭМ!$D$39:$D$782,СВЦЭМ!$A$39:$A$782,$A50,СВЦЭМ!$B$39:$B$782,C$47)+'СЕТ СН'!$G$14+СВЦЭМ!$D$10+'СЕТ СН'!$G$5-'СЕТ СН'!$G$24</f>
        <v>3799.6524609399999</v>
      </c>
      <c r="D50" s="36">
        <f>SUMIFS(СВЦЭМ!$D$39:$D$782,СВЦЭМ!$A$39:$A$782,$A50,СВЦЭМ!$B$39:$B$782,D$47)+'СЕТ СН'!$G$14+СВЦЭМ!$D$10+'СЕТ СН'!$G$5-'СЕТ СН'!$G$24</f>
        <v>3846.8428262400002</v>
      </c>
      <c r="E50" s="36">
        <f>SUMIFS(СВЦЭМ!$D$39:$D$782,СВЦЭМ!$A$39:$A$782,$A50,СВЦЭМ!$B$39:$B$782,E$47)+'СЕТ СН'!$G$14+СВЦЭМ!$D$10+'СЕТ СН'!$G$5-'СЕТ СН'!$G$24</f>
        <v>3843.0222605499998</v>
      </c>
      <c r="F50" s="36">
        <f>SUMIFS(СВЦЭМ!$D$39:$D$782,СВЦЭМ!$A$39:$A$782,$A50,СВЦЭМ!$B$39:$B$782,F$47)+'СЕТ СН'!$G$14+СВЦЭМ!$D$10+'СЕТ СН'!$G$5-'СЕТ СН'!$G$24</f>
        <v>3837.7193715599997</v>
      </c>
      <c r="G50" s="36">
        <f>SUMIFS(СВЦЭМ!$D$39:$D$782,СВЦЭМ!$A$39:$A$782,$A50,СВЦЭМ!$B$39:$B$782,G$47)+'СЕТ СН'!$G$14+СВЦЭМ!$D$10+'СЕТ СН'!$G$5-'СЕТ СН'!$G$24</f>
        <v>3851.9057055799999</v>
      </c>
      <c r="H50" s="36">
        <f>SUMIFS(СВЦЭМ!$D$39:$D$782,СВЦЭМ!$A$39:$A$782,$A50,СВЦЭМ!$B$39:$B$782,H$47)+'СЕТ СН'!$G$14+СВЦЭМ!$D$10+'СЕТ СН'!$G$5-'СЕТ СН'!$G$24</f>
        <v>3842.32957085</v>
      </c>
      <c r="I50" s="36">
        <f>SUMIFS(СВЦЭМ!$D$39:$D$782,СВЦЭМ!$A$39:$A$782,$A50,СВЦЭМ!$B$39:$B$782,I$47)+'СЕТ СН'!$G$14+СВЦЭМ!$D$10+'СЕТ СН'!$G$5-'СЕТ СН'!$G$24</f>
        <v>3840.7018927999998</v>
      </c>
      <c r="J50" s="36">
        <f>SUMIFS(СВЦЭМ!$D$39:$D$782,СВЦЭМ!$A$39:$A$782,$A50,СВЦЭМ!$B$39:$B$782,J$47)+'СЕТ СН'!$G$14+СВЦЭМ!$D$10+'СЕТ СН'!$G$5-'СЕТ СН'!$G$24</f>
        <v>3808.2568526699997</v>
      </c>
      <c r="K50" s="36">
        <f>SUMIFS(СВЦЭМ!$D$39:$D$782,СВЦЭМ!$A$39:$A$782,$A50,СВЦЭМ!$B$39:$B$782,K$47)+'СЕТ СН'!$G$14+СВЦЭМ!$D$10+'СЕТ СН'!$G$5-'СЕТ СН'!$G$24</f>
        <v>3771.5924930399997</v>
      </c>
      <c r="L50" s="36">
        <f>SUMIFS(СВЦЭМ!$D$39:$D$782,СВЦЭМ!$A$39:$A$782,$A50,СВЦЭМ!$B$39:$B$782,L$47)+'СЕТ СН'!$G$14+СВЦЭМ!$D$10+'СЕТ СН'!$G$5-'СЕТ СН'!$G$24</f>
        <v>3727.3350598400002</v>
      </c>
      <c r="M50" s="36">
        <f>SUMIFS(СВЦЭМ!$D$39:$D$782,СВЦЭМ!$A$39:$A$782,$A50,СВЦЭМ!$B$39:$B$782,M$47)+'СЕТ СН'!$G$14+СВЦЭМ!$D$10+'СЕТ СН'!$G$5-'СЕТ СН'!$G$24</f>
        <v>3724.4275308199999</v>
      </c>
      <c r="N50" s="36">
        <f>SUMIFS(СВЦЭМ!$D$39:$D$782,СВЦЭМ!$A$39:$A$782,$A50,СВЦЭМ!$B$39:$B$782,N$47)+'СЕТ СН'!$G$14+СВЦЭМ!$D$10+'СЕТ СН'!$G$5-'СЕТ СН'!$G$24</f>
        <v>3737.4749536499999</v>
      </c>
      <c r="O50" s="36">
        <f>SUMIFS(СВЦЭМ!$D$39:$D$782,СВЦЭМ!$A$39:$A$782,$A50,СВЦЭМ!$B$39:$B$782,O$47)+'СЕТ СН'!$G$14+СВЦЭМ!$D$10+'СЕТ СН'!$G$5-'СЕТ СН'!$G$24</f>
        <v>3766.0449481699998</v>
      </c>
      <c r="P50" s="36">
        <f>SUMIFS(СВЦЭМ!$D$39:$D$782,СВЦЭМ!$A$39:$A$782,$A50,СВЦЭМ!$B$39:$B$782,P$47)+'СЕТ СН'!$G$14+СВЦЭМ!$D$10+'СЕТ СН'!$G$5-'СЕТ СН'!$G$24</f>
        <v>3767.2734313999999</v>
      </c>
      <c r="Q50" s="36">
        <f>SUMIFS(СВЦЭМ!$D$39:$D$782,СВЦЭМ!$A$39:$A$782,$A50,СВЦЭМ!$B$39:$B$782,Q$47)+'СЕТ СН'!$G$14+СВЦЭМ!$D$10+'СЕТ СН'!$G$5-'СЕТ СН'!$G$24</f>
        <v>3776.2899200000002</v>
      </c>
      <c r="R50" s="36">
        <f>SUMIFS(СВЦЭМ!$D$39:$D$782,СВЦЭМ!$A$39:$A$782,$A50,СВЦЭМ!$B$39:$B$782,R$47)+'СЕТ СН'!$G$14+СВЦЭМ!$D$10+'СЕТ СН'!$G$5-'СЕТ СН'!$G$24</f>
        <v>3758.01842803</v>
      </c>
      <c r="S50" s="36">
        <f>SUMIFS(СВЦЭМ!$D$39:$D$782,СВЦЭМ!$A$39:$A$782,$A50,СВЦЭМ!$B$39:$B$782,S$47)+'СЕТ СН'!$G$14+СВЦЭМ!$D$10+'СЕТ СН'!$G$5-'СЕТ СН'!$G$24</f>
        <v>3710.1107802699999</v>
      </c>
      <c r="T50" s="36">
        <f>SUMIFS(СВЦЭМ!$D$39:$D$782,СВЦЭМ!$A$39:$A$782,$A50,СВЦЭМ!$B$39:$B$782,T$47)+'СЕТ СН'!$G$14+СВЦЭМ!$D$10+'СЕТ СН'!$G$5-'СЕТ СН'!$G$24</f>
        <v>3661.1709659199996</v>
      </c>
      <c r="U50" s="36">
        <f>SUMIFS(СВЦЭМ!$D$39:$D$782,СВЦЭМ!$A$39:$A$782,$A50,СВЦЭМ!$B$39:$B$782,U$47)+'СЕТ СН'!$G$14+СВЦЭМ!$D$10+'СЕТ СН'!$G$5-'СЕТ СН'!$G$24</f>
        <v>3670.2361404100002</v>
      </c>
      <c r="V50" s="36">
        <f>SUMIFS(СВЦЭМ!$D$39:$D$782,СВЦЭМ!$A$39:$A$782,$A50,СВЦЭМ!$B$39:$B$782,V$47)+'СЕТ СН'!$G$14+СВЦЭМ!$D$10+'СЕТ СН'!$G$5-'СЕТ СН'!$G$24</f>
        <v>3703.5251462799997</v>
      </c>
      <c r="W50" s="36">
        <f>SUMIFS(СВЦЭМ!$D$39:$D$782,СВЦЭМ!$A$39:$A$782,$A50,СВЦЭМ!$B$39:$B$782,W$47)+'СЕТ СН'!$G$14+СВЦЭМ!$D$10+'СЕТ СН'!$G$5-'СЕТ СН'!$G$24</f>
        <v>3713.9646434899996</v>
      </c>
      <c r="X50" s="36">
        <f>SUMIFS(СВЦЭМ!$D$39:$D$782,СВЦЭМ!$A$39:$A$782,$A50,СВЦЭМ!$B$39:$B$782,X$47)+'СЕТ СН'!$G$14+СВЦЭМ!$D$10+'СЕТ СН'!$G$5-'СЕТ СН'!$G$24</f>
        <v>3744.6796843900001</v>
      </c>
      <c r="Y50" s="36">
        <f>SUMIFS(СВЦЭМ!$D$39:$D$782,СВЦЭМ!$A$39:$A$782,$A50,СВЦЭМ!$B$39:$B$782,Y$47)+'СЕТ СН'!$G$14+СВЦЭМ!$D$10+'СЕТ СН'!$G$5-'СЕТ СН'!$G$24</f>
        <v>3797.7255289699997</v>
      </c>
    </row>
    <row r="51" spans="1:25" ht="15.75" x14ac:dyDescent="0.2">
      <c r="A51" s="35">
        <f t="shared" si="1"/>
        <v>45264</v>
      </c>
      <c r="B51" s="36">
        <f>SUMIFS(СВЦЭМ!$D$39:$D$782,СВЦЭМ!$A$39:$A$782,$A51,СВЦЭМ!$B$39:$B$782,B$47)+'СЕТ СН'!$G$14+СВЦЭМ!$D$10+'СЕТ СН'!$G$5-'СЕТ СН'!$G$24</f>
        <v>3783.39627079</v>
      </c>
      <c r="C51" s="36">
        <f>SUMIFS(СВЦЭМ!$D$39:$D$782,СВЦЭМ!$A$39:$A$782,$A51,СВЦЭМ!$B$39:$B$782,C$47)+'СЕТ СН'!$G$14+СВЦЭМ!$D$10+'СЕТ СН'!$G$5-'СЕТ СН'!$G$24</f>
        <v>3826.2778461799999</v>
      </c>
      <c r="D51" s="36">
        <f>SUMIFS(СВЦЭМ!$D$39:$D$782,СВЦЭМ!$A$39:$A$782,$A51,СВЦЭМ!$B$39:$B$782,D$47)+'СЕТ СН'!$G$14+СВЦЭМ!$D$10+'СЕТ СН'!$G$5-'СЕТ СН'!$G$24</f>
        <v>3822.48518487</v>
      </c>
      <c r="E51" s="36">
        <f>SUMIFS(СВЦЭМ!$D$39:$D$782,СВЦЭМ!$A$39:$A$782,$A51,СВЦЭМ!$B$39:$B$782,E$47)+'СЕТ СН'!$G$14+СВЦЭМ!$D$10+'СЕТ СН'!$G$5-'СЕТ СН'!$G$24</f>
        <v>3829.32778813</v>
      </c>
      <c r="F51" s="36">
        <f>SUMIFS(СВЦЭМ!$D$39:$D$782,СВЦЭМ!$A$39:$A$782,$A51,СВЦЭМ!$B$39:$B$782,F$47)+'СЕТ СН'!$G$14+СВЦЭМ!$D$10+'СЕТ СН'!$G$5-'СЕТ СН'!$G$24</f>
        <v>3826.7103324899999</v>
      </c>
      <c r="G51" s="36">
        <f>SUMIFS(СВЦЭМ!$D$39:$D$782,СВЦЭМ!$A$39:$A$782,$A51,СВЦЭМ!$B$39:$B$782,G$47)+'СЕТ СН'!$G$14+СВЦЭМ!$D$10+'СЕТ СН'!$G$5-'СЕТ СН'!$G$24</f>
        <v>3815.0265977499998</v>
      </c>
      <c r="H51" s="36">
        <f>SUMIFS(СВЦЭМ!$D$39:$D$782,СВЦЭМ!$A$39:$A$782,$A51,СВЦЭМ!$B$39:$B$782,H$47)+'СЕТ СН'!$G$14+СВЦЭМ!$D$10+'СЕТ СН'!$G$5-'СЕТ СН'!$G$24</f>
        <v>3784.7397622600001</v>
      </c>
      <c r="I51" s="36">
        <f>SUMIFS(СВЦЭМ!$D$39:$D$782,СВЦЭМ!$A$39:$A$782,$A51,СВЦЭМ!$B$39:$B$782,I$47)+'СЕТ СН'!$G$14+СВЦЭМ!$D$10+'СЕТ СН'!$G$5-'СЕТ СН'!$G$24</f>
        <v>3712.3406304099999</v>
      </c>
      <c r="J51" s="36">
        <f>SUMIFS(СВЦЭМ!$D$39:$D$782,СВЦЭМ!$A$39:$A$782,$A51,СВЦЭМ!$B$39:$B$782,J$47)+'СЕТ СН'!$G$14+СВЦЭМ!$D$10+'СЕТ СН'!$G$5-'СЕТ СН'!$G$24</f>
        <v>3689.3389508299997</v>
      </c>
      <c r="K51" s="36">
        <f>SUMIFS(СВЦЭМ!$D$39:$D$782,СВЦЭМ!$A$39:$A$782,$A51,СВЦЭМ!$B$39:$B$782,K$47)+'СЕТ СН'!$G$14+СВЦЭМ!$D$10+'СЕТ СН'!$G$5-'СЕТ СН'!$G$24</f>
        <v>3675.6999011600001</v>
      </c>
      <c r="L51" s="36">
        <f>SUMIFS(СВЦЭМ!$D$39:$D$782,СВЦЭМ!$A$39:$A$782,$A51,СВЦЭМ!$B$39:$B$782,L$47)+'СЕТ СН'!$G$14+СВЦЭМ!$D$10+'СЕТ СН'!$G$5-'СЕТ СН'!$G$24</f>
        <v>3669.4280568100003</v>
      </c>
      <c r="M51" s="36">
        <f>SUMIFS(СВЦЭМ!$D$39:$D$782,СВЦЭМ!$A$39:$A$782,$A51,СВЦЭМ!$B$39:$B$782,M$47)+'СЕТ СН'!$G$14+СВЦЭМ!$D$10+'СЕТ СН'!$G$5-'СЕТ СН'!$G$24</f>
        <v>3677.7691850699998</v>
      </c>
      <c r="N51" s="36">
        <f>SUMIFS(СВЦЭМ!$D$39:$D$782,СВЦЭМ!$A$39:$A$782,$A51,СВЦЭМ!$B$39:$B$782,N$47)+'СЕТ СН'!$G$14+СВЦЭМ!$D$10+'СЕТ СН'!$G$5-'СЕТ СН'!$G$24</f>
        <v>3689.5990733999997</v>
      </c>
      <c r="O51" s="36">
        <f>SUMIFS(СВЦЭМ!$D$39:$D$782,СВЦЭМ!$A$39:$A$782,$A51,СВЦЭМ!$B$39:$B$782,O$47)+'СЕТ СН'!$G$14+СВЦЭМ!$D$10+'СЕТ СН'!$G$5-'СЕТ СН'!$G$24</f>
        <v>3699.8905502099997</v>
      </c>
      <c r="P51" s="36">
        <f>SUMIFS(СВЦЭМ!$D$39:$D$782,СВЦЭМ!$A$39:$A$782,$A51,СВЦЭМ!$B$39:$B$782,P$47)+'СЕТ СН'!$G$14+СВЦЭМ!$D$10+'СЕТ СН'!$G$5-'СЕТ СН'!$G$24</f>
        <v>3713.2618428799997</v>
      </c>
      <c r="Q51" s="36">
        <f>SUMIFS(СВЦЭМ!$D$39:$D$782,СВЦЭМ!$A$39:$A$782,$A51,СВЦЭМ!$B$39:$B$782,Q$47)+'СЕТ СН'!$G$14+СВЦЭМ!$D$10+'СЕТ СН'!$G$5-'СЕТ СН'!$G$24</f>
        <v>3716.5897856900001</v>
      </c>
      <c r="R51" s="36">
        <f>SUMIFS(СВЦЭМ!$D$39:$D$782,СВЦЭМ!$A$39:$A$782,$A51,СВЦЭМ!$B$39:$B$782,R$47)+'СЕТ СН'!$G$14+СВЦЭМ!$D$10+'СЕТ СН'!$G$5-'СЕТ СН'!$G$24</f>
        <v>3703.6436044399998</v>
      </c>
      <c r="S51" s="36">
        <f>SUMIFS(СВЦЭМ!$D$39:$D$782,СВЦЭМ!$A$39:$A$782,$A51,СВЦЭМ!$B$39:$B$782,S$47)+'СЕТ СН'!$G$14+СВЦЭМ!$D$10+'СЕТ СН'!$G$5-'СЕТ СН'!$G$24</f>
        <v>3662.3302043499998</v>
      </c>
      <c r="T51" s="36">
        <f>SUMIFS(СВЦЭМ!$D$39:$D$782,СВЦЭМ!$A$39:$A$782,$A51,СВЦЭМ!$B$39:$B$782,T$47)+'СЕТ СН'!$G$14+СВЦЭМ!$D$10+'СЕТ СН'!$G$5-'СЕТ СН'!$G$24</f>
        <v>3637.3978671599998</v>
      </c>
      <c r="U51" s="36">
        <f>SUMIFS(СВЦЭМ!$D$39:$D$782,СВЦЭМ!$A$39:$A$782,$A51,СВЦЭМ!$B$39:$B$782,U$47)+'СЕТ СН'!$G$14+СВЦЭМ!$D$10+'СЕТ СН'!$G$5-'СЕТ СН'!$G$24</f>
        <v>3650.03957343</v>
      </c>
      <c r="V51" s="36">
        <f>SUMIFS(СВЦЭМ!$D$39:$D$782,СВЦЭМ!$A$39:$A$782,$A51,СВЦЭМ!$B$39:$B$782,V$47)+'СЕТ СН'!$G$14+СВЦЭМ!$D$10+'СЕТ СН'!$G$5-'СЕТ СН'!$G$24</f>
        <v>3671.7191296399997</v>
      </c>
      <c r="W51" s="36">
        <f>SUMIFS(СВЦЭМ!$D$39:$D$782,СВЦЭМ!$A$39:$A$782,$A51,СВЦЭМ!$B$39:$B$782,W$47)+'СЕТ СН'!$G$14+СВЦЭМ!$D$10+'СЕТ СН'!$G$5-'СЕТ СН'!$G$24</f>
        <v>3684.0566890099999</v>
      </c>
      <c r="X51" s="36">
        <f>SUMIFS(СВЦЭМ!$D$39:$D$782,СВЦЭМ!$A$39:$A$782,$A51,СВЦЭМ!$B$39:$B$782,X$47)+'СЕТ СН'!$G$14+СВЦЭМ!$D$10+'СЕТ СН'!$G$5-'СЕТ СН'!$G$24</f>
        <v>3725.2748159100001</v>
      </c>
      <c r="Y51" s="36">
        <f>SUMIFS(СВЦЭМ!$D$39:$D$782,СВЦЭМ!$A$39:$A$782,$A51,СВЦЭМ!$B$39:$B$782,Y$47)+'СЕТ СН'!$G$14+СВЦЭМ!$D$10+'СЕТ СН'!$G$5-'СЕТ СН'!$G$24</f>
        <v>3744.39444826</v>
      </c>
    </row>
    <row r="52" spans="1:25" ht="15.75" x14ac:dyDescent="0.2">
      <c r="A52" s="35">
        <f t="shared" si="1"/>
        <v>45265</v>
      </c>
      <c r="B52" s="36">
        <f>SUMIFS(СВЦЭМ!$D$39:$D$782,СВЦЭМ!$A$39:$A$782,$A52,СВЦЭМ!$B$39:$B$782,B$47)+'СЕТ СН'!$G$14+СВЦЭМ!$D$10+'СЕТ СН'!$G$5-'СЕТ СН'!$G$24</f>
        <v>3881.2767465400002</v>
      </c>
      <c r="C52" s="36">
        <f>SUMIFS(СВЦЭМ!$D$39:$D$782,СВЦЭМ!$A$39:$A$782,$A52,СВЦЭМ!$B$39:$B$782,C$47)+'СЕТ СН'!$G$14+СВЦЭМ!$D$10+'СЕТ СН'!$G$5-'СЕТ СН'!$G$24</f>
        <v>3904.80099832</v>
      </c>
      <c r="D52" s="36">
        <f>SUMIFS(СВЦЭМ!$D$39:$D$782,СВЦЭМ!$A$39:$A$782,$A52,СВЦЭМ!$B$39:$B$782,D$47)+'СЕТ СН'!$G$14+СВЦЭМ!$D$10+'СЕТ СН'!$G$5-'СЕТ СН'!$G$24</f>
        <v>3943.8779764599999</v>
      </c>
      <c r="E52" s="36">
        <f>SUMIFS(СВЦЭМ!$D$39:$D$782,СВЦЭМ!$A$39:$A$782,$A52,СВЦЭМ!$B$39:$B$782,E$47)+'СЕТ СН'!$G$14+СВЦЭМ!$D$10+'СЕТ СН'!$G$5-'СЕТ СН'!$G$24</f>
        <v>3909.93157686</v>
      </c>
      <c r="F52" s="36">
        <f>SUMIFS(СВЦЭМ!$D$39:$D$782,СВЦЭМ!$A$39:$A$782,$A52,СВЦЭМ!$B$39:$B$782,F$47)+'СЕТ СН'!$G$14+СВЦЭМ!$D$10+'СЕТ СН'!$G$5-'СЕТ СН'!$G$24</f>
        <v>3905.8694061300002</v>
      </c>
      <c r="G52" s="36">
        <f>SUMIFS(СВЦЭМ!$D$39:$D$782,СВЦЭМ!$A$39:$A$782,$A52,СВЦЭМ!$B$39:$B$782,G$47)+'СЕТ СН'!$G$14+СВЦЭМ!$D$10+'СЕТ СН'!$G$5-'СЕТ СН'!$G$24</f>
        <v>3901.98363264</v>
      </c>
      <c r="H52" s="36">
        <f>SUMIFS(СВЦЭМ!$D$39:$D$782,СВЦЭМ!$A$39:$A$782,$A52,СВЦЭМ!$B$39:$B$782,H$47)+'СЕТ СН'!$G$14+СВЦЭМ!$D$10+'СЕТ СН'!$G$5-'СЕТ СН'!$G$24</f>
        <v>3857.9238745399998</v>
      </c>
      <c r="I52" s="36">
        <f>SUMIFS(СВЦЭМ!$D$39:$D$782,СВЦЭМ!$A$39:$A$782,$A52,СВЦЭМ!$B$39:$B$782,I$47)+'СЕТ СН'!$G$14+СВЦЭМ!$D$10+'СЕТ СН'!$G$5-'СЕТ СН'!$G$24</f>
        <v>3813.4435635</v>
      </c>
      <c r="J52" s="36">
        <f>SUMIFS(СВЦЭМ!$D$39:$D$782,СВЦЭМ!$A$39:$A$782,$A52,СВЦЭМ!$B$39:$B$782,J$47)+'СЕТ СН'!$G$14+СВЦЭМ!$D$10+'СЕТ СН'!$G$5-'СЕТ СН'!$G$24</f>
        <v>3769.8467225899999</v>
      </c>
      <c r="K52" s="36">
        <f>SUMIFS(СВЦЭМ!$D$39:$D$782,СВЦЭМ!$A$39:$A$782,$A52,СВЦЭМ!$B$39:$B$782,K$47)+'СЕТ СН'!$G$14+СВЦЭМ!$D$10+'СЕТ СН'!$G$5-'СЕТ СН'!$G$24</f>
        <v>3766.7876281999997</v>
      </c>
      <c r="L52" s="36">
        <f>SUMIFS(СВЦЭМ!$D$39:$D$782,СВЦЭМ!$A$39:$A$782,$A52,СВЦЭМ!$B$39:$B$782,L$47)+'СЕТ СН'!$G$14+СВЦЭМ!$D$10+'СЕТ СН'!$G$5-'СЕТ СН'!$G$24</f>
        <v>3803.1783975799999</v>
      </c>
      <c r="M52" s="36">
        <f>SUMIFS(СВЦЭМ!$D$39:$D$782,СВЦЭМ!$A$39:$A$782,$A52,СВЦЭМ!$B$39:$B$782,M$47)+'СЕТ СН'!$G$14+СВЦЭМ!$D$10+'СЕТ СН'!$G$5-'СЕТ СН'!$G$24</f>
        <v>3871.02602905</v>
      </c>
      <c r="N52" s="36">
        <f>SUMIFS(СВЦЭМ!$D$39:$D$782,СВЦЭМ!$A$39:$A$782,$A52,СВЦЭМ!$B$39:$B$782,N$47)+'СЕТ СН'!$G$14+СВЦЭМ!$D$10+'СЕТ СН'!$G$5-'СЕТ СН'!$G$24</f>
        <v>3886.7772115600001</v>
      </c>
      <c r="O52" s="36">
        <f>SUMIFS(СВЦЭМ!$D$39:$D$782,СВЦЭМ!$A$39:$A$782,$A52,СВЦЭМ!$B$39:$B$782,O$47)+'СЕТ СН'!$G$14+СВЦЭМ!$D$10+'СЕТ СН'!$G$5-'СЕТ СН'!$G$24</f>
        <v>3890.4731064999996</v>
      </c>
      <c r="P52" s="36">
        <f>SUMIFS(СВЦЭМ!$D$39:$D$782,СВЦЭМ!$A$39:$A$782,$A52,СВЦЭМ!$B$39:$B$782,P$47)+'СЕТ СН'!$G$14+СВЦЭМ!$D$10+'СЕТ СН'!$G$5-'СЕТ СН'!$G$24</f>
        <v>3885.3801886299998</v>
      </c>
      <c r="Q52" s="36">
        <f>SUMIFS(СВЦЭМ!$D$39:$D$782,СВЦЭМ!$A$39:$A$782,$A52,СВЦЭМ!$B$39:$B$782,Q$47)+'СЕТ СН'!$G$14+СВЦЭМ!$D$10+'СЕТ СН'!$G$5-'СЕТ СН'!$G$24</f>
        <v>3879.5211993100002</v>
      </c>
      <c r="R52" s="36">
        <f>SUMIFS(СВЦЭМ!$D$39:$D$782,СВЦЭМ!$A$39:$A$782,$A52,СВЦЭМ!$B$39:$B$782,R$47)+'СЕТ СН'!$G$14+СВЦЭМ!$D$10+'СЕТ СН'!$G$5-'СЕТ СН'!$G$24</f>
        <v>3830.6164154099997</v>
      </c>
      <c r="S52" s="36">
        <f>SUMIFS(СВЦЭМ!$D$39:$D$782,СВЦЭМ!$A$39:$A$782,$A52,СВЦЭМ!$B$39:$B$782,S$47)+'СЕТ СН'!$G$14+СВЦЭМ!$D$10+'СЕТ СН'!$G$5-'СЕТ СН'!$G$24</f>
        <v>3770.9203999000001</v>
      </c>
      <c r="T52" s="36">
        <f>SUMIFS(СВЦЭМ!$D$39:$D$782,СВЦЭМ!$A$39:$A$782,$A52,СВЦЭМ!$B$39:$B$782,T$47)+'СЕТ СН'!$G$14+СВЦЭМ!$D$10+'СЕТ СН'!$G$5-'СЕТ СН'!$G$24</f>
        <v>3744.1458884699996</v>
      </c>
      <c r="U52" s="36">
        <f>SUMIFS(СВЦЭМ!$D$39:$D$782,СВЦЭМ!$A$39:$A$782,$A52,СВЦЭМ!$B$39:$B$782,U$47)+'СЕТ СН'!$G$14+СВЦЭМ!$D$10+'СЕТ СН'!$G$5-'СЕТ СН'!$G$24</f>
        <v>3756.1361318299996</v>
      </c>
      <c r="V52" s="36">
        <f>SUMIFS(СВЦЭМ!$D$39:$D$782,СВЦЭМ!$A$39:$A$782,$A52,СВЦЭМ!$B$39:$B$782,V$47)+'СЕТ СН'!$G$14+СВЦЭМ!$D$10+'СЕТ СН'!$G$5-'СЕТ СН'!$G$24</f>
        <v>3798.5266426399999</v>
      </c>
      <c r="W52" s="36">
        <f>SUMIFS(СВЦЭМ!$D$39:$D$782,СВЦЭМ!$A$39:$A$782,$A52,СВЦЭМ!$B$39:$B$782,W$47)+'СЕТ СН'!$G$14+СВЦЭМ!$D$10+'СЕТ СН'!$G$5-'СЕТ СН'!$G$24</f>
        <v>3806.5283508499997</v>
      </c>
      <c r="X52" s="36">
        <f>SUMIFS(СВЦЭМ!$D$39:$D$782,СВЦЭМ!$A$39:$A$782,$A52,СВЦЭМ!$B$39:$B$782,X$47)+'СЕТ СН'!$G$14+СВЦЭМ!$D$10+'СЕТ СН'!$G$5-'СЕТ СН'!$G$24</f>
        <v>3824.5537903699997</v>
      </c>
      <c r="Y52" s="36">
        <f>SUMIFS(СВЦЭМ!$D$39:$D$782,СВЦЭМ!$A$39:$A$782,$A52,СВЦЭМ!$B$39:$B$782,Y$47)+'СЕТ СН'!$G$14+СВЦЭМ!$D$10+'СЕТ СН'!$G$5-'СЕТ СН'!$G$24</f>
        <v>3855.9513217399999</v>
      </c>
    </row>
    <row r="53" spans="1:25" ht="15.75" x14ac:dyDescent="0.2">
      <c r="A53" s="35">
        <f t="shared" si="1"/>
        <v>45266</v>
      </c>
      <c r="B53" s="36">
        <f>SUMIFS(СВЦЭМ!$D$39:$D$782,СВЦЭМ!$A$39:$A$782,$A53,СВЦЭМ!$B$39:$B$782,B$47)+'СЕТ СН'!$G$14+СВЦЭМ!$D$10+'СЕТ СН'!$G$5-'СЕТ СН'!$G$24</f>
        <v>3768.8585989399999</v>
      </c>
      <c r="C53" s="36">
        <f>SUMIFS(СВЦЭМ!$D$39:$D$782,СВЦЭМ!$A$39:$A$782,$A53,СВЦЭМ!$B$39:$B$782,C$47)+'СЕТ СН'!$G$14+СВЦЭМ!$D$10+'СЕТ СН'!$G$5-'СЕТ СН'!$G$24</f>
        <v>3782.4506657000002</v>
      </c>
      <c r="D53" s="36">
        <f>SUMIFS(СВЦЭМ!$D$39:$D$782,СВЦЭМ!$A$39:$A$782,$A53,СВЦЭМ!$B$39:$B$782,D$47)+'СЕТ СН'!$G$14+СВЦЭМ!$D$10+'СЕТ СН'!$G$5-'СЕТ СН'!$G$24</f>
        <v>3816.4675185599999</v>
      </c>
      <c r="E53" s="36">
        <f>SUMIFS(СВЦЭМ!$D$39:$D$782,СВЦЭМ!$A$39:$A$782,$A53,СВЦЭМ!$B$39:$B$782,E$47)+'СЕТ СН'!$G$14+СВЦЭМ!$D$10+'СЕТ СН'!$G$5-'СЕТ СН'!$G$24</f>
        <v>3823.3962655599998</v>
      </c>
      <c r="F53" s="36">
        <f>SUMIFS(СВЦЭМ!$D$39:$D$782,СВЦЭМ!$A$39:$A$782,$A53,СВЦЭМ!$B$39:$B$782,F$47)+'СЕТ СН'!$G$14+СВЦЭМ!$D$10+'СЕТ СН'!$G$5-'СЕТ СН'!$G$24</f>
        <v>3809.7194439099999</v>
      </c>
      <c r="G53" s="36">
        <f>SUMIFS(СВЦЭМ!$D$39:$D$782,СВЦЭМ!$A$39:$A$782,$A53,СВЦЭМ!$B$39:$B$782,G$47)+'СЕТ СН'!$G$14+СВЦЭМ!$D$10+'СЕТ СН'!$G$5-'СЕТ СН'!$G$24</f>
        <v>3779.2654455499996</v>
      </c>
      <c r="H53" s="36">
        <f>SUMIFS(СВЦЭМ!$D$39:$D$782,СВЦЭМ!$A$39:$A$782,$A53,СВЦЭМ!$B$39:$B$782,H$47)+'СЕТ СН'!$G$14+СВЦЭМ!$D$10+'СЕТ СН'!$G$5-'СЕТ СН'!$G$24</f>
        <v>3728.6827877400001</v>
      </c>
      <c r="I53" s="36">
        <f>SUMIFS(СВЦЭМ!$D$39:$D$782,СВЦЭМ!$A$39:$A$782,$A53,СВЦЭМ!$B$39:$B$782,I$47)+'СЕТ СН'!$G$14+СВЦЭМ!$D$10+'СЕТ СН'!$G$5-'СЕТ СН'!$G$24</f>
        <v>3670.1667656999998</v>
      </c>
      <c r="J53" s="36">
        <f>SUMIFS(СВЦЭМ!$D$39:$D$782,СВЦЭМ!$A$39:$A$782,$A53,СВЦЭМ!$B$39:$B$782,J$47)+'СЕТ СН'!$G$14+СВЦЭМ!$D$10+'СЕТ СН'!$G$5-'СЕТ СН'!$G$24</f>
        <v>3665.42693233</v>
      </c>
      <c r="K53" s="36">
        <f>SUMIFS(СВЦЭМ!$D$39:$D$782,СВЦЭМ!$A$39:$A$782,$A53,СВЦЭМ!$B$39:$B$782,K$47)+'СЕТ СН'!$G$14+СВЦЭМ!$D$10+'СЕТ СН'!$G$5-'СЕТ СН'!$G$24</f>
        <v>3645.0378184199999</v>
      </c>
      <c r="L53" s="36">
        <f>SUMIFS(СВЦЭМ!$D$39:$D$782,СВЦЭМ!$A$39:$A$782,$A53,СВЦЭМ!$B$39:$B$782,L$47)+'СЕТ СН'!$G$14+СВЦЭМ!$D$10+'СЕТ СН'!$G$5-'СЕТ СН'!$G$24</f>
        <v>3623.9704865899998</v>
      </c>
      <c r="M53" s="36">
        <f>SUMIFS(СВЦЭМ!$D$39:$D$782,СВЦЭМ!$A$39:$A$782,$A53,СВЦЭМ!$B$39:$B$782,M$47)+'СЕТ СН'!$G$14+СВЦЭМ!$D$10+'СЕТ СН'!$G$5-'СЕТ СН'!$G$24</f>
        <v>3635.2095090299999</v>
      </c>
      <c r="N53" s="36">
        <f>SUMIFS(СВЦЭМ!$D$39:$D$782,СВЦЭМ!$A$39:$A$782,$A53,СВЦЭМ!$B$39:$B$782,N$47)+'СЕТ СН'!$G$14+СВЦЭМ!$D$10+'СЕТ СН'!$G$5-'СЕТ СН'!$G$24</f>
        <v>3672.97412055</v>
      </c>
      <c r="O53" s="36">
        <f>SUMIFS(СВЦЭМ!$D$39:$D$782,СВЦЭМ!$A$39:$A$782,$A53,СВЦЭМ!$B$39:$B$782,O$47)+'СЕТ СН'!$G$14+СВЦЭМ!$D$10+'СЕТ СН'!$G$5-'СЕТ СН'!$G$24</f>
        <v>3670.3622136399999</v>
      </c>
      <c r="P53" s="36">
        <f>SUMIFS(СВЦЭМ!$D$39:$D$782,СВЦЭМ!$A$39:$A$782,$A53,СВЦЭМ!$B$39:$B$782,P$47)+'СЕТ СН'!$G$14+СВЦЭМ!$D$10+'СЕТ СН'!$G$5-'СЕТ СН'!$G$24</f>
        <v>3681.34666784</v>
      </c>
      <c r="Q53" s="36">
        <f>SUMIFS(СВЦЭМ!$D$39:$D$782,СВЦЭМ!$A$39:$A$782,$A53,СВЦЭМ!$B$39:$B$782,Q$47)+'СЕТ СН'!$G$14+СВЦЭМ!$D$10+'СЕТ СН'!$G$5-'СЕТ СН'!$G$24</f>
        <v>3690.1138636199998</v>
      </c>
      <c r="R53" s="36">
        <f>SUMIFS(СВЦЭМ!$D$39:$D$782,СВЦЭМ!$A$39:$A$782,$A53,СВЦЭМ!$B$39:$B$782,R$47)+'СЕТ СН'!$G$14+СВЦЭМ!$D$10+'СЕТ СН'!$G$5-'СЕТ СН'!$G$24</f>
        <v>3683.3870925000001</v>
      </c>
      <c r="S53" s="36">
        <f>SUMIFS(СВЦЭМ!$D$39:$D$782,СВЦЭМ!$A$39:$A$782,$A53,СВЦЭМ!$B$39:$B$782,S$47)+'СЕТ СН'!$G$14+СВЦЭМ!$D$10+'СЕТ СН'!$G$5-'СЕТ СН'!$G$24</f>
        <v>3643.51592781</v>
      </c>
      <c r="T53" s="36">
        <f>SUMIFS(СВЦЭМ!$D$39:$D$782,СВЦЭМ!$A$39:$A$782,$A53,СВЦЭМ!$B$39:$B$782,T$47)+'СЕТ СН'!$G$14+СВЦЭМ!$D$10+'СЕТ СН'!$G$5-'СЕТ СН'!$G$24</f>
        <v>3621.6779110099997</v>
      </c>
      <c r="U53" s="36">
        <f>SUMIFS(СВЦЭМ!$D$39:$D$782,СВЦЭМ!$A$39:$A$782,$A53,СВЦЭМ!$B$39:$B$782,U$47)+'СЕТ СН'!$G$14+СВЦЭМ!$D$10+'СЕТ СН'!$G$5-'СЕТ СН'!$G$24</f>
        <v>3634.5163114899997</v>
      </c>
      <c r="V53" s="36">
        <f>SUMIFS(СВЦЭМ!$D$39:$D$782,СВЦЭМ!$A$39:$A$782,$A53,СВЦЭМ!$B$39:$B$782,V$47)+'СЕТ СН'!$G$14+СВЦЭМ!$D$10+'СЕТ СН'!$G$5-'СЕТ СН'!$G$24</f>
        <v>3666.60269217</v>
      </c>
      <c r="W53" s="36">
        <f>SUMIFS(СВЦЭМ!$D$39:$D$782,СВЦЭМ!$A$39:$A$782,$A53,СВЦЭМ!$B$39:$B$782,W$47)+'СЕТ СН'!$G$14+СВЦЭМ!$D$10+'СЕТ СН'!$G$5-'СЕТ СН'!$G$24</f>
        <v>3667.98886515</v>
      </c>
      <c r="X53" s="36">
        <f>SUMIFS(СВЦЭМ!$D$39:$D$782,СВЦЭМ!$A$39:$A$782,$A53,СВЦЭМ!$B$39:$B$782,X$47)+'СЕТ СН'!$G$14+СВЦЭМ!$D$10+'СЕТ СН'!$G$5-'СЕТ СН'!$G$24</f>
        <v>3696.39853163</v>
      </c>
      <c r="Y53" s="36">
        <f>SUMIFS(СВЦЭМ!$D$39:$D$782,СВЦЭМ!$A$39:$A$782,$A53,СВЦЭМ!$B$39:$B$782,Y$47)+'СЕТ СН'!$G$14+СВЦЭМ!$D$10+'СЕТ СН'!$G$5-'СЕТ СН'!$G$24</f>
        <v>3723.1607177999999</v>
      </c>
    </row>
    <row r="54" spans="1:25" ht="15.75" x14ac:dyDescent="0.2">
      <c r="A54" s="35">
        <f t="shared" si="1"/>
        <v>45267</v>
      </c>
      <c r="B54" s="36">
        <f>SUMIFS(СВЦЭМ!$D$39:$D$782,СВЦЭМ!$A$39:$A$782,$A54,СВЦЭМ!$B$39:$B$782,B$47)+'СЕТ СН'!$G$14+СВЦЭМ!$D$10+'СЕТ СН'!$G$5-'СЕТ СН'!$G$24</f>
        <v>3722.8000051499998</v>
      </c>
      <c r="C54" s="36">
        <f>SUMIFS(СВЦЭМ!$D$39:$D$782,СВЦЭМ!$A$39:$A$782,$A54,СВЦЭМ!$B$39:$B$782,C$47)+'СЕТ СН'!$G$14+СВЦЭМ!$D$10+'СЕТ СН'!$G$5-'СЕТ СН'!$G$24</f>
        <v>3741.97644313</v>
      </c>
      <c r="D54" s="36">
        <f>SUMIFS(СВЦЭМ!$D$39:$D$782,СВЦЭМ!$A$39:$A$782,$A54,СВЦЭМ!$B$39:$B$782,D$47)+'СЕТ СН'!$G$14+СВЦЭМ!$D$10+'СЕТ СН'!$G$5-'СЕТ СН'!$G$24</f>
        <v>3798.8917266199996</v>
      </c>
      <c r="E54" s="36">
        <f>SUMIFS(СВЦЭМ!$D$39:$D$782,СВЦЭМ!$A$39:$A$782,$A54,СВЦЭМ!$B$39:$B$782,E$47)+'СЕТ СН'!$G$14+СВЦЭМ!$D$10+'СЕТ СН'!$G$5-'СЕТ СН'!$G$24</f>
        <v>3790.4944702299999</v>
      </c>
      <c r="F54" s="36">
        <f>SUMIFS(СВЦЭМ!$D$39:$D$782,СВЦЭМ!$A$39:$A$782,$A54,СВЦЭМ!$B$39:$B$782,F$47)+'СЕТ СН'!$G$14+СВЦЭМ!$D$10+'СЕТ СН'!$G$5-'СЕТ СН'!$G$24</f>
        <v>3784.4322889200002</v>
      </c>
      <c r="G54" s="36">
        <f>SUMIFS(СВЦЭМ!$D$39:$D$782,СВЦЭМ!$A$39:$A$782,$A54,СВЦЭМ!$B$39:$B$782,G$47)+'СЕТ СН'!$G$14+СВЦЭМ!$D$10+'СЕТ СН'!$G$5-'СЕТ СН'!$G$24</f>
        <v>3786.59798129</v>
      </c>
      <c r="H54" s="36">
        <f>SUMIFS(СВЦЭМ!$D$39:$D$782,СВЦЭМ!$A$39:$A$782,$A54,СВЦЭМ!$B$39:$B$782,H$47)+'СЕТ СН'!$G$14+СВЦЭМ!$D$10+'СЕТ СН'!$G$5-'СЕТ СН'!$G$24</f>
        <v>3738.5109858300002</v>
      </c>
      <c r="I54" s="36">
        <f>SUMIFS(СВЦЭМ!$D$39:$D$782,СВЦЭМ!$A$39:$A$782,$A54,СВЦЭМ!$B$39:$B$782,I$47)+'СЕТ СН'!$G$14+СВЦЭМ!$D$10+'СЕТ СН'!$G$5-'СЕТ СН'!$G$24</f>
        <v>3690.7645946299999</v>
      </c>
      <c r="J54" s="36">
        <f>SUMIFS(СВЦЭМ!$D$39:$D$782,СВЦЭМ!$A$39:$A$782,$A54,СВЦЭМ!$B$39:$B$782,J$47)+'СЕТ СН'!$G$14+СВЦЭМ!$D$10+'СЕТ СН'!$G$5-'СЕТ СН'!$G$24</f>
        <v>3660.8829134799998</v>
      </c>
      <c r="K54" s="36">
        <f>SUMIFS(СВЦЭМ!$D$39:$D$782,СВЦЭМ!$A$39:$A$782,$A54,СВЦЭМ!$B$39:$B$782,K$47)+'СЕТ СН'!$G$14+СВЦЭМ!$D$10+'СЕТ СН'!$G$5-'СЕТ СН'!$G$24</f>
        <v>3654.6259303500001</v>
      </c>
      <c r="L54" s="36">
        <f>SUMIFS(СВЦЭМ!$D$39:$D$782,СВЦЭМ!$A$39:$A$782,$A54,СВЦЭМ!$B$39:$B$782,L$47)+'СЕТ СН'!$G$14+СВЦЭМ!$D$10+'СЕТ СН'!$G$5-'СЕТ СН'!$G$24</f>
        <v>3661.89586353</v>
      </c>
      <c r="M54" s="36">
        <f>SUMIFS(СВЦЭМ!$D$39:$D$782,СВЦЭМ!$A$39:$A$782,$A54,СВЦЭМ!$B$39:$B$782,M$47)+'СЕТ СН'!$G$14+СВЦЭМ!$D$10+'СЕТ СН'!$G$5-'СЕТ СН'!$G$24</f>
        <v>3699.3226539400002</v>
      </c>
      <c r="N54" s="36">
        <f>SUMIFS(СВЦЭМ!$D$39:$D$782,СВЦЭМ!$A$39:$A$782,$A54,СВЦЭМ!$B$39:$B$782,N$47)+'СЕТ СН'!$G$14+СВЦЭМ!$D$10+'СЕТ СН'!$G$5-'СЕТ СН'!$G$24</f>
        <v>3735.14395074</v>
      </c>
      <c r="O54" s="36">
        <f>SUMIFS(СВЦЭМ!$D$39:$D$782,СВЦЭМ!$A$39:$A$782,$A54,СВЦЭМ!$B$39:$B$782,O$47)+'СЕТ СН'!$G$14+СВЦЭМ!$D$10+'СЕТ СН'!$G$5-'СЕТ СН'!$G$24</f>
        <v>3775.1798133800003</v>
      </c>
      <c r="P54" s="36">
        <f>SUMIFS(СВЦЭМ!$D$39:$D$782,СВЦЭМ!$A$39:$A$782,$A54,СВЦЭМ!$B$39:$B$782,P$47)+'СЕТ СН'!$G$14+СВЦЭМ!$D$10+'СЕТ СН'!$G$5-'СЕТ СН'!$G$24</f>
        <v>3776.5496555499999</v>
      </c>
      <c r="Q54" s="36">
        <f>SUMIFS(СВЦЭМ!$D$39:$D$782,СВЦЭМ!$A$39:$A$782,$A54,СВЦЭМ!$B$39:$B$782,Q$47)+'СЕТ СН'!$G$14+СВЦЭМ!$D$10+'СЕТ СН'!$G$5-'СЕТ СН'!$G$24</f>
        <v>3779.9835109199998</v>
      </c>
      <c r="R54" s="36">
        <f>SUMIFS(СВЦЭМ!$D$39:$D$782,СВЦЭМ!$A$39:$A$782,$A54,СВЦЭМ!$B$39:$B$782,R$47)+'СЕТ СН'!$G$14+СВЦЭМ!$D$10+'СЕТ СН'!$G$5-'СЕТ СН'!$G$24</f>
        <v>3769.9160348799996</v>
      </c>
      <c r="S54" s="36">
        <f>SUMIFS(СВЦЭМ!$D$39:$D$782,СВЦЭМ!$A$39:$A$782,$A54,СВЦЭМ!$B$39:$B$782,S$47)+'СЕТ СН'!$G$14+СВЦЭМ!$D$10+'СЕТ СН'!$G$5-'СЕТ СН'!$G$24</f>
        <v>3734.7363678499996</v>
      </c>
      <c r="T54" s="36">
        <f>SUMIFS(СВЦЭМ!$D$39:$D$782,СВЦЭМ!$A$39:$A$782,$A54,СВЦЭМ!$B$39:$B$782,T$47)+'СЕТ СН'!$G$14+СВЦЭМ!$D$10+'СЕТ СН'!$G$5-'СЕТ СН'!$G$24</f>
        <v>3691.6155802399999</v>
      </c>
      <c r="U54" s="36">
        <f>SUMIFS(СВЦЭМ!$D$39:$D$782,СВЦЭМ!$A$39:$A$782,$A54,СВЦЭМ!$B$39:$B$782,U$47)+'СЕТ СН'!$G$14+СВЦЭМ!$D$10+'СЕТ СН'!$G$5-'СЕТ СН'!$G$24</f>
        <v>3699.19874574</v>
      </c>
      <c r="V54" s="36">
        <f>SUMIFS(СВЦЭМ!$D$39:$D$782,СВЦЭМ!$A$39:$A$782,$A54,СВЦЭМ!$B$39:$B$782,V$47)+'СЕТ СН'!$G$14+СВЦЭМ!$D$10+'СЕТ СН'!$G$5-'СЕТ СН'!$G$24</f>
        <v>3756.41013471</v>
      </c>
      <c r="W54" s="36">
        <f>SUMIFS(СВЦЭМ!$D$39:$D$782,СВЦЭМ!$A$39:$A$782,$A54,СВЦЭМ!$B$39:$B$782,W$47)+'СЕТ СН'!$G$14+СВЦЭМ!$D$10+'СЕТ СН'!$G$5-'СЕТ СН'!$G$24</f>
        <v>3780.31158508</v>
      </c>
      <c r="X54" s="36">
        <f>SUMIFS(СВЦЭМ!$D$39:$D$782,СВЦЭМ!$A$39:$A$782,$A54,СВЦЭМ!$B$39:$B$782,X$47)+'СЕТ СН'!$G$14+СВЦЭМ!$D$10+'СЕТ СН'!$G$5-'СЕТ СН'!$G$24</f>
        <v>3808.1326092499999</v>
      </c>
      <c r="Y54" s="36">
        <f>SUMIFS(СВЦЭМ!$D$39:$D$782,СВЦЭМ!$A$39:$A$782,$A54,СВЦЭМ!$B$39:$B$782,Y$47)+'СЕТ СН'!$G$14+СВЦЭМ!$D$10+'СЕТ СН'!$G$5-'СЕТ СН'!$G$24</f>
        <v>3843.4245385499999</v>
      </c>
    </row>
    <row r="55" spans="1:25" ht="15.75" x14ac:dyDescent="0.2">
      <c r="A55" s="35">
        <f t="shared" si="1"/>
        <v>45268</v>
      </c>
      <c r="B55" s="36">
        <f>SUMIFS(СВЦЭМ!$D$39:$D$782,СВЦЭМ!$A$39:$A$782,$A55,СВЦЭМ!$B$39:$B$782,B$47)+'СЕТ СН'!$G$14+СВЦЭМ!$D$10+'СЕТ СН'!$G$5-'СЕТ СН'!$G$24</f>
        <v>3777.6488912999998</v>
      </c>
      <c r="C55" s="36">
        <f>SUMIFS(СВЦЭМ!$D$39:$D$782,СВЦЭМ!$A$39:$A$782,$A55,СВЦЭМ!$B$39:$B$782,C$47)+'СЕТ СН'!$G$14+СВЦЭМ!$D$10+'СЕТ СН'!$G$5-'СЕТ СН'!$G$24</f>
        <v>3810.9017781399998</v>
      </c>
      <c r="D55" s="36">
        <f>SUMIFS(СВЦЭМ!$D$39:$D$782,СВЦЭМ!$A$39:$A$782,$A55,СВЦЭМ!$B$39:$B$782,D$47)+'СЕТ СН'!$G$14+СВЦЭМ!$D$10+'СЕТ СН'!$G$5-'СЕТ СН'!$G$24</f>
        <v>3817.75752878</v>
      </c>
      <c r="E55" s="36">
        <f>SUMIFS(СВЦЭМ!$D$39:$D$782,СВЦЭМ!$A$39:$A$782,$A55,СВЦЭМ!$B$39:$B$782,E$47)+'СЕТ СН'!$G$14+СВЦЭМ!$D$10+'СЕТ СН'!$G$5-'СЕТ СН'!$G$24</f>
        <v>3818.7708096899996</v>
      </c>
      <c r="F55" s="36">
        <f>SUMIFS(СВЦЭМ!$D$39:$D$782,СВЦЭМ!$A$39:$A$782,$A55,СВЦЭМ!$B$39:$B$782,F$47)+'СЕТ СН'!$G$14+СВЦЭМ!$D$10+'СЕТ СН'!$G$5-'СЕТ СН'!$G$24</f>
        <v>3816.9693345699998</v>
      </c>
      <c r="G55" s="36">
        <f>SUMIFS(СВЦЭМ!$D$39:$D$782,СВЦЭМ!$A$39:$A$782,$A55,СВЦЭМ!$B$39:$B$782,G$47)+'СЕТ СН'!$G$14+СВЦЭМ!$D$10+'СЕТ СН'!$G$5-'СЕТ СН'!$G$24</f>
        <v>3809.8315986500002</v>
      </c>
      <c r="H55" s="36">
        <f>SUMIFS(СВЦЭМ!$D$39:$D$782,СВЦЭМ!$A$39:$A$782,$A55,СВЦЭМ!$B$39:$B$782,H$47)+'СЕТ СН'!$G$14+СВЦЭМ!$D$10+'СЕТ СН'!$G$5-'СЕТ СН'!$G$24</f>
        <v>3763.4204334799997</v>
      </c>
      <c r="I55" s="36">
        <f>SUMIFS(СВЦЭМ!$D$39:$D$782,СВЦЭМ!$A$39:$A$782,$A55,СВЦЭМ!$B$39:$B$782,I$47)+'СЕТ СН'!$G$14+СВЦЭМ!$D$10+'СЕТ СН'!$G$5-'СЕТ СН'!$G$24</f>
        <v>3701.2819409200001</v>
      </c>
      <c r="J55" s="36">
        <f>SUMIFS(СВЦЭМ!$D$39:$D$782,СВЦЭМ!$A$39:$A$782,$A55,СВЦЭМ!$B$39:$B$782,J$47)+'СЕТ СН'!$G$14+СВЦЭМ!$D$10+'СЕТ СН'!$G$5-'СЕТ СН'!$G$24</f>
        <v>3660.02649307</v>
      </c>
      <c r="K55" s="36">
        <f>SUMIFS(СВЦЭМ!$D$39:$D$782,СВЦЭМ!$A$39:$A$782,$A55,СВЦЭМ!$B$39:$B$782,K$47)+'СЕТ СН'!$G$14+СВЦЭМ!$D$10+'СЕТ СН'!$G$5-'СЕТ СН'!$G$24</f>
        <v>3643.6768310400003</v>
      </c>
      <c r="L55" s="36">
        <f>SUMIFS(СВЦЭМ!$D$39:$D$782,СВЦЭМ!$A$39:$A$782,$A55,СВЦЭМ!$B$39:$B$782,L$47)+'СЕТ СН'!$G$14+СВЦЭМ!$D$10+'СЕТ СН'!$G$5-'СЕТ СН'!$G$24</f>
        <v>3641.2743871000002</v>
      </c>
      <c r="M55" s="36">
        <f>SUMIFS(СВЦЭМ!$D$39:$D$782,СВЦЭМ!$A$39:$A$782,$A55,СВЦЭМ!$B$39:$B$782,M$47)+'СЕТ СН'!$G$14+СВЦЭМ!$D$10+'СЕТ СН'!$G$5-'СЕТ СН'!$G$24</f>
        <v>3654.1836364800001</v>
      </c>
      <c r="N55" s="36">
        <f>SUMIFS(СВЦЭМ!$D$39:$D$782,СВЦЭМ!$A$39:$A$782,$A55,СВЦЭМ!$B$39:$B$782,N$47)+'СЕТ СН'!$G$14+СВЦЭМ!$D$10+'СЕТ СН'!$G$5-'СЕТ СН'!$G$24</f>
        <v>3656.9587165200001</v>
      </c>
      <c r="O55" s="36">
        <f>SUMIFS(СВЦЭМ!$D$39:$D$782,СВЦЭМ!$A$39:$A$782,$A55,СВЦЭМ!$B$39:$B$782,O$47)+'СЕТ СН'!$G$14+СВЦЭМ!$D$10+'СЕТ СН'!$G$5-'СЕТ СН'!$G$24</f>
        <v>3664.4715727000003</v>
      </c>
      <c r="P55" s="36">
        <f>SUMIFS(СВЦЭМ!$D$39:$D$782,СВЦЭМ!$A$39:$A$782,$A55,СВЦЭМ!$B$39:$B$782,P$47)+'СЕТ СН'!$G$14+СВЦЭМ!$D$10+'СЕТ СН'!$G$5-'СЕТ СН'!$G$24</f>
        <v>3677.1548344100001</v>
      </c>
      <c r="Q55" s="36">
        <f>SUMIFS(СВЦЭМ!$D$39:$D$782,СВЦЭМ!$A$39:$A$782,$A55,СВЦЭМ!$B$39:$B$782,Q$47)+'СЕТ СН'!$G$14+СВЦЭМ!$D$10+'СЕТ СН'!$G$5-'СЕТ СН'!$G$24</f>
        <v>3682.8819835300001</v>
      </c>
      <c r="R55" s="36">
        <f>SUMIFS(СВЦЭМ!$D$39:$D$782,СВЦЭМ!$A$39:$A$782,$A55,СВЦЭМ!$B$39:$B$782,R$47)+'СЕТ СН'!$G$14+СВЦЭМ!$D$10+'СЕТ СН'!$G$5-'СЕТ СН'!$G$24</f>
        <v>3672.1095441299999</v>
      </c>
      <c r="S55" s="36">
        <f>SUMIFS(СВЦЭМ!$D$39:$D$782,СВЦЭМ!$A$39:$A$782,$A55,СВЦЭМ!$B$39:$B$782,S$47)+'СЕТ СН'!$G$14+СВЦЭМ!$D$10+'СЕТ СН'!$G$5-'СЕТ СН'!$G$24</f>
        <v>3625.4179477899997</v>
      </c>
      <c r="T55" s="36">
        <f>SUMIFS(СВЦЭМ!$D$39:$D$782,СВЦЭМ!$A$39:$A$782,$A55,СВЦЭМ!$B$39:$B$782,T$47)+'СЕТ СН'!$G$14+СВЦЭМ!$D$10+'СЕТ СН'!$G$5-'СЕТ СН'!$G$24</f>
        <v>3615.1333460799997</v>
      </c>
      <c r="U55" s="36">
        <f>SUMIFS(СВЦЭМ!$D$39:$D$782,СВЦЭМ!$A$39:$A$782,$A55,СВЦЭМ!$B$39:$B$782,U$47)+'СЕТ СН'!$G$14+СВЦЭМ!$D$10+'СЕТ СН'!$G$5-'СЕТ СН'!$G$24</f>
        <v>3615.2502012699997</v>
      </c>
      <c r="V55" s="36">
        <f>SUMIFS(СВЦЭМ!$D$39:$D$782,СВЦЭМ!$A$39:$A$782,$A55,СВЦЭМ!$B$39:$B$782,V$47)+'СЕТ СН'!$G$14+СВЦЭМ!$D$10+'СЕТ СН'!$G$5-'СЕТ СН'!$G$24</f>
        <v>3624.06655697</v>
      </c>
      <c r="W55" s="36">
        <f>SUMIFS(СВЦЭМ!$D$39:$D$782,СВЦЭМ!$A$39:$A$782,$A55,СВЦЭМ!$B$39:$B$782,W$47)+'СЕТ СН'!$G$14+СВЦЭМ!$D$10+'СЕТ СН'!$G$5-'СЕТ СН'!$G$24</f>
        <v>3638.9120776700001</v>
      </c>
      <c r="X55" s="36">
        <f>SUMIFS(СВЦЭМ!$D$39:$D$782,СВЦЭМ!$A$39:$A$782,$A55,СВЦЭМ!$B$39:$B$782,X$47)+'СЕТ СН'!$G$14+СВЦЭМ!$D$10+'СЕТ СН'!$G$5-'СЕТ СН'!$G$24</f>
        <v>3670.67010097</v>
      </c>
      <c r="Y55" s="36">
        <f>SUMIFS(СВЦЭМ!$D$39:$D$782,СВЦЭМ!$A$39:$A$782,$A55,СВЦЭМ!$B$39:$B$782,Y$47)+'СЕТ СН'!$G$14+СВЦЭМ!$D$10+'СЕТ СН'!$G$5-'СЕТ СН'!$G$24</f>
        <v>3706.9360321599997</v>
      </c>
    </row>
    <row r="56" spans="1:25" ht="15.75" x14ac:dyDescent="0.2">
      <c r="A56" s="35">
        <f t="shared" si="1"/>
        <v>45269</v>
      </c>
      <c r="B56" s="36">
        <f>SUMIFS(СВЦЭМ!$D$39:$D$782,СВЦЭМ!$A$39:$A$782,$A56,СВЦЭМ!$B$39:$B$782,B$47)+'СЕТ СН'!$G$14+СВЦЭМ!$D$10+'СЕТ СН'!$G$5-'СЕТ СН'!$G$24</f>
        <v>3877.4339208000001</v>
      </c>
      <c r="C56" s="36">
        <f>SUMIFS(СВЦЭМ!$D$39:$D$782,СВЦЭМ!$A$39:$A$782,$A56,СВЦЭМ!$B$39:$B$782,C$47)+'СЕТ СН'!$G$14+СВЦЭМ!$D$10+'СЕТ СН'!$G$5-'СЕТ СН'!$G$24</f>
        <v>3926.3448843899996</v>
      </c>
      <c r="D56" s="36">
        <f>SUMIFS(СВЦЭМ!$D$39:$D$782,СВЦЭМ!$A$39:$A$782,$A56,СВЦЭМ!$B$39:$B$782,D$47)+'СЕТ СН'!$G$14+СВЦЭМ!$D$10+'СЕТ СН'!$G$5-'СЕТ СН'!$G$24</f>
        <v>3990.89669082</v>
      </c>
      <c r="E56" s="36">
        <f>SUMIFS(СВЦЭМ!$D$39:$D$782,СВЦЭМ!$A$39:$A$782,$A56,СВЦЭМ!$B$39:$B$782,E$47)+'СЕТ СН'!$G$14+СВЦЭМ!$D$10+'СЕТ СН'!$G$5-'СЕТ СН'!$G$24</f>
        <v>3999.2586199699999</v>
      </c>
      <c r="F56" s="36">
        <f>SUMIFS(СВЦЭМ!$D$39:$D$782,СВЦЭМ!$A$39:$A$782,$A56,СВЦЭМ!$B$39:$B$782,F$47)+'СЕТ СН'!$G$14+СВЦЭМ!$D$10+'СЕТ СН'!$G$5-'СЕТ СН'!$G$24</f>
        <v>4002.3959394199996</v>
      </c>
      <c r="G56" s="36">
        <f>SUMIFS(СВЦЭМ!$D$39:$D$782,СВЦЭМ!$A$39:$A$782,$A56,СВЦЭМ!$B$39:$B$782,G$47)+'СЕТ СН'!$G$14+СВЦЭМ!$D$10+'СЕТ СН'!$G$5-'СЕТ СН'!$G$24</f>
        <v>3988.1267456699998</v>
      </c>
      <c r="H56" s="36">
        <f>SUMIFS(СВЦЭМ!$D$39:$D$782,СВЦЭМ!$A$39:$A$782,$A56,СВЦЭМ!$B$39:$B$782,H$47)+'СЕТ СН'!$G$14+СВЦЭМ!$D$10+'СЕТ СН'!$G$5-'СЕТ СН'!$G$24</f>
        <v>3972.0923150600001</v>
      </c>
      <c r="I56" s="36">
        <f>SUMIFS(СВЦЭМ!$D$39:$D$782,СВЦЭМ!$A$39:$A$782,$A56,СВЦЭМ!$B$39:$B$782,I$47)+'СЕТ СН'!$G$14+СВЦЭМ!$D$10+'СЕТ СН'!$G$5-'СЕТ СН'!$G$24</f>
        <v>3939.8172261499999</v>
      </c>
      <c r="J56" s="36">
        <f>SUMIFS(СВЦЭМ!$D$39:$D$782,СВЦЭМ!$A$39:$A$782,$A56,СВЦЭМ!$B$39:$B$782,J$47)+'СЕТ СН'!$G$14+СВЦЭМ!$D$10+'СЕТ СН'!$G$5-'СЕТ СН'!$G$24</f>
        <v>3896.6837830699997</v>
      </c>
      <c r="K56" s="36">
        <f>SUMIFS(СВЦЭМ!$D$39:$D$782,СВЦЭМ!$A$39:$A$782,$A56,СВЦЭМ!$B$39:$B$782,K$47)+'СЕТ СН'!$G$14+СВЦЭМ!$D$10+'СЕТ СН'!$G$5-'СЕТ СН'!$G$24</f>
        <v>3856.1525289699998</v>
      </c>
      <c r="L56" s="36">
        <f>SUMIFS(СВЦЭМ!$D$39:$D$782,СВЦЭМ!$A$39:$A$782,$A56,СВЦЭМ!$B$39:$B$782,L$47)+'СЕТ СН'!$G$14+СВЦЭМ!$D$10+'СЕТ СН'!$G$5-'СЕТ СН'!$G$24</f>
        <v>3809.3987029199998</v>
      </c>
      <c r="M56" s="36">
        <f>SUMIFS(СВЦЭМ!$D$39:$D$782,СВЦЭМ!$A$39:$A$782,$A56,СВЦЭМ!$B$39:$B$782,M$47)+'СЕТ СН'!$G$14+СВЦЭМ!$D$10+'СЕТ СН'!$G$5-'СЕТ СН'!$G$24</f>
        <v>3804.4568093999997</v>
      </c>
      <c r="N56" s="36">
        <f>SUMIFS(СВЦЭМ!$D$39:$D$782,СВЦЭМ!$A$39:$A$782,$A56,СВЦЭМ!$B$39:$B$782,N$47)+'СЕТ СН'!$G$14+СВЦЭМ!$D$10+'СЕТ СН'!$G$5-'СЕТ СН'!$G$24</f>
        <v>3836.1170253299997</v>
      </c>
      <c r="O56" s="36">
        <f>SUMIFS(СВЦЭМ!$D$39:$D$782,СВЦЭМ!$A$39:$A$782,$A56,СВЦЭМ!$B$39:$B$782,O$47)+'СЕТ СН'!$G$14+СВЦЭМ!$D$10+'СЕТ СН'!$G$5-'СЕТ СН'!$G$24</f>
        <v>3828.5057145000001</v>
      </c>
      <c r="P56" s="36">
        <f>SUMIFS(СВЦЭМ!$D$39:$D$782,СВЦЭМ!$A$39:$A$782,$A56,СВЦЭМ!$B$39:$B$782,P$47)+'СЕТ СН'!$G$14+СВЦЭМ!$D$10+'СЕТ СН'!$G$5-'СЕТ СН'!$G$24</f>
        <v>3846.5785501399996</v>
      </c>
      <c r="Q56" s="36">
        <f>SUMIFS(СВЦЭМ!$D$39:$D$782,СВЦЭМ!$A$39:$A$782,$A56,СВЦЭМ!$B$39:$B$782,Q$47)+'СЕТ СН'!$G$14+СВЦЭМ!$D$10+'СЕТ СН'!$G$5-'СЕТ СН'!$G$24</f>
        <v>3867.03083836</v>
      </c>
      <c r="R56" s="36">
        <f>SUMIFS(СВЦЭМ!$D$39:$D$782,СВЦЭМ!$A$39:$A$782,$A56,СВЦЭМ!$B$39:$B$782,R$47)+'СЕТ СН'!$G$14+СВЦЭМ!$D$10+'СЕТ СН'!$G$5-'СЕТ СН'!$G$24</f>
        <v>3861.5533588999997</v>
      </c>
      <c r="S56" s="36">
        <f>SUMIFS(СВЦЭМ!$D$39:$D$782,СВЦЭМ!$A$39:$A$782,$A56,СВЦЭМ!$B$39:$B$782,S$47)+'СЕТ СН'!$G$14+СВЦЭМ!$D$10+'СЕТ СН'!$G$5-'СЕТ СН'!$G$24</f>
        <v>3854.6004673099997</v>
      </c>
      <c r="T56" s="36">
        <f>SUMIFS(СВЦЭМ!$D$39:$D$782,СВЦЭМ!$A$39:$A$782,$A56,СВЦЭМ!$B$39:$B$782,T$47)+'СЕТ СН'!$G$14+СВЦЭМ!$D$10+'СЕТ СН'!$G$5-'СЕТ СН'!$G$24</f>
        <v>3812.1830708799998</v>
      </c>
      <c r="U56" s="36">
        <f>SUMIFS(СВЦЭМ!$D$39:$D$782,СВЦЭМ!$A$39:$A$782,$A56,СВЦЭМ!$B$39:$B$782,U$47)+'СЕТ СН'!$G$14+СВЦЭМ!$D$10+'СЕТ СН'!$G$5-'СЕТ СН'!$G$24</f>
        <v>3835.82150069</v>
      </c>
      <c r="V56" s="36">
        <f>SUMIFS(СВЦЭМ!$D$39:$D$782,СВЦЭМ!$A$39:$A$782,$A56,СВЦЭМ!$B$39:$B$782,V$47)+'СЕТ СН'!$G$14+СВЦЭМ!$D$10+'СЕТ СН'!$G$5-'СЕТ СН'!$G$24</f>
        <v>3859.3082818499997</v>
      </c>
      <c r="W56" s="36">
        <f>SUMIFS(СВЦЭМ!$D$39:$D$782,СВЦЭМ!$A$39:$A$782,$A56,СВЦЭМ!$B$39:$B$782,W$47)+'СЕТ СН'!$G$14+СВЦЭМ!$D$10+'СЕТ СН'!$G$5-'СЕТ СН'!$G$24</f>
        <v>3846.5771535499998</v>
      </c>
      <c r="X56" s="36">
        <f>SUMIFS(СВЦЭМ!$D$39:$D$782,СВЦЭМ!$A$39:$A$782,$A56,СВЦЭМ!$B$39:$B$782,X$47)+'СЕТ СН'!$G$14+СВЦЭМ!$D$10+'СЕТ СН'!$G$5-'СЕТ СН'!$G$24</f>
        <v>3883.7052838899999</v>
      </c>
      <c r="Y56" s="36">
        <f>SUMIFS(СВЦЭМ!$D$39:$D$782,СВЦЭМ!$A$39:$A$782,$A56,СВЦЭМ!$B$39:$B$782,Y$47)+'СЕТ СН'!$G$14+СВЦЭМ!$D$10+'СЕТ СН'!$G$5-'СЕТ СН'!$G$24</f>
        <v>3918.84416087</v>
      </c>
    </row>
    <row r="57" spans="1:25" ht="15.75" x14ac:dyDescent="0.2">
      <c r="A57" s="35">
        <f t="shared" si="1"/>
        <v>45270</v>
      </c>
      <c r="B57" s="36">
        <f>SUMIFS(СВЦЭМ!$D$39:$D$782,СВЦЭМ!$A$39:$A$782,$A57,СВЦЭМ!$B$39:$B$782,B$47)+'СЕТ СН'!$G$14+СВЦЭМ!$D$10+'СЕТ СН'!$G$5-'СЕТ СН'!$G$24</f>
        <v>3861.1414605800001</v>
      </c>
      <c r="C57" s="36">
        <f>SUMIFS(СВЦЭМ!$D$39:$D$782,СВЦЭМ!$A$39:$A$782,$A57,СВЦЭМ!$B$39:$B$782,C$47)+'СЕТ СН'!$G$14+СВЦЭМ!$D$10+'СЕТ СН'!$G$5-'СЕТ СН'!$G$24</f>
        <v>3905.9904877600002</v>
      </c>
      <c r="D57" s="36">
        <f>SUMIFS(СВЦЭМ!$D$39:$D$782,СВЦЭМ!$A$39:$A$782,$A57,СВЦЭМ!$B$39:$B$782,D$47)+'СЕТ СН'!$G$14+СВЦЭМ!$D$10+'СЕТ СН'!$G$5-'СЕТ СН'!$G$24</f>
        <v>3927.41783257</v>
      </c>
      <c r="E57" s="36">
        <f>SUMIFS(СВЦЭМ!$D$39:$D$782,СВЦЭМ!$A$39:$A$782,$A57,СВЦЭМ!$B$39:$B$782,E$47)+'СЕТ СН'!$G$14+СВЦЭМ!$D$10+'СЕТ СН'!$G$5-'СЕТ СН'!$G$24</f>
        <v>3947.0504477099998</v>
      </c>
      <c r="F57" s="36">
        <f>SUMIFS(СВЦЭМ!$D$39:$D$782,СВЦЭМ!$A$39:$A$782,$A57,СВЦЭМ!$B$39:$B$782,F$47)+'СЕТ СН'!$G$14+СВЦЭМ!$D$10+'СЕТ СН'!$G$5-'СЕТ СН'!$G$24</f>
        <v>3936.5842291899999</v>
      </c>
      <c r="G57" s="36">
        <f>SUMIFS(СВЦЭМ!$D$39:$D$782,СВЦЭМ!$A$39:$A$782,$A57,СВЦЭМ!$B$39:$B$782,G$47)+'СЕТ СН'!$G$14+СВЦЭМ!$D$10+'СЕТ СН'!$G$5-'СЕТ СН'!$G$24</f>
        <v>3908.7055609099998</v>
      </c>
      <c r="H57" s="36">
        <f>SUMIFS(СВЦЭМ!$D$39:$D$782,СВЦЭМ!$A$39:$A$782,$A57,СВЦЭМ!$B$39:$B$782,H$47)+'СЕТ СН'!$G$14+СВЦЭМ!$D$10+'СЕТ СН'!$G$5-'СЕТ СН'!$G$24</f>
        <v>3927.8310050199998</v>
      </c>
      <c r="I57" s="36">
        <f>SUMIFS(СВЦЭМ!$D$39:$D$782,СВЦЭМ!$A$39:$A$782,$A57,СВЦЭМ!$B$39:$B$782,I$47)+'СЕТ СН'!$G$14+СВЦЭМ!$D$10+'СЕТ СН'!$G$5-'СЕТ СН'!$G$24</f>
        <v>3910.50270959</v>
      </c>
      <c r="J57" s="36">
        <f>SUMIFS(СВЦЭМ!$D$39:$D$782,СВЦЭМ!$A$39:$A$782,$A57,СВЦЭМ!$B$39:$B$782,J$47)+'СЕТ СН'!$G$14+СВЦЭМ!$D$10+'СЕТ СН'!$G$5-'СЕТ СН'!$G$24</f>
        <v>3861.0208823200001</v>
      </c>
      <c r="K57" s="36">
        <f>SUMIFS(СВЦЭМ!$D$39:$D$782,СВЦЭМ!$A$39:$A$782,$A57,СВЦЭМ!$B$39:$B$782,K$47)+'СЕТ СН'!$G$14+СВЦЭМ!$D$10+'СЕТ СН'!$G$5-'СЕТ СН'!$G$24</f>
        <v>3797.0852594500002</v>
      </c>
      <c r="L57" s="36">
        <f>SUMIFS(СВЦЭМ!$D$39:$D$782,СВЦЭМ!$A$39:$A$782,$A57,СВЦЭМ!$B$39:$B$782,L$47)+'СЕТ СН'!$G$14+СВЦЭМ!$D$10+'СЕТ СН'!$G$5-'СЕТ СН'!$G$24</f>
        <v>3763.3997076799997</v>
      </c>
      <c r="M57" s="36">
        <f>SUMIFS(СВЦЭМ!$D$39:$D$782,СВЦЭМ!$A$39:$A$782,$A57,СВЦЭМ!$B$39:$B$782,M$47)+'СЕТ СН'!$G$14+СВЦЭМ!$D$10+'СЕТ СН'!$G$5-'СЕТ СН'!$G$24</f>
        <v>3753.7814494899999</v>
      </c>
      <c r="N57" s="36">
        <f>SUMIFS(СВЦЭМ!$D$39:$D$782,СВЦЭМ!$A$39:$A$782,$A57,СВЦЭМ!$B$39:$B$782,N$47)+'СЕТ СН'!$G$14+СВЦЭМ!$D$10+'СЕТ СН'!$G$5-'СЕТ СН'!$G$24</f>
        <v>3762.9657155300001</v>
      </c>
      <c r="O57" s="36">
        <f>SUMIFS(СВЦЭМ!$D$39:$D$782,СВЦЭМ!$A$39:$A$782,$A57,СВЦЭМ!$B$39:$B$782,O$47)+'СЕТ СН'!$G$14+СВЦЭМ!$D$10+'СЕТ СН'!$G$5-'СЕТ СН'!$G$24</f>
        <v>3795.8169640899996</v>
      </c>
      <c r="P57" s="36">
        <f>SUMIFS(СВЦЭМ!$D$39:$D$782,СВЦЭМ!$A$39:$A$782,$A57,СВЦЭМ!$B$39:$B$782,P$47)+'СЕТ СН'!$G$14+СВЦЭМ!$D$10+'СЕТ СН'!$G$5-'СЕТ СН'!$G$24</f>
        <v>3814.6899700399999</v>
      </c>
      <c r="Q57" s="36">
        <f>SUMIFS(СВЦЭМ!$D$39:$D$782,СВЦЭМ!$A$39:$A$782,$A57,СВЦЭМ!$B$39:$B$782,Q$47)+'СЕТ СН'!$G$14+СВЦЭМ!$D$10+'СЕТ СН'!$G$5-'СЕТ СН'!$G$24</f>
        <v>3812.2807125099998</v>
      </c>
      <c r="R57" s="36">
        <f>SUMIFS(СВЦЭМ!$D$39:$D$782,СВЦЭМ!$A$39:$A$782,$A57,СВЦЭМ!$B$39:$B$782,R$47)+'СЕТ СН'!$G$14+СВЦЭМ!$D$10+'СЕТ СН'!$G$5-'СЕТ СН'!$G$24</f>
        <v>3805.9239273399999</v>
      </c>
      <c r="S57" s="36">
        <f>SUMIFS(СВЦЭМ!$D$39:$D$782,СВЦЭМ!$A$39:$A$782,$A57,СВЦЭМ!$B$39:$B$782,S$47)+'СЕТ СН'!$G$14+СВЦЭМ!$D$10+'СЕТ СН'!$G$5-'СЕТ СН'!$G$24</f>
        <v>3751.1054692999996</v>
      </c>
      <c r="T57" s="36">
        <f>SUMIFS(СВЦЭМ!$D$39:$D$782,СВЦЭМ!$A$39:$A$782,$A57,СВЦЭМ!$B$39:$B$782,T$47)+'СЕТ СН'!$G$14+СВЦЭМ!$D$10+'СЕТ СН'!$G$5-'СЕТ СН'!$G$24</f>
        <v>3707.9994318600002</v>
      </c>
      <c r="U57" s="36">
        <f>SUMIFS(СВЦЭМ!$D$39:$D$782,СВЦЭМ!$A$39:$A$782,$A57,СВЦЭМ!$B$39:$B$782,U$47)+'СЕТ СН'!$G$14+СВЦЭМ!$D$10+'СЕТ СН'!$G$5-'СЕТ СН'!$G$24</f>
        <v>3722.7710620500002</v>
      </c>
      <c r="V57" s="36">
        <f>SUMIFS(СВЦЭМ!$D$39:$D$782,СВЦЭМ!$A$39:$A$782,$A57,СВЦЭМ!$B$39:$B$782,V$47)+'СЕТ СН'!$G$14+СВЦЭМ!$D$10+'СЕТ СН'!$G$5-'СЕТ СН'!$G$24</f>
        <v>3746.8849558000002</v>
      </c>
      <c r="W57" s="36">
        <f>SUMIFS(СВЦЭМ!$D$39:$D$782,СВЦЭМ!$A$39:$A$782,$A57,СВЦЭМ!$B$39:$B$782,W$47)+'СЕТ СН'!$G$14+СВЦЭМ!$D$10+'СЕТ СН'!$G$5-'СЕТ СН'!$G$24</f>
        <v>3768.1038163900002</v>
      </c>
      <c r="X57" s="36">
        <f>SUMIFS(СВЦЭМ!$D$39:$D$782,СВЦЭМ!$A$39:$A$782,$A57,СВЦЭМ!$B$39:$B$782,X$47)+'СЕТ СН'!$G$14+СВЦЭМ!$D$10+'СЕТ СН'!$G$5-'СЕТ СН'!$G$24</f>
        <v>3809.37824039</v>
      </c>
      <c r="Y57" s="36">
        <f>SUMIFS(СВЦЭМ!$D$39:$D$782,СВЦЭМ!$A$39:$A$782,$A57,СВЦЭМ!$B$39:$B$782,Y$47)+'СЕТ СН'!$G$14+СВЦЭМ!$D$10+'СЕТ СН'!$G$5-'СЕТ СН'!$G$24</f>
        <v>3842.9950667399999</v>
      </c>
    </row>
    <row r="58" spans="1:25" ht="15.75" x14ac:dyDescent="0.2">
      <c r="A58" s="35">
        <f t="shared" si="1"/>
        <v>45271</v>
      </c>
      <c r="B58" s="36">
        <f>SUMIFS(СВЦЭМ!$D$39:$D$782,СВЦЭМ!$A$39:$A$782,$A58,СВЦЭМ!$B$39:$B$782,B$47)+'СЕТ СН'!$G$14+СВЦЭМ!$D$10+'СЕТ СН'!$G$5-'СЕТ СН'!$G$24</f>
        <v>3847.0870168699998</v>
      </c>
      <c r="C58" s="36">
        <f>SUMIFS(СВЦЭМ!$D$39:$D$782,СВЦЭМ!$A$39:$A$782,$A58,СВЦЭМ!$B$39:$B$782,C$47)+'СЕТ СН'!$G$14+СВЦЭМ!$D$10+'СЕТ СН'!$G$5-'СЕТ СН'!$G$24</f>
        <v>3870.4776578700003</v>
      </c>
      <c r="D58" s="36">
        <f>SUMIFS(СВЦЭМ!$D$39:$D$782,СВЦЭМ!$A$39:$A$782,$A58,СВЦЭМ!$B$39:$B$782,D$47)+'СЕТ СН'!$G$14+СВЦЭМ!$D$10+'СЕТ СН'!$G$5-'СЕТ СН'!$G$24</f>
        <v>3903.58107036</v>
      </c>
      <c r="E58" s="36">
        <f>SUMIFS(СВЦЭМ!$D$39:$D$782,СВЦЭМ!$A$39:$A$782,$A58,СВЦЭМ!$B$39:$B$782,E$47)+'СЕТ СН'!$G$14+СВЦЭМ!$D$10+'СЕТ СН'!$G$5-'СЕТ СН'!$G$24</f>
        <v>3912.8817193699997</v>
      </c>
      <c r="F58" s="36">
        <f>SUMIFS(СВЦЭМ!$D$39:$D$782,СВЦЭМ!$A$39:$A$782,$A58,СВЦЭМ!$B$39:$B$782,F$47)+'СЕТ СН'!$G$14+СВЦЭМ!$D$10+'СЕТ СН'!$G$5-'СЕТ СН'!$G$24</f>
        <v>3892.4891315999998</v>
      </c>
      <c r="G58" s="36">
        <f>SUMIFS(СВЦЭМ!$D$39:$D$782,СВЦЭМ!$A$39:$A$782,$A58,СВЦЭМ!$B$39:$B$782,G$47)+'СЕТ СН'!$G$14+СВЦЭМ!$D$10+'СЕТ СН'!$G$5-'СЕТ СН'!$G$24</f>
        <v>3884.9012134699997</v>
      </c>
      <c r="H58" s="36">
        <f>SUMIFS(СВЦЭМ!$D$39:$D$782,СВЦЭМ!$A$39:$A$782,$A58,СВЦЭМ!$B$39:$B$782,H$47)+'СЕТ СН'!$G$14+СВЦЭМ!$D$10+'СЕТ СН'!$G$5-'СЕТ СН'!$G$24</f>
        <v>3823.5725069800001</v>
      </c>
      <c r="I58" s="36">
        <f>SUMIFS(СВЦЭМ!$D$39:$D$782,СВЦЭМ!$A$39:$A$782,$A58,СВЦЭМ!$B$39:$B$782,I$47)+'СЕТ СН'!$G$14+СВЦЭМ!$D$10+'СЕТ СН'!$G$5-'СЕТ СН'!$G$24</f>
        <v>3800.5432989999999</v>
      </c>
      <c r="J58" s="36">
        <f>SUMIFS(СВЦЭМ!$D$39:$D$782,СВЦЭМ!$A$39:$A$782,$A58,СВЦЭМ!$B$39:$B$782,J$47)+'СЕТ СН'!$G$14+СВЦЭМ!$D$10+'СЕТ СН'!$G$5-'СЕТ СН'!$G$24</f>
        <v>3756.1902501899999</v>
      </c>
      <c r="K58" s="36">
        <f>SUMIFS(СВЦЭМ!$D$39:$D$782,СВЦЭМ!$A$39:$A$782,$A58,СВЦЭМ!$B$39:$B$782,K$47)+'СЕТ СН'!$G$14+СВЦЭМ!$D$10+'СЕТ СН'!$G$5-'СЕТ СН'!$G$24</f>
        <v>3745.3561307999998</v>
      </c>
      <c r="L58" s="36">
        <f>SUMIFS(СВЦЭМ!$D$39:$D$782,СВЦЭМ!$A$39:$A$782,$A58,СВЦЭМ!$B$39:$B$782,L$47)+'СЕТ СН'!$G$14+СВЦЭМ!$D$10+'СЕТ СН'!$G$5-'СЕТ СН'!$G$24</f>
        <v>3735.9608901900001</v>
      </c>
      <c r="M58" s="36">
        <f>SUMIFS(СВЦЭМ!$D$39:$D$782,СВЦЭМ!$A$39:$A$782,$A58,СВЦЭМ!$B$39:$B$782,M$47)+'СЕТ СН'!$G$14+СВЦЭМ!$D$10+'СЕТ СН'!$G$5-'СЕТ СН'!$G$24</f>
        <v>3743.9839811499996</v>
      </c>
      <c r="N58" s="36">
        <f>SUMIFS(СВЦЭМ!$D$39:$D$782,СВЦЭМ!$A$39:$A$782,$A58,СВЦЭМ!$B$39:$B$782,N$47)+'СЕТ СН'!$G$14+СВЦЭМ!$D$10+'СЕТ СН'!$G$5-'СЕТ СН'!$G$24</f>
        <v>3748.4447576499997</v>
      </c>
      <c r="O58" s="36">
        <f>SUMIFS(СВЦЭМ!$D$39:$D$782,СВЦЭМ!$A$39:$A$782,$A58,СВЦЭМ!$B$39:$B$782,O$47)+'СЕТ СН'!$G$14+СВЦЭМ!$D$10+'СЕТ СН'!$G$5-'СЕТ СН'!$G$24</f>
        <v>3766.3677994</v>
      </c>
      <c r="P58" s="36">
        <f>SUMIFS(СВЦЭМ!$D$39:$D$782,СВЦЭМ!$A$39:$A$782,$A58,СВЦЭМ!$B$39:$B$782,P$47)+'СЕТ СН'!$G$14+СВЦЭМ!$D$10+'СЕТ СН'!$G$5-'СЕТ СН'!$G$24</f>
        <v>3776.0865553100002</v>
      </c>
      <c r="Q58" s="36">
        <f>SUMIFS(СВЦЭМ!$D$39:$D$782,СВЦЭМ!$A$39:$A$782,$A58,СВЦЭМ!$B$39:$B$782,Q$47)+'СЕТ СН'!$G$14+СВЦЭМ!$D$10+'СЕТ СН'!$G$5-'СЕТ СН'!$G$24</f>
        <v>3773.4067918800001</v>
      </c>
      <c r="R58" s="36">
        <f>SUMIFS(СВЦЭМ!$D$39:$D$782,СВЦЭМ!$A$39:$A$782,$A58,СВЦЭМ!$B$39:$B$782,R$47)+'СЕТ СН'!$G$14+СВЦЭМ!$D$10+'СЕТ СН'!$G$5-'СЕТ СН'!$G$24</f>
        <v>3763.9187948399999</v>
      </c>
      <c r="S58" s="36">
        <f>SUMIFS(СВЦЭМ!$D$39:$D$782,СВЦЭМ!$A$39:$A$782,$A58,СВЦЭМ!$B$39:$B$782,S$47)+'СЕТ СН'!$G$14+СВЦЭМ!$D$10+'СЕТ СН'!$G$5-'СЕТ СН'!$G$24</f>
        <v>3716.0440565999997</v>
      </c>
      <c r="T58" s="36">
        <f>SUMIFS(СВЦЭМ!$D$39:$D$782,СВЦЭМ!$A$39:$A$782,$A58,СВЦЭМ!$B$39:$B$782,T$47)+'СЕТ СН'!$G$14+СВЦЭМ!$D$10+'СЕТ СН'!$G$5-'СЕТ СН'!$G$24</f>
        <v>3686.9246960399996</v>
      </c>
      <c r="U58" s="36">
        <f>SUMIFS(СВЦЭМ!$D$39:$D$782,СВЦЭМ!$A$39:$A$782,$A58,СВЦЭМ!$B$39:$B$782,U$47)+'СЕТ СН'!$G$14+СВЦЭМ!$D$10+'СЕТ СН'!$G$5-'СЕТ СН'!$G$24</f>
        <v>3707.06486597</v>
      </c>
      <c r="V58" s="36">
        <f>SUMIFS(СВЦЭМ!$D$39:$D$782,СВЦЭМ!$A$39:$A$782,$A58,СВЦЭМ!$B$39:$B$782,V$47)+'СЕТ СН'!$G$14+СВЦЭМ!$D$10+'СЕТ СН'!$G$5-'СЕТ СН'!$G$24</f>
        <v>3728.46720787</v>
      </c>
      <c r="W58" s="36">
        <f>SUMIFS(СВЦЭМ!$D$39:$D$782,СВЦЭМ!$A$39:$A$782,$A58,СВЦЭМ!$B$39:$B$782,W$47)+'СЕТ СН'!$G$14+СВЦЭМ!$D$10+'СЕТ СН'!$G$5-'СЕТ СН'!$G$24</f>
        <v>3750.0217386599998</v>
      </c>
      <c r="X58" s="36">
        <f>SUMIFS(СВЦЭМ!$D$39:$D$782,СВЦЭМ!$A$39:$A$782,$A58,СВЦЭМ!$B$39:$B$782,X$47)+'СЕТ СН'!$G$14+СВЦЭМ!$D$10+'СЕТ СН'!$G$5-'СЕТ СН'!$G$24</f>
        <v>3771.1288686799999</v>
      </c>
      <c r="Y58" s="36">
        <f>SUMIFS(СВЦЭМ!$D$39:$D$782,СВЦЭМ!$A$39:$A$782,$A58,СВЦЭМ!$B$39:$B$782,Y$47)+'СЕТ СН'!$G$14+СВЦЭМ!$D$10+'СЕТ СН'!$G$5-'СЕТ СН'!$G$24</f>
        <v>3789.9876709599998</v>
      </c>
    </row>
    <row r="59" spans="1:25" ht="15.75" x14ac:dyDescent="0.2">
      <c r="A59" s="35">
        <f t="shared" si="1"/>
        <v>45272</v>
      </c>
      <c r="B59" s="36">
        <f>SUMIFS(СВЦЭМ!$D$39:$D$782,СВЦЭМ!$A$39:$A$782,$A59,СВЦЭМ!$B$39:$B$782,B$47)+'СЕТ СН'!$G$14+СВЦЭМ!$D$10+'СЕТ СН'!$G$5-'СЕТ СН'!$G$24</f>
        <v>3934.3101037699998</v>
      </c>
      <c r="C59" s="36">
        <f>SUMIFS(СВЦЭМ!$D$39:$D$782,СВЦЭМ!$A$39:$A$782,$A59,СВЦЭМ!$B$39:$B$782,C$47)+'СЕТ СН'!$G$14+СВЦЭМ!$D$10+'СЕТ СН'!$G$5-'СЕТ СН'!$G$24</f>
        <v>3965.0743192899999</v>
      </c>
      <c r="D59" s="36">
        <f>SUMIFS(СВЦЭМ!$D$39:$D$782,СВЦЭМ!$A$39:$A$782,$A59,СВЦЭМ!$B$39:$B$782,D$47)+'СЕТ СН'!$G$14+СВЦЭМ!$D$10+'СЕТ СН'!$G$5-'СЕТ СН'!$G$24</f>
        <v>3973.01509571</v>
      </c>
      <c r="E59" s="36">
        <f>SUMIFS(СВЦЭМ!$D$39:$D$782,СВЦЭМ!$A$39:$A$782,$A59,СВЦЭМ!$B$39:$B$782,E$47)+'СЕТ СН'!$G$14+СВЦЭМ!$D$10+'СЕТ СН'!$G$5-'СЕТ СН'!$G$24</f>
        <v>3989.67052655</v>
      </c>
      <c r="F59" s="36">
        <f>SUMIFS(СВЦЭМ!$D$39:$D$782,СВЦЭМ!$A$39:$A$782,$A59,СВЦЭМ!$B$39:$B$782,F$47)+'СЕТ СН'!$G$14+СВЦЭМ!$D$10+'СЕТ СН'!$G$5-'СЕТ СН'!$G$24</f>
        <v>3958.9755622499997</v>
      </c>
      <c r="G59" s="36">
        <f>SUMIFS(СВЦЭМ!$D$39:$D$782,СВЦЭМ!$A$39:$A$782,$A59,СВЦЭМ!$B$39:$B$782,G$47)+'СЕТ СН'!$G$14+СВЦЭМ!$D$10+'СЕТ СН'!$G$5-'СЕТ СН'!$G$24</f>
        <v>3948.8844391499997</v>
      </c>
      <c r="H59" s="36">
        <f>SUMIFS(СВЦЭМ!$D$39:$D$782,СВЦЭМ!$A$39:$A$782,$A59,СВЦЭМ!$B$39:$B$782,H$47)+'СЕТ СН'!$G$14+СВЦЭМ!$D$10+'СЕТ СН'!$G$5-'СЕТ СН'!$G$24</f>
        <v>3917.7597902999996</v>
      </c>
      <c r="I59" s="36">
        <f>SUMIFS(СВЦЭМ!$D$39:$D$782,СВЦЭМ!$A$39:$A$782,$A59,СВЦЭМ!$B$39:$B$782,I$47)+'СЕТ СН'!$G$14+СВЦЭМ!$D$10+'СЕТ СН'!$G$5-'СЕТ СН'!$G$24</f>
        <v>3857.4282697899998</v>
      </c>
      <c r="J59" s="36">
        <f>SUMIFS(СВЦЭМ!$D$39:$D$782,СВЦЭМ!$A$39:$A$782,$A59,СВЦЭМ!$B$39:$B$782,J$47)+'СЕТ СН'!$G$14+СВЦЭМ!$D$10+'СЕТ СН'!$G$5-'СЕТ СН'!$G$24</f>
        <v>3820.96253239</v>
      </c>
      <c r="K59" s="36">
        <f>SUMIFS(СВЦЭМ!$D$39:$D$782,СВЦЭМ!$A$39:$A$782,$A59,СВЦЭМ!$B$39:$B$782,K$47)+'СЕТ СН'!$G$14+СВЦЭМ!$D$10+'СЕТ СН'!$G$5-'СЕТ СН'!$G$24</f>
        <v>3810.54283197</v>
      </c>
      <c r="L59" s="36">
        <f>SUMIFS(СВЦЭМ!$D$39:$D$782,СВЦЭМ!$A$39:$A$782,$A59,СВЦЭМ!$B$39:$B$782,L$47)+'СЕТ СН'!$G$14+СВЦЭМ!$D$10+'СЕТ СН'!$G$5-'СЕТ СН'!$G$24</f>
        <v>3798.8928255399996</v>
      </c>
      <c r="M59" s="36">
        <f>SUMIFS(СВЦЭМ!$D$39:$D$782,СВЦЭМ!$A$39:$A$782,$A59,СВЦЭМ!$B$39:$B$782,M$47)+'СЕТ СН'!$G$14+СВЦЭМ!$D$10+'СЕТ СН'!$G$5-'СЕТ СН'!$G$24</f>
        <v>3821.7725597399999</v>
      </c>
      <c r="N59" s="36">
        <f>SUMIFS(СВЦЭМ!$D$39:$D$782,СВЦЭМ!$A$39:$A$782,$A59,СВЦЭМ!$B$39:$B$782,N$47)+'СЕТ СН'!$G$14+СВЦЭМ!$D$10+'СЕТ СН'!$G$5-'СЕТ СН'!$G$24</f>
        <v>3829.4223812</v>
      </c>
      <c r="O59" s="36">
        <f>SUMIFS(СВЦЭМ!$D$39:$D$782,СВЦЭМ!$A$39:$A$782,$A59,СВЦЭМ!$B$39:$B$782,O$47)+'СЕТ СН'!$G$14+СВЦЭМ!$D$10+'СЕТ СН'!$G$5-'СЕТ СН'!$G$24</f>
        <v>3839.0978246499999</v>
      </c>
      <c r="P59" s="36">
        <f>SUMIFS(СВЦЭМ!$D$39:$D$782,СВЦЭМ!$A$39:$A$782,$A59,СВЦЭМ!$B$39:$B$782,P$47)+'СЕТ СН'!$G$14+СВЦЭМ!$D$10+'СЕТ СН'!$G$5-'СЕТ СН'!$G$24</f>
        <v>3831.2330608900002</v>
      </c>
      <c r="Q59" s="36">
        <f>SUMIFS(СВЦЭМ!$D$39:$D$782,СВЦЭМ!$A$39:$A$782,$A59,СВЦЭМ!$B$39:$B$782,Q$47)+'СЕТ СН'!$G$14+СВЦЭМ!$D$10+'СЕТ СН'!$G$5-'СЕТ СН'!$G$24</f>
        <v>3850.9203983500001</v>
      </c>
      <c r="R59" s="36">
        <f>SUMIFS(СВЦЭМ!$D$39:$D$782,СВЦЭМ!$A$39:$A$782,$A59,СВЦЭМ!$B$39:$B$782,R$47)+'СЕТ СН'!$G$14+СВЦЭМ!$D$10+'СЕТ СН'!$G$5-'СЕТ СН'!$G$24</f>
        <v>3850.2186035</v>
      </c>
      <c r="S59" s="36">
        <f>SUMIFS(СВЦЭМ!$D$39:$D$782,СВЦЭМ!$A$39:$A$782,$A59,СВЦЭМ!$B$39:$B$782,S$47)+'СЕТ СН'!$G$14+СВЦЭМ!$D$10+'СЕТ СН'!$G$5-'СЕТ СН'!$G$24</f>
        <v>3801.9168301899999</v>
      </c>
      <c r="T59" s="36">
        <f>SUMIFS(СВЦЭМ!$D$39:$D$782,СВЦЭМ!$A$39:$A$782,$A59,СВЦЭМ!$B$39:$B$782,T$47)+'СЕТ СН'!$G$14+СВЦЭМ!$D$10+'СЕТ СН'!$G$5-'СЕТ СН'!$G$24</f>
        <v>3771.7288344399999</v>
      </c>
      <c r="U59" s="36">
        <f>SUMIFS(СВЦЭМ!$D$39:$D$782,СВЦЭМ!$A$39:$A$782,$A59,СВЦЭМ!$B$39:$B$782,U$47)+'СЕТ СН'!$G$14+СВЦЭМ!$D$10+'СЕТ СН'!$G$5-'СЕТ СН'!$G$24</f>
        <v>3785.0240502899996</v>
      </c>
      <c r="V59" s="36">
        <f>SUMIFS(СВЦЭМ!$D$39:$D$782,СВЦЭМ!$A$39:$A$782,$A59,СВЦЭМ!$B$39:$B$782,V$47)+'СЕТ СН'!$G$14+СВЦЭМ!$D$10+'СЕТ СН'!$G$5-'СЕТ СН'!$G$24</f>
        <v>3800.4565900299999</v>
      </c>
      <c r="W59" s="36">
        <f>SUMIFS(СВЦЭМ!$D$39:$D$782,СВЦЭМ!$A$39:$A$782,$A59,СВЦЭМ!$B$39:$B$782,W$47)+'СЕТ СН'!$G$14+СВЦЭМ!$D$10+'СЕТ СН'!$G$5-'СЕТ СН'!$G$24</f>
        <v>3816.7184412500001</v>
      </c>
      <c r="X59" s="36">
        <f>SUMIFS(СВЦЭМ!$D$39:$D$782,СВЦЭМ!$A$39:$A$782,$A59,СВЦЭМ!$B$39:$B$782,X$47)+'СЕТ СН'!$G$14+СВЦЭМ!$D$10+'СЕТ СН'!$G$5-'СЕТ СН'!$G$24</f>
        <v>3848.8200763699997</v>
      </c>
      <c r="Y59" s="36">
        <f>SUMIFS(СВЦЭМ!$D$39:$D$782,СВЦЭМ!$A$39:$A$782,$A59,СВЦЭМ!$B$39:$B$782,Y$47)+'СЕТ СН'!$G$14+СВЦЭМ!$D$10+'СЕТ СН'!$G$5-'СЕТ СН'!$G$24</f>
        <v>3875.5838645100002</v>
      </c>
    </row>
    <row r="60" spans="1:25" ht="15.75" x14ac:dyDescent="0.2">
      <c r="A60" s="35">
        <f t="shared" si="1"/>
        <v>45273</v>
      </c>
      <c r="B60" s="36">
        <f>SUMIFS(СВЦЭМ!$D$39:$D$782,СВЦЭМ!$A$39:$A$782,$A60,СВЦЭМ!$B$39:$B$782,B$47)+'СЕТ СН'!$G$14+СВЦЭМ!$D$10+'СЕТ СН'!$G$5-'СЕТ СН'!$G$24</f>
        <v>3859.96024717</v>
      </c>
      <c r="C60" s="36">
        <f>SUMIFS(СВЦЭМ!$D$39:$D$782,СВЦЭМ!$A$39:$A$782,$A60,СВЦЭМ!$B$39:$B$782,C$47)+'СЕТ СН'!$G$14+СВЦЭМ!$D$10+'СЕТ СН'!$G$5-'СЕТ СН'!$G$24</f>
        <v>3887.3832857299999</v>
      </c>
      <c r="D60" s="36">
        <f>SUMIFS(СВЦЭМ!$D$39:$D$782,СВЦЭМ!$A$39:$A$782,$A60,СВЦЭМ!$B$39:$B$782,D$47)+'СЕТ СН'!$G$14+СВЦЭМ!$D$10+'СЕТ СН'!$G$5-'СЕТ СН'!$G$24</f>
        <v>3920.9647562099999</v>
      </c>
      <c r="E60" s="36">
        <f>SUMIFS(СВЦЭМ!$D$39:$D$782,СВЦЭМ!$A$39:$A$782,$A60,СВЦЭМ!$B$39:$B$782,E$47)+'СЕТ СН'!$G$14+СВЦЭМ!$D$10+'СЕТ СН'!$G$5-'СЕТ СН'!$G$24</f>
        <v>3909.5417378900001</v>
      </c>
      <c r="F60" s="36">
        <f>SUMIFS(СВЦЭМ!$D$39:$D$782,СВЦЭМ!$A$39:$A$782,$A60,СВЦЭМ!$B$39:$B$782,F$47)+'СЕТ СН'!$G$14+СВЦЭМ!$D$10+'СЕТ СН'!$G$5-'СЕТ СН'!$G$24</f>
        <v>3924.3920985200002</v>
      </c>
      <c r="G60" s="36">
        <f>SUMIFS(СВЦЭМ!$D$39:$D$782,СВЦЭМ!$A$39:$A$782,$A60,СВЦЭМ!$B$39:$B$782,G$47)+'СЕТ СН'!$G$14+СВЦЭМ!$D$10+'СЕТ СН'!$G$5-'СЕТ СН'!$G$24</f>
        <v>3898.46395153</v>
      </c>
      <c r="H60" s="36">
        <f>SUMIFS(СВЦЭМ!$D$39:$D$782,СВЦЭМ!$A$39:$A$782,$A60,СВЦЭМ!$B$39:$B$782,H$47)+'СЕТ СН'!$G$14+СВЦЭМ!$D$10+'СЕТ СН'!$G$5-'СЕТ СН'!$G$24</f>
        <v>3838.8275810099999</v>
      </c>
      <c r="I60" s="36">
        <f>SUMIFS(СВЦЭМ!$D$39:$D$782,СВЦЭМ!$A$39:$A$782,$A60,СВЦЭМ!$B$39:$B$782,I$47)+'СЕТ СН'!$G$14+СВЦЭМ!$D$10+'СЕТ СН'!$G$5-'СЕТ СН'!$G$24</f>
        <v>3747.9190300099999</v>
      </c>
      <c r="J60" s="36">
        <f>SUMIFS(СВЦЭМ!$D$39:$D$782,СВЦЭМ!$A$39:$A$782,$A60,СВЦЭМ!$B$39:$B$782,J$47)+'СЕТ СН'!$G$14+СВЦЭМ!$D$10+'СЕТ СН'!$G$5-'СЕТ СН'!$G$24</f>
        <v>3709.3512121699996</v>
      </c>
      <c r="K60" s="36">
        <f>SUMIFS(СВЦЭМ!$D$39:$D$782,СВЦЭМ!$A$39:$A$782,$A60,СВЦЭМ!$B$39:$B$782,K$47)+'СЕТ СН'!$G$14+СВЦЭМ!$D$10+'СЕТ СН'!$G$5-'СЕТ СН'!$G$24</f>
        <v>3746.1078632199997</v>
      </c>
      <c r="L60" s="36">
        <f>SUMIFS(СВЦЭМ!$D$39:$D$782,СВЦЭМ!$A$39:$A$782,$A60,СВЦЭМ!$B$39:$B$782,L$47)+'СЕТ СН'!$G$14+СВЦЭМ!$D$10+'СЕТ СН'!$G$5-'СЕТ СН'!$G$24</f>
        <v>3737.8038728000001</v>
      </c>
      <c r="M60" s="36">
        <f>SUMIFS(СВЦЭМ!$D$39:$D$782,СВЦЭМ!$A$39:$A$782,$A60,СВЦЭМ!$B$39:$B$782,M$47)+'СЕТ СН'!$G$14+СВЦЭМ!$D$10+'СЕТ СН'!$G$5-'СЕТ СН'!$G$24</f>
        <v>3765.2185877900001</v>
      </c>
      <c r="N60" s="36">
        <f>SUMIFS(СВЦЭМ!$D$39:$D$782,СВЦЭМ!$A$39:$A$782,$A60,СВЦЭМ!$B$39:$B$782,N$47)+'СЕТ СН'!$G$14+СВЦЭМ!$D$10+'СЕТ СН'!$G$5-'СЕТ СН'!$G$24</f>
        <v>3778.76325989</v>
      </c>
      <c r="O60" s="36">
        <f>SUMIFS(СВЦЭМ!$D$39:$D$782,СВЦЭМ!$A$39:$A$782,$A60,СВЦЭМ!$B$39:$B$782,O$47)+'СЕТ СН'!$G$14+СВЦЭМ!$D$10+'СЕТ СН'!$G$5-'СЕТ СН'!$G$24</f>
        <v>3793.4203029099999</v>
      </c>
      <c r="P60" s="36">
        <f>SUMIFS(СВЦЭМ!$D$39:$D$782,СВЦЭМ!$A$39:$A$782,$A60,СВЦЭМ!$B$39:$B$782,P$47)+'СЕТ СН'!$G$14+СВЦЭМ!$D$10+'СЕТ СН'!$G$5-'СЕТ СН'!$G$24</f>
        <v>3794.27331039</v>
      </c>
      <c r="Q60" s="36">
        <f>SUMIFS(СВЦЭМ!$D$39:$D$782,СВЦЭМ!$A$39:$A$782,$A60,СВЦЭМ!$B$39:$B$782,Q$47)+'СЕТ СН'!$G$14+СВЦЭМ!$D$10+'СЕТ СН'!$G$5-'СЕТ СН'!$G$24</f>
        <v>3795.77786328</v>
      </c>
      <c r="R60" s="36">
        <f>SUMIFS(СВЦЭМ!$D$39:$D$782,СВЦЭМ!$A$39:$A$782,$A60,СВЦЭМ!$B$39:$B$782,R$47)+'СЕТ СН'!$G$14+СВЦЭМ!$D$10+'СЕТ СН'!$G$5-'СЕТ СН'!$G$24</f>
        <v>3783.19518462</v>
      </c>
      <c r="S60" s="36">
        <f>SUMIFS(СВЦЭМ!$D$39:$D$782,СВЦЭМ!$A$39:$A$782,$A60,СВЦЭМ!$B$39:$B$782,S$47)+'СЕТ СН'!$G$14+СВЦЭМ!$D$10+'СЕТ СН'!$G$5-'СЕТ СН'!$G$24</f>
        <v>3694.4358054200002</v>
      </c>
      <c r="T60" s="36">
        <f>SUMIFS(СВЦЭМ!$D$39:$D$782,СВЦЭМ!$A$39:$A$782,$A60,СВЦЭМ!$B$39:$B$782,T$47)+'СЕТ СН'!$G$14+СВЦЭМ!$D$10+'СЕТ СН'!$G$5-'СЕТ СН'!$G$24</f>
        <v>3674.0021859399999</v>
      </c>
      <c r="U60" s="36">
        <f>SUMIFS(СВЦЭМ!$D$39:$D$782,СВЦЭМ!$A$39:$A$782,$A60,СВЦЭМ!$B$39:$B$782,U$47)+'СЕТ СН'!$G$14+СВЦЭМ!$D$10+'СЕТ СН'!$G$5-'СЕТ СН'!$G$24</f>
        <v>3687.76227574</v>
      </c>
      <c r="V60" s="36">
        <f>SUMIFS(СВЦЭМ!$D$39:$D$782,СВЦЭМ!$A$39:$A$782,$A60,СВЦЭМ!$B$39:$B$782,V$47)+'СЕТ СН'!$G$14+СВЦЭМ!$D$10+'СЕТ СН'!$G$5-'СЕТ СН'!$G$24</f>
        <v>3675.7318473599998</v>
      </c>
      <c r="W60" s="36">
        <f>SUMIFS(СВЦЭМ!$D$39:$D$782,СВЦЭМ!$A$39:$A$782,$A60,СВЦЭМ!$B$39:$B$782,W$47)+'СЕТ СН'!$G$14+СВЦЭМ!$D$10+'СЕТ СН'!$G$5-'СЕТ СН'!$G$24</f>
        <v>3687.37283596</v>
      </c>
      <c r="X60" s="36">
        <f>SUMIFS(СВЦЭМ!$D$39:$D$782,СВЦЭМ!$A$39:$A$782,$A60,СВЦЭМ!$B$39:$B$782,X$47)+'СЕТ СН'!$G$14+СВЦЭМ!$D$10+'СЕТ СН'!$G$5-'СЕТ СН'!$G$24</f>
        <v>3719.26909303</v>
      </c>
      <c r="Y60" s="36">
        <f>SUMIFS(СВЦЭМ!$D$39:$D$782,СВЦЭМ!$A$39:$A$782,$A60,СВЦЭМ!$B$39:$B$782,Y$47)+'СЕТ СН'!$G$14+СВЦЭМ!$D$10+'СЕТ СН'!$G$5-'СЕТ СН'!$G$24</f>
        <v>3740.7446085299998</v>
      </c>
    </row>
    <row r="61" spans="1:25" ht="15.75" x14ac:dyDescent="0.2">
      <c r="A61" s="35">
        <f t="shared" si="1"/>
        <v>45274</v>
      </c>
      <c r="B61" s="36">
        <f>SUMIFS(СВЦЭМ!$D$39:$D$782,СВЦЭМ!$A$39:$A$782,$A61,СВЦЭМ!$B$39:$B$782,B$47)+'СЕТ СН'!$G$14+СВЦЭМ!$D$10+'СЕТ СН'!$G$5-'СЕТ СН'!$G$24</f>
        <v>3850.9482605599997</v>
      </c>
      <c r="C61" s="36">
        <f>SUMIFS(СВЦЭМ!$D$39:$D$782,СВЦЭМ!$A$39:$A$782,$A61,СВЦЭМ!$B$39:$B$782,C$47)+'СЕТ СН'!$G$14+СВЦЭМ!$D$10+'СЕТ СН'!$G$5-'СЕТ СН'!$G$24</f>
        <v>3886.7900386000001</v>
      </c>
      <c r="D61" s="36">
        <f>SUMIFS(СВЦЭМ!$D$39:$D$782,СВЦЭМ!$A$39:$A$782,$A61,СВЦЭМ!$B$39:$B$782,D$47)+'СЕТ СН'!$G$14+СВЦЭМ!$D$10+'СЕТ СН'!$G$5-'СЕТ СН'!$G$24</f>
        <v>3912.2651229599996</v>
      </c>
      <c r="E61" s="36">
        <f>SUMIFS(СВЦЭМ!$D$39:$D$782,СВЦЭМ!$A$39:$A$782,$A61,СВЦЭМ!$B$39:$B$782,E$47)+'СЕТ СН'!$G$14+СВЦЭМ!$D$10+'СЕТ СН'!$G$5-'СЕТ СН'!$G$24</f>
        <v>3920.4838513899999</v>
      </c>
      <c r="F61" s="36">
        <f>SUMIFS(СВЦЭМ!$D$39:$D$782,СВЦЭМ!$A$39:$A$782,$A61,СВЦЭМ!$B$39:$B$782,F$47)+'СЕТ СН'!$G$14+СВЦЭМ!$D$10+'СЕТ СН'!$G$5-'СЕТ СН'!$G$24</f>
        <v>3917.6008063099998</v>
      </c>
      <c r="G61" s="36">
        <f>SUMIFS(СВЦЭМ!$D$39:$D$782,СВЦЭМ!$A$39:$A$782,$A61,СВЦЭМ!$B$39:$B$782,G$47)+'СЕТ СН'!$G$14+СВЦЭМ!$D$10+'СЕТ СН'!$G$5-'СЕТ СН'!$G$24</f>
        <v>3900.42106358</v>
      </c>
      <c r="H61" s="36">
        <f>SUMIFS(СВЦЭМ!$D$39:$D$782,СВЦЭМ!$A$39:$A$782,$A61,СВЦЭМ!$B$39:$B$782,H$47)+'СЕТ СН'!$G$14+СВЦЭМ!$D$10+'СЕТ СН'!$G$5-'СЕТ СН'!$G$24</f>
        <v>3852.0706133100002</v>
      </c>
      <c r="I61" s="36">
        <f>SUMIFS(СВЦЭМ!$D$39:$D$782,СВЦЭМ!$A$39:$A$782,$A61,СВЦЭМ!$B$39:$B$782,I$47)+'СЕТ СН'!$G$14+СВЦЭМ!$D$10+'СЕТ СН'!$G$5-'СЕТ СН'!$G$24</f>
        <v>3802.5663160200002</v>
      </c>
      <c r="J61" s="36">
        <f>SUMIFS(СВЦЭМ!$D$39:$D$782,СВЦЭМ!$A$39:$A$782,$A61,СВЦЭМ!$B$39:$B$782,J$47)+'СЕТ СН'!$G$14+СВЦЭМ!$D$10+'СЕТ СН'!$G$5-'СЕТ СН'!$G$24</f>
        <v>3750.9796468899999</v>
      </c>
      <c r="K61" s="36">
        <f>SUMIFS(СВЦЭМ!$D$39:$D$782,СВЦЭМ!$A$39:$A$782,$A61,СВЦЭМ!$B$39:$B$782,K$47)+'СЕТ СН'!$G$14+СВЦЭМ!$D$10+'СЕТ СН'!$G$5-'СЕТ СН'!$G$24</f>
        <v>3748.8503159900001</v>
      </c>
      <c r="L61" s="36">
        <f>SUMIFS(СВЦЭМ!$D$39:$D$782,СВЦЭМ!$A$39:$A$782,$A61,СВЦЭМ!$B$39:$B$782,L$47)+'СЕТ СН'!$G$14+СВЦЭМ!$D$10+'СЕТ СН'!$G$5-'СЕТ СН'!$G$24</f>
        <v>3759.5083336399998</v>
      </c>
      <c r="M61" s="36">
        <f>SUMIFS(СВЦЭМ!$D$39:$D$782,СВЦЭМ!$A$39:$A$782,$A61,СВЦЭМ!$B$39:$B$782,M$47)+'СЕТ СН'!$G$14+СВЦЭМ!$D$10+'СЕТ СН'!$G$5-'СЕТ СН'!$G$24</f>
        <v>3770.6438942300001</v>
      </c>
      <c r="N61" s="36">
        <f>SUMIFS(СВЦЭМ!$D$39:$D$782,СВЦЭМ!$A$39:$A$782,$A61,СВЦЭМ!$B$39:$B$782,N$47)+'СЕТ СН'!$G$14+СВЦЭМ!$D$10+'СЕТ СН'!$G$5-'СЕТ СН'!$G$24</f>
        <v>3804.79907417</v>
      </c>
      <c r="O61" s="36">
        <f>SUMIFS(СВЦЭМ!$D$39:$D$782,СВЦЭМ!$A$39:$A$782,$A61,СВЦЭМ!$B$39:$B$782,O$47)+'СЕТ СН'!$G$14+СВЦЭМ!$D$10+'СЕТ СН'!$G$5-'СЕТ СН'!$G$24</f>
        <v>3803.7912984</v>
      </c>
      <c r="P61" s="36">
        <f>SUMIFS(СВЦЭМ!$D$39:$D$782,СВЦЭМ!$A$39:$A$782,$A61,СВЦЭМ!$B$39:$B$782,P$47)+'СЕТ СН'!$G$14+СВЦЭМ!$D$10+'СЕТ СН'!$G$5-'СЕТ СН'!$G$24</f>
        <v>3834.1789389599999</v>
      </c>
      <c r="Q61" s="36">
        <f>SUMIFS(СВЦЭМ!$D$39:$D$782,СВЦЭМ!$A$39:$A$782,$A61,СВЦЭМ!$B$39:$B$782,Q$47)+'СЕТ СН'!$G$14+СВЦЭМ!$D$10+'СЕТ СН'!$G$5-'СЕТ СН'!$G$24</f>
        <v>3827.6098097699996</v>
      </c>
      <c r="R61" s="36">
        <f>SUMIFS(СВЦЭМ!$D$39:$D$782,СВЦЭМ!$A$39:$A$782,$A61,СВЦЭМ!$B$39:$B$782,R$47)+'СЕТ СН'!$G$14+СВЦЭМ!$D$10+'СЕТ СН'!$G$5-'СЕТ СН'!$G$24</f>
        <v>3825.3364069600002</v>
      </c>
      <c r="S61" s="36">
        <f>SUMIFS(СВЦЭМ!$D$39:$D$782,СВЦЭМ!$A$39:$A$782,$A61,СВЦЭМ!$B$39:$B$782,S$47)+'СЕТ СН'!$G$14+СВЦЭМ!$D$10+'СЕТ СН'!$G$5-'СЕТ СН'!$G$24</f>
        <v>3813.5400427200002</v>
      </c>
      <c r="T61" s="36">
        <f>SUMIFS(СВЦЭМ!$D$39:$D$782,СВЦЭМ!$A$39:$A$782,$A61,СВЦЭМ!$B$39:$B$782,T$47)+'СЕТ СН'!$G$14+СВЦЭМ!$D$10+'СЕТ СН'!$G$5-'СЕТ СН'!$G$24</f>
        <v>3772.4447617199999</v>
      </c>
      <c r="U61" s="36">
        <f>SUMIFS(СВЦЭМ!$D$39:$D$782,СВЦЭМ!$A$39:$A$782,$A61,СВЦЭМ!$B$39:$B$782,U$47)+'СЕТ СН'!$G$14+СВЦЭМ!$D$10+'СЕТ СН'!$G$5-'СЕТ СН'!$G$24</f>
        <v>3754.9522022199999</v>
      </c>
      <c r="V61" s="36">
        <f>SUMIFS(СВЦЭМ!$D$39:$D$782,СВЦЭМ!$A$39:$A$782,$A61,СВЦЭМ!$B$39:$B$782,V$47)+'СЕТ СН'!$G$14+СВЦЭМ!$D$10+'СЕТ СН'!$G$5-'СЕТ СН'!$G$24</f>
        <v>3739.2719249399997</v>
      </c>
      <c r="W61" s="36">
        <f>SUMIFS(СВЦЭМ!$D$39:$D$782,СВЦЭМ!$A$39:$A$782,$A61,СВЦЭМ!$B$39:$B$782,W$47)+'СЕТ СН'!$G$14+СВЦЭМ!$D$10+'СЕТ СН'!$G$5-'СЕТ СН'!$G$24</f>
        <v>3768.8516528299997</v>
      </c>
      <c r="X61" s="36">
        <f>SUMIFS(СВЦЭМ!$D$39:$D$782,СВЦЭМ!$A$39:$A$782,$A61,СВЦЭМ!$B$39:$B$782,X$47)+'СЕТ СН'!$G$14+СВЦЭМ!$D$10+'СЕТ СН'!$G$5-'СЕТ СН'!$G$24</f>
        <v>3808.69402137</v>
      </c>
      <c r="Y61" s="36">
        <f>SUMIFS(СВЦЭМ!$D$39:$D$782,СВЦЭМ!$A$39:$A$782,$A61,СВЦЭМ!$B$39:$B$782,Y$47)+'СЕТ СН'!$G$14+СВЦЭМ!$D$10+'СЕТ СН'!$G$5-'СЕТ СН'!$G$24</f>
        <v>3845.6706084899997</v>
      </c>
    </row>
    <row r="62" spans="1:25" ht="15.75" x14ac:dyDescent="0.2">
      <c r="A62" s="35">
        <f t="shared" si="1"/>
        <v>45275</v>
      </c>
      <c r="B62" s="36">
        <f>SUMIFS(СВЦЭМ!$D$39:$D$782,СВЦЭМ!$A$39:$A$782,$A62,СВЦЭМ!$B$39:$B$782,B$47)+'СЕТ СН'!$G$14+СВЦЭМ!$D$10+'СЕТ СН'!$G$5-'СЕТ СН'!$G$24</f>
        <v>3823.4873395499999</v>
      </c>
      <c r="C62" s="36">
        <f>SUMIFS(СВЦЭМ!$D$39:$D$782,СВЦЭМ!$A$39:$A$782,$A62,СВЦЭМ!$B$39:$B$782,C$47)+'СЕТ СН'!$G$14+СВЦЭМ!$D$10+'СЕТ СН'!$G$5-'СЕТ СН'!$G$24</f>
        <v>3899.17623508</v>
      </c>
      <c r="D62" s="36">
        <f>SUMIFS(СВЦЭМ!$D$39:$D$782,СВЦЭМ!$A$39:$A$782,$A62,СВЦЭМ!$B$39:$B$782,D$47)+'СЕТ СН'!$G$14+СВЦЭМ!$D$10+'СЕТ СН'!$G$5-'СЕТ СН'!$G$24</f>
        <v>3916.8010129200002</v>
      </c>
      <c r="E62" s="36">
        <f>SUMIFS(СВЦЭМ!$D$39:$D$782,СВЦЭМ!$A$39:$A$782,$A62,СВЦЭМ!$B$39:$B$782,E$47)+'СЕТ СН'!$G$14+СВЦЭМ!$D$10+'СЕТ СН'!$G$5-'СЕТ СН'!$G$24</f>
        <v>3931.2513921199998</v>
      </c>
      <c r="F62" s="36">
        <f>SUMIFS(СВЦЭМ!$D$39:$D$782,СВЦЭМ!$A$39:$A$782,$A62,СВЦЭМ!$B$39:$B$782,F$47)+'СЕТ СН'!$G$14+СВЦЭМ!$D$10+'СЕТ СН'!$G$5-'СЕТ СН'!$G$24</f>
        <v>3932.7298945100001</v>
      </c>
      <c r="G62" s="36">
        <f>SUMIFS(СВЦЭМ!$D$39:$D$782,СВЦЭМ!$A$39:$A$782,$A62,СВЦЭМ!$B$39:$B$782,G$47)+'СЕТ СН'!$G$14+СВЦЭМ!$D$10+'СЕТ СН'!$G$5-'СЕТ СН'!$G$24</f>
        <v>3912.1937404099999</v>
      </c>
      <c r="H62" s="36">
        <f>SUMIFS(СВЦЭМ!$D$39:$D$782,СВЦЭМ!$A$39:$A$782,$A62,СВЦЭМ!$B$39:$B$782,H$47)+'СЕТ СН'!$G$14+СВЦЭМ!$D$10+'СЕТ СН'!$G$5-'СЕТ СН'!$G$24</f>
        <v>3858.3220102300002</v>
      </c>
      <c r="I62" s="36">
        <f>SUMIFS(СВЦЭМ!$D$39:$D$782,СВЦЭМ!$A$39:$A$782,$A62,СВЦЭМ!$B$39:$B$782,I$47)+'СЕТ СН'!$G$14+СВЦЭМ!$D$10+'СЕТ СН'!$G$5-'СЕТ СН'!$G$24</f>
        <v>3844.5002930999999</v>
      </c>
      <c r="J62" s="36">
        <f>SUMIFS(СВЦЭМ!$D$39:$D$782,СВЦЭМ!$A$39:$A$782,$A62,СВЦЭМ!$B$39:$B$782,J$47)+'СЕТ СН'!$G$14+СВЦЭМ!$D$10+'СЕТ СН'!$G$5-'СЕТ СН'!$G$24</f>
        <v>3801.80350744</v>
      </c>
      <c r="K62" s="36">
        <f>SUMIFS(СВЦЭМ!$D$39:$D$782,СВЦЭМ!$A$39:$A$782,$A62,СВЦЭМ!$B$39:$B$782,K$47)+'СЕТ СН'!$G$14+СВЦЭМ!$D$10+'СЕТ СН'!$G$5-'СЕТ СН'!$G$24</f>
        <v>3778.2479023799997</v>
      </c>
      <c r="L62" s="36">
        <f>SUMIFS(СВЦЭМ!$D$39:$D$782,СВЦЭМ!$A$39:$A$782,$A62,СВЦЭМ!$B$39:$B$782,L$47)+'СЕТ СН'!$G$14+СВЦЭМ!$D$10+'СЕТ СН'!$G$5-'СЕТ СН'!$G$24</f>
        <v>3777.9299142099999</v>
      </c>
      <c r="M62" s="36">
        <f>SUMIFS(СВЦЭМ!$D$39:$D$782,СВЦЭМ!$A$39:$A$782,$A62,СВЦЭМ!$B$39:$B$782,M$47)+'СЕТ СН'!$G$14+СВЦЭМ!$D$10+'СЕТ СН'!$G$5-'СЕТ СН'!$G$24</f>
        <v>3799.67708739</v>
      </c>
      <c r="N62" s="36">
        <f>SUMIFS(СВЦЭМ!$D$39:$D$782,СВЦЭМ!$A$39:$A$782,$A62,СВЦЭМ!$B$39:$B$782,N$47)+'СЕТ СН'!$G$14+СВЦЭМ!$D$10+'СЕТ СН'!$G$5-'СЕТ СН'!$G$24</f>
        <v>3803.7449776399999</v>
      </c>
      <c r="O62" s="36">
        <f>SUMIFS(СВЦЭМ!$D$39:$D$782,СВЦЭМ!$A$39:$A$782,$A62,СВЦЭМ!$B$39:$B$782,O$47)+'СЕТ СН'!$G$14+СВЦЭМ!$D$10+'СЕТ СН'!$G$5-'СЕТ СН'!$G$24</f>
        <v>3819.7451683299996</v>
      </c>
      <c r="P62" s="36">
        <f>SUMIFS(СВЦЭМ!$D$39:$D$782,СВЦЭМ!$A$39:$A$782,$A62,СВЦЭМ!$B$39:$B$782,P$47)+'СЕТ СН'!$G$14+СВЦЭМ!$D$10+'СЕТ СН'!$G$5-'СЕТ СН'!$G$24</f>
        <v>3825.38509153</v>
      </c>
      <c r="Q62" s="36">
        <f>SUMIFS(СВЦЭМ!$D$39:$D$782,СВЦЭМ!$A$39:$A$782,$A62,СВЦЭМ!$B$39:$B$782,Q$47)+'СЕТ СН'!$G$14+СВЦЭМ!$D$10+'СЕТ СН'!$G$5-'СЕТ СН'!$G$24</f>
        <v>3836.3690647599997</v>
      </c>
      <c r="R62" s="36">
        <f>SUMIFS(СВЦЭМ!$D$39:$D$782,СВЦЭМ!$A$39:$A$782,$A62,СВЦЭМ!$B$39:$B$782,R$47)+'СЕТ СН'!$G$14+СВЦЭМ!$D$10+'СЕТ СН'!$G$5-'СЕТ СН'!$G$24</f>
        <v>3824.3524427299999</v>
      </c>
      <c r="S62" s="36">
        <f>SUMIFS(СВЦЭМ!$D$39:$D$782,СВЦЭМ!$A$39:$A$782,$A62,СВЦЭМ!$B$39:$B$782,S$47)+'СЕТ СН'!$G$14+СВЦЭМ!$D$10+'СЕТ СН'!$G$5-'СЕТ СН'!$G$24</f>
        <v>3778.7066625500001</v>
      </c>
      <c r="T62" s="36">
        <f>SUMIFS(СВЦЭМ!$D$39:$D$782,СВЦЭМ!$A$39:$A$782,$A62,СВЦЭМ!$B$39:$B$782,T$47)+'СЕТ СН'!$G$14+СВЦЭМ!$D$10+'СЕТ СН'!$G$5-'СЕТ СН'!$G$24</f>
        <v>3757.6172651400002</v>
      </c>
      <c r="U62" s="36">
        <f>SUMIFS(СВЦЭМ!$D$39:$D$782,СВЦЭМ!$A$39:$A$782,$A62,СВЦЭМ!$B$39:$B$782,U$47)+'СЕТ СН'!$G$14+СВЦЭМ!$D$10+'СЕТ СН'!$G$5-'СЕТ СН'!$G$24</f>
        <v>3778.5304955299998</v>
      </c>
      <c r="V62" s="36">
        <f>SUMIFS(СВЦЭМ!$D$39:$D$782,СВЦЭМ!$A$39:$A$782,$A62,СВЦЭМ!$B$39:$B$782,V$47)+'СЕТ СН'!$G$14+СВЦЭМ!$D$10+'СЕТ СН'!$G$5-'СЕТ СН'!$G$24</f>
        <v>3790.5246106</v>
      </c>
      <c r="W62" s="36">
        <f>SUMIFS(СВЦЭМ!$D$39:$D$782,СВЦЭМ!$A$39:$A$782,$A62,СВЦЭМ!$B$39:$B$782,W$47)+'СЕТ СН'!$G$14+СВЦЭМ!$D$10+'СЕТ СН'!$G$5-'СЕТ СН'!$G$24</f>
        <v>3797.9163530400001</v>
      </c>
      <c r="X62" s="36">
        <f>SUMIFS(СВЦЭМ!$D$39:$D$782,СВЦЭМ!$A$39:$A$782,$A62,СВЦЭМ!$B$39:$B$782,X$47)+'СЕТ СН'!$G$14+СВЦЭМ!$D$10+'СЕТ СН'!$G$5-'СЕТ СН'!$G$24</f>
        <v>3813.1983408199999</v>
      </c>
      <c r="Y62" s="36">
        <f>SUMIFS(СВЦЭМ!$D$39:$D$782,СВЦЭМ!$A$39:$A$782,$A62,СВЦЭМ!$B$39:$B$782,Y$47)+'СЕТ СН'!$G$14+СВЦЭМ!$D$10+'СЕТ СН'!$G$5-'СЕТ СН'!$G$24</f>
        <v>3842.8798148300002</v>
      </c>
    </row>
    <row r="63" spans="1:25" ht="15.75" x14ac:dyDescent="0.2">
      <c r="A63" s="35">
        <f t="shared" si="1"/>
        <v>45276</v>
      </c>
      <c r="B63" s="36">
        <f>SUMIFS(СВЦЭМ!$D$39:$D$782,СВЦЭМ!$A$39:$A$782,$A63,СВЦЭМ!$B$39:$B$782,B$47)+'СЕТ СН'!$G$14+СВЦЭМ!$D$10+'СЕТ СН'!$G$5-'СЕТ СН'!$G$24</f>
        <v>3847.8538530400001</v>
      </c>
      <c r="C63" s="36">
        <f>SUMIFS(СВЦЭМ!$D$39:$D$782,СВЦЭМ!$A$39:$A$782,$A63,СВЦЭМ!$B$39:$B$782,C$47)+'СЕТ СН'!$G$14+СВЦЭМ!$D$10+'СЕТ СН'!$G$5-'СЕТ СН'!$G$24</f>
        <v>3882.4794838999997</v>
      </c>
      <c r="D63" s="36">
        <f>SUMIFS(СВЦЭМ!$D$39:$D$782,СВЦЭМ!$A$39:$A$782,$A63,СВЦЭМ!$B$39:$B$782,D$47)+'СЕТ СН'!$G$14+СВЦЭМ!$D$10+'СЕТ СН'!$G$5-'СЕТ СН'!$G$24</f>
        <v>3927.0463583199999</v>
      </c>
      <c r="E63" s="36">
        <f>SUMIFS(СВЦЭМ!$D$39:$D$782,СВЦЭМ!$A$39:$A$782,$A63,СВЦЭМ!$B$39:$B$782,E$47)+'СЕТ СН'!$G$14+СВЦЭМ!$D$10+'СЕТ СН'!$G$5-'СЕТ СН'!$G$24</f>
        <v>3935.86099259</v>
      </c>
      <c r="F63" s="36">
        <f>SUMIFS(СВЦЭМ!$D$39:$D$782,СВЦЭМ!$A$39:$A$782,$A63,СВЦЭМ!$B$39:$B$782,F$47)+'СЕТ СН'!$G$14+СВЦЭМ!$D$10+'СЕТ СН'!$G$5-'СЕТ СН'!$G$24</f>
        <v>3925.06273478</v>
      </c>
      <c r="G63" s="36">
        <f>SUMIFS(СВЦЭМ!$D$39:$D$782,СВЦЭМ!$A$39:$A$782,$A63,СВЦЭМ!$B$39:$B$782,G$47)+'СЕТ СН'!$G$14+СВЦЭМ!$D$10+'СЕТ СН'!$G$5-'СЕТ СН'!$G$24</f>
        <v>3920.6615784799997</v>
      </c>
      <c r="H63" s="36">
        <f>SUMIFS(СВЦЭМ!$D$39:$D$782,СВЦЭМ!$A$39:$A$782,$A63,СВЦЭМ!$B$39:$B$782,H$47)+'СЕТ СН'!$G$14+СВЦЭМ!$D$10+'СЕТ СН'!$G$5-'СЕТ СН'!$G$24</f>
        <v>3875.8703101800002</v>
      </c>
      <c r="I63" s="36">
        <f>SUMIFS(СВЦЭМ!$D$39:$D$782,СВЦЭМ!$A$39:$A$782,$A63,СВЦЭМ!$B$39:$B$782,I$47)+'СЕТ СН'!$G$14+СВЦЭМ!$D$10+'СЕТ СН'!$G$5-'СЕТ СН'!$G$24</f>
        <v>3847.27928982</v>
      </c>
      <c r="J63" s="36">
        <f>SUMIFS(СВЦЭМ!$D$39:$D$782,СВЦЭМ!$A$39:$A$782,$A63,СВЦЭМ!$B$39:$B$782,J$47)+'СЕТ СН'!$G$14+СВЦЭМ!$D$10+'СЕТ СН'!$G$5-'СЕТ СН'!$G$24</f>
        <v>3809.2010580400001</v>
      </c>
      <c r="K63" s="36">
        <f>SUMIFS(СВЦЭМ!$D$39:$D$782,СВЦЭМ!$A$39:$A$782,$A63,СВЦЭМ!$B$39:$B$782,K$47)+'СЕТ СН'!$G$14+СВЦЭМ!$D$10+'СЕТ СН'!$G$5-'СЕТ СН'!$G$24</f>
        <v>3761.5004989700001</v>
      </c>
      <c r="L63" s="36">
        <f>SUMIFS(СВЦЭМ!$D$39:$D$782,СВЦЭМ!$A$39:$A$782,$A63,СВЦЭМ!$B$39:$B$782,L$47)+'СЕТ СН'!$G$14+СВЦЭМ!$D$10+'СЕТ СН'!$G$5-'СЕТ СН'!$G$24</f>
        <v>3722.8916204699999</v>
      </c>
      <c r="M63" s="36">
        <f>SUMIFS(СВЦЭМ!$D$39:$D$782,СВЦЭМ!$A$39:$A$782,$A63,СВЦЭМ!$B$39:$B$782,M$47)+'СЕТ СН'!$G$14+СВЦЭМ!$D$10+'СЕТ СН'!$G$5-'СЕТ СН'!$G$24</f>
        <v>3698.3990032800002</v>
      </c>
      <c r="N63" s="36">
        <f>SUMIFS(СВЦЭМ!$D$39:$D$782,СВЦЭМ!$A$39:$A$782,$A63,СВЦЭМ!$B$39:$B$782,N$47)+'СЕТ СН'!$G$14+СВЦЭМ!$D$10+'СЕТ СН'!$G$5-'СЕТ СН'!$G$24</f>
        <v>3721.5691704599999</v>
      </c>
      <c r="O63" s="36">
        <f>SUMIFS(СВЦЭМ!$D$39:$D$782,СВЦЭМ!$A$39:$A$782,$A63,СВЦЭМ!$B$39:$B$782,O$47)+'СЕТ СН'!$G$14+СВЦЭМ!$D$10+'СЕТ СН'!$G$5-'СЕТ СН'!$G$24</f>
        <v>3735.32843542</v>
      </c>
      <c r="P63" s="36">
        <f>SUMIFS(СВЦЭМ!$D$39:$D$782,СВЦЭМ!$A$39:$A$782,$A63,СВЦЭМ!$B$39:$B$782,P$47)+'СЕТ СН'!$G$14+СВЦЭМ!$D$10+'СЕТ СН'!$G$5-'СЕТ СН'!$G$24</f>
        <v>3724.9501900499999</v>
      </c>
      <c r="Q63" s="36">
        <f>SUMIFS(СВЦЭМ!$D$39:$D$782,СВЦЭМ!$A$39:$A$782,$A63,СВЦЭМ!$B$39:$B$782,Q$47)+'СЕТ СН'!$G$14+СВЦЭМ!$D$10+'СЕТ СН'!$G$5-'СЕТ СН'!$G$24</f>
        <v>3738.21599066</v>
      </c>
      <c r="R63" s="36">
        <f>SUMIFS(СВЦЭМ!$D$39:$D$782,СВЦЭМ!$A$39:$A$782,$A63,СВЦЭМ!$B$39:$B$782,R$47)+'СЕТ СН'!$G$14+СВЦЭМ!$D$10+'СЕТ СН'!$G$5-'СЕТ СН'!$G$24</f>
        <v>3759.44146052</v>
      </c>
      <c r="S63" s="36">
        <f>SUMIFS(СВЦЭМ!$D$39:$D$782,СВЦЭМ!$A$39:$A$782,$A63,СВЦЭМ!$B$39:$B$782,S$47)+'СЕТ СН'!$G$14+СВЦЭМ!$D$10+'СЕТ СН'!$G$5-'СЕТ СН'!$G$24</f>
        <v>3725.2450657700001</v>
      </c>
      <c r="T63" s="36">
        <f>SUMIFS(СВЦЭМ!$D$39:$D$782,СВЦЭМ!$A$39:$A$782,$A63,СВЦЭМ!$B$39:$B$782,T$47)+'СЕТ СН'!$G$14+СВЦЭМ!$D$10+'СЕТ СН'!$G$5-'СЕТ СН'!$G$24</f>
        <v>3703.3814107999997</v>
      </c>
      <c r="U63" s="36">
        <f>SUMIFS(СВЦЭМ!$D$39:$D$782,СВЦЭМ!$A$39:$A$782,$A63,СВЦЭМ!$B$39:$B$782,U$47)+'СЕТ СН'!$G$14+СВЦЭМ!$D$10+'СЕТ СН'!$G$5-'СЕТ СН'!$G$24</f>
        <v>3730.5024463299997</v>
      </c>
      <c r="V63" s="36">
        <f>SUMIFS(СВЦЭМ!$D$39:$D$782,СВЦЭМ!$A$39:$A$782,$A63,СВЦЭМ!$B$39:$B$782,V$47)+'СЕТ СН'!$G$14+СВЦЭМ!$D$10+'СЕТ СН'!$G$5-'СЕТ СН'!$G$24</f>
        <v>3726.6610617599999</v>
      </c>
      <c r="W63" s="36">
        <f>SUMIFS(СВЦЭМ!$D$39:$D$782,СВЦЭМ!$A$39:$A$782,$A63,СВЦЭМ!$B$39:$B$782,W$47)+'СЕТ СН'!$G$14+СВЦЭМ!$D$10+'СЕТ СН'!$G$5-'СЕТ СН'!$G$24</f>
        <v>3729.5263675599999</v>
      </c>
      <c r="X63" s="36">
        <f>SUMIFS(СВЦЭМ!$D$39:$D$782,СВЦЭМ!$A$39:$A$782,$A63,СВЦЭМ!$B$39:$B$782,X$47)+'СЕТ СН'!$G$14+СВЦЭМ!$D$10+'СЕТ СН'!$G$5-'СЕТ СН'!$G$24</f>
        <v>3758.4054328699999</v>
      </c>
      <c r="Y63" s="36">
        <f>SUMIFS(СВЦЭМ!$D$39:$D$782,СВЦЭМ!$A$39:$A$782,$A63,СВЦЭМ!$B$39:$B$782,Y$47)+'СЕТ СН'!$G$14+СВЦЭМ!$D$10+'СЕТ СН'!$G$5-'СЕТ СН'!$G$24</f>
        <v>3792.7419266099996</v>
      </c>
    </row>
    <row r="64" spans="1:25" ht="15.75" x14ac:dyDescent="0.2">
      <c r="A64" s="35">
        <f t="shared" si="1"/>
        <v>45277</v>
      </c>
      <c r="B64" s="36">
        <f>SUMIFS(СВЦЭМ!$D$39:$D$782,СВЦЭМ!$A$39:$A$782,$A64,СВЦЭМ!$B$39:$B$782,B$47)+'СЕТ СН'!$G$14+СВЦЭМ!$D$10+'СЕТ СН'!$G$5-'СЕТ СН'!$G$24</f>
        <v>3869.6844872800002</v>
      </c>
      <c r="C64" s="36">
        <f>SUMIFS(СВЦЭМ!$D$39:$D$782,СВЦЭМ!$A$39:$A$782,$A64,СВЦЭМ!$B$39:$B$782,C$47)+'СЕТ СН'!$G$14+СВЦЭМ!$D$10+'СЕТ СН'!$G$5-'СЕТ СН'!$G$24</f>
        <v>3880.9988375399998</v>
      </c>
      <c r="D64" s="36">
        <f>SUMIFS(СВЦЭМ!$D$39:$D$782,СВЦЭМ!$A$39:$A$782,$A64,СВЦЭМ!$B$39:$B$782,D$47)+'СЕТ СН'!$G$14+СВЦЭМ!$D$10+'СЕТ СН'!$G$5-'СЕТ СН'!$G$24</f>
        <v>3919.4095966499999</v>
      </c>
      <c r="E64" s="36">
        <f>SUMIFS(СВЦЭМ!$D$39:$D$782,СВЦЭМ!$A$39:$A$782,$A64,СВЦЭМ!$B$39:$B$782,E$47)+'СЕТ СН'!$G$14+СВЦЭМ!$D$10+'СЕТ СН'!$G$5-'СЕТ СН'!$G$24</f>
        <v>3920.9964656299999</v>
      </c>
      <c r="F64" s="36">
        <f>SUMIFS(СВЦЭМ!$D$39:$D$782,СВЦЭМ!$A$39:$A$782,$A64,СВЦЭМ!$B$39:$B$782,F$47)+'СЕТ СН'!$G$14+СВЦЭМ!$D$10+'СЕТ СН'!$G$5-'СЕТ СН'!$G$24</f>
        <v>3920.1838821199999</v>
      </c>
      <c r="G64" s="36">
        <f>SUMIFS(СВЦЭМ!$D$39:$D$782,СВЦЭМ!$A$39:$A$782,$A64,СВЦЭМ!$B$39:$B$782,G$47)+'СЕТ СН'!$G$14+СВЦЭМ!$D$10+'СЕТ СН'!$G$5-'СЕТ СН'!$G$24</f>
        <v>3921.8161619900002</v>
      </c>
      <c r="H64" s="36">
        <f>SUMIFS(СВЦЭМ!$D$39:$D$782,СВЦЭМ!$A$39:$A$782,$A64,СВЦЭМ!$B$39:$B$782,H$47)+'СЕТ СН'!$G$14+СВЦЭМ!$D$10+'СЕТ СН'!$G$5-'СЕТ СН'!$G$24</f>
        <v>3906.5313039499997</v>
      </c>
      <c r="I64" s="36">
        <f>SUMIFS(СВЦЭМ!$D$39:$D$782,СВЦЭМ!$A$39:$A$782,$A64,СВЦЭМ!$B$39:$B$782,I$47)+'СЕТ СН'!$G$14+СВЦЭМ!$D$10+'СЕТ СН'!$G$5-'СЕТ СН'!$G$24</f>
        <v>3900.4334641</v>
      </c>
      <c r="J64" s="36">
        <f>SUMIFS(СВЦЭМ!$D$39:$D$782,СВЦЭМ!$A$39:$A$782,$A64,СВЦЭМ!$B$39:$B$782,J$47)+'СЕТ СН'!$G$14+СВЦЭМ!$D$10+'СЕТ СН'!$G$5-'СЕТ СН'!$G$24</f>
        <v>3862.3895529900001</v>
      </c>
      <c r="K64" s="36">
        <f>SUMIFS(СВЦЭМ!$D$39:$D$782,СВЦЭМ!$A$39:$A$782,$A64,СВЦЭМ!$B$39:$B$782,K$47)+'СЕТ СН'!$G$14+СВЦЭМ!$D$10+'СЕТ СН'!$G$5-'СЕТ СН'!$G$24</f>
        <v>3820.3644818399998</v>
      </c>
      <c r="L64" s="36">
        <f>SUMIFS(СВЦЭМ!$D$39:$D$782,СВЦЭМ!$A$39:$A$782,$A64,СВЦЭМ!$B$39:$B$782,L$47)+'СЕТ СН'!$G$14+СВЦЭМ!$D$10+'СЕТ СН'!$G$5-'СЕТ СН'!$G$24</f>
        <v>3774.8622682</v>
      </c>
      <c r="M64" s="36">
        <f>SUMIFS(СВЦЭМ!$D$39:$D$782,СВЦЭМ!$A$39:$A$782,$A64,СВЦЭМ!$B$39:$B$782,M$47)+'СЕТ СН'!$G$14+СВЦЭМ!$D$10+'СЕТ СН'!$G$5-'СЕТ СН'!$G$24</f>
        <v>3759.3813522599999</v>
      </c>
      <c r="N64" s="36">
        <f>SUMIFS(СВЦЭМ!$D$39:$D$782,СВЦЭМ!$A$39:$A$782,$A64,СВЦЭМ!$B$39:$B$782,N$47)+'СЕТ СН'!$G$14+СВЦЭМ!$D$10+'СЕТ СН'!$G$5-'СЕТ СН'!$G$24</f>
        <v>3774.3729507399999</v>
      </c>
      <c r="O64" s="36">
        <f>SUMIFS(СВЦЭМ!$D$39:$D$782,СВЦЭМ!$A$39:$A$782,$A64,СВЦЭМ!$B$39:$B$782,O$47)+'СЕТ СН'!$G$14+СВЦЭМ!$D$10+'СЕТ СН'!$G$5-'СЕТ СН'!$G$24</f>
        <v>3782.90878178</v>
      </c>
      <c r="P64" s="36">
        <f>SUMIFS(СВЦЭМ!$D$39:$D$782,СВЦЭМ!$A$39:$A$782,$A64,СВЦЭМ!$B$39:$B$782,P$47)+'СЕТ СН'!$G$14+СВЦЭМ!$D$10+'СЕТ СН'!$G$5-'СЕТ СН'!$G$24</f>
        <v>3781.7922096800003</v>
      </c>
      <c r="Q64" s="36">
        <f>SUMIFS(СВЦЭМ!$D$39:$D$782,СВЦЭМ!$A$39:$A$782,$A64,СВЦЭМ!$B$39:$B$782,Q$47)+'СЕТ СН'!$G$14+СВЦЭМ!$D$10+'СЕТ СН'!$G$5-'СЕТ СН'!$G$24</f>
        <v>3790.4561905999999</v>
      </c>
      <c r="R64" s="36">
        <f>SUMIFS(СВЦЭМ!$D$39:$D$782,СВЦЭМ!$A$39:$A$782,$A64,СВЦЭМ!$B$39:$B$782,R$47)+'СЕТ СН'!$G$14+СВЦЭМ!$D$10+'СЕТ СН'!$G$5-'СЕТ СН'!$G$24</f>
        <v>3800.1665739499999</v>
      </c>
      <c r="S64" s="36">
        <f>SUMIFS(СВЦЭМ!$D$39:$D$782,СВЦЭМ!$A$39:$A$782,$A64,СВЦЭМ!$B$39:$B$782,S$47)+'СЕТ СН'!$G$14+СВЦЭМ!$D$10+'СЕТ СН'!$G$5-'СЕТ СН'!$G$24</f>
        <v>3756.2434372299999</v>
      </c>
      <c r="T64" s="36">
        <f>SUMIFS(СВЦЭМ!$D$39:$D$782,СВЦЭМ!$A$39:$A$782,$A64,СВЦЭМ!$B$39:$B$782,T$47)+'СЕТ СН'!$G$14+СВЦЭМ!$D$10+'СЕТ СН'!$G$5-'СЕТ СН'!$G$24</f>
        <v>3714.4509053100001</v>
      </c>
      <c r="U64" s="36">
        <f>SUMIFS(СВЦЭМ!$D$39:$D$782,СВЦЭМ!$A$39:$A$782,$A64,СВЦЭМ!$B$39:$B$782,U$47)+'СЕТ СН'!$G$14+СВЦЭМ!$D$10+'СЕТ СН'!$G$5-'СЕТ СН'!$G$24</f>
        <v>3711.2806948500001</v>
      </c>
      <c r="V64" s="36">
        <f>SUMIFS(СВЦЭМ!$D$39:$D$782,СВЦЭМ!$A$39:$A$782,$A64,СВЦЭМ!$B$39:$B$782,V$47)+'СЕТ СН'!$G$14+СВЦЭМ!$D$10+'СЕТ СН'!$G$5-'СЕТ СН'!$G$24</f>
        <v>3742.3380933099997</v>
      </c>
      <c r="W64" s="36">
        <f>SUMIFS(СВЦЭМ!$D$39:$D$782,СВЦЭМ!$A$39:$A$782,$A64,СВЦЭМ!$B$39:$B$782,W$47)+'СЕТ СН'!$G$14+СВЦЭМ!$D$10+'СЕТ СН'!$G$5-'СЕТ СН'!$G$24</f>
        <v>3741.0493670199999</v>
      </c>
      <c r="X64" s="36">
        <f>SUMIFS(СВЦЭМ!$D$39:$D$782,СВЦЭМ!$A$39:$A$782,$A64,СВЦЭМ!$B$39:$B$782,X$47)+'СЕТ СН'!$G$14+СВЦЭМ!$D$10+'СЕТ СН'!$G$5-'СЕТ СН'!$G$24</f>
        <v>3780.9560375800002</v>
      </c>
      <c r="Y64" s="36">
        <f>SUMIFS(СВЦЭМ!$D$39:$D$782,СВЦЭМ!$A$39:$A$782,$A64,СВЦЭМ!$B$39:$B$782,Y$47)+'СЕТ СН'!$G$14+СВЦЭМ!$D$10+'СЕТ СН'!$G$5-'СЕТ СН'!$G$24</f>
        <v>3821.8475155799997</v>
      </c>
    </row>
    <row r="65" spans="1:26" ht="15.75" x14ac:dyDescent="0.2">
      <c r="A65" s="35">
        <f t="shared" si="1"/>
        <v>45278</v>
      </c>
      <c r="B65" s="36">
        <f>SUMIFS(СВЦЭМ!$D$39:$D$782,СВЦЭМ!$A$39:$A$782,$A65,СВЦЭМ!$B$39:$B$782,B$47)+'СЕТ СН'!$G$14+СВЦЭМ!$D$10+'СЕТ СН'!$G$5-'СЕТ СН'!$G$24</f>
        <v>3734.43863685</v>
      </c>
      <c r="C65" s="36">
        <f>SUMIFS(СВЦЭМ!$D$39:$D$782,СВЦЭМ!$A$39:$A$782,$A65,СВЦЭМ!$B$39:$B$782,C$47)+'СЕТ СН'!$G$14+СВЦЭМ!$D$10+'СЕТ СН'!$G$5-'СЕТ СН'!$G$24</f>
        <v>3770.1579032999998</v>
      </c>
      <c r="D65" s="36">
        <f>SUMIFS(СВЦЭМ!$D$39:$D$782,СВЦЭМ!$A$39:$A$782,$A65,СВЦЭМ!$B$39:$B$782,D$47)+'СЕТ СН'!$G$14+СВЦЭМ!$D$10+'СЕТ СН'!$G$5-'СЕТ СН'!$G$24</f>
        <v>3799.3822658099998</v>
      </c>
      <c r="E65" s="36">
        <f>SUMIFS(СВЦЭМ!$D$39:$D$782,СВЦЭМ!$A$39:$A$782,$A65,СВЦЭМ!$B$39:$B$782,E$47)+'СЕТ СН'!$G$14+СВЦЭМ!$D$10+'СЕТ СН'!$G$5-'СЕТ СН'!$G$24</f>
        <v>3813.0203450399999</v>
      </c>
      <c r="F65" s="36">
        <f>SUMIFS(СВЦЭМ!$D$39:$D$782,СВЦЭМ!$A$39:$A$782,$A65,СВЦЭМ!$B$39:$B$782,F$47)+'СЕТ СН'!$G$14+СВЦЭМ!$D$10+'СЕТ СН'!$G$5-'СЕТ СН'!$G$24</f>
        <v>3815.69010041</v>
      </c>
      <c r="G65" s="36">
        <f>SUMIFS(СВЦЭМ!$D$39:$D$782,СВЦЭМ!$A$39:$A$782,$A65,СВЦЭМ!$B$39:$B$782,G$47)+'СЕТ СН'!$G$14+СВЦЭМ!$D$10+'СЕТ СН'!$G$5-'СЕТ СН'!$G$24</f>
        <v>3793.0831059399998</v>
      </c>
      <c r="H65" s="36">
        <f>SUMIFS(СВЦЭМ!$D$39:$D$782,СВЦЭМ!$A$39:$A$782,$A65,СВЦЭМ!$B$39:$B$782,H$47)+'СЕТ СН'!$G$14+СВЦЭМ!$D$10+'СЕТ СН'!$G$5-'СЕТ СН'!$G$24</f>
        <v>3742.5627040999998</v>
      </c>
      <c r="I65" s="36">
        <f>SUMIFS(СВЦЭМ!$D$39:$D$782,СВЦЭМ!$A$39:$A$782,$A65,СВЦЭМ!$B$39:$B$782,I$47)+'СЕТ СН'!$G$14+СВЦЭМ!$D$10+'СЕТ СН'!$G$5-'СЕТ СН'!$G$24</f>
        <v>3693.7716338199998</v>
      </c>
      <c r="J65" s="36">
        <f>SUMIFS(СВЦЭМ!$D$39:$D$782,СВЦЭМ!$A$39:$A$782,$A65,СВЦЭМ!$B$39:$B$782,J$47)+'СЕТ СН'!$G$14+СВЦЭМ!$D$10+'СЕТ СН'!$G$5-'СЕТ СН'!$G$24</f>
        <v>3667.0695607999996</v>
      </c>
      <c r="K65" s="36">
        <f>SUMIFS(СВЦЭМ!$D$39:$D$782,СВЦЭМ!$A$39:$A$782,$A65,СВЦЭМ!$B$39:$B$782,K$47)+'СЕТ СН'!$G$14+СВЦЭМ!$D$10+'СЕТ СН'!$G$5-'СЕТ СН'!$G$24</f>
        <v>3631.6044334600001</v>
      </c>
      <c r="L65" s="36">
        <f>SUMIFS(СВЦЭМ!$D$39:$D$782,СВЦЭМ!$A$39:$A$782,$A65,СВЦЭМ!$B$39:$B$782,L$47)+'СЕТ СН'!$G$14+СВЦЭМ!$D$10+'СЕТ СН'!$G$5-'СЕТ СН'!$G$24</f>
        <v>3619.5734459300002</v>
      </c>
      <c r="M65" s="36">
        <f>SUMIFS(СВЦЭМ!$D$39:$D$782,СВЦЭМ!$A$39:$A$782,$A65,СВЦЭМ!$B$39:$B$782,M$47)+'СЕТ СН'!$G$14+СВЦЭМ!$D$10+'СЕТ СН'!$G$5-'СЕТ СН'!$G$24</f>
        <v>3643.3875842400003</v>
      </c>
      <c r="N65" s="36">
        <f>SUMIFS(СВЦЭМ!$D$39:$D$782,СВЦЭМ!$A$39:$A$782,$A65,СВЦЭМ!$B$39:$B$782,N$47)+'СЕТ СН'!$G$14+СВЦЭМ!$D$10+'СЕТ СН'!$G$5-'СЕТ СН'!$G$24</f>
        <v>3648.98673831</v>
      </c>
      <c r="O65" s="36">
        <f>SUMIFS(СВЦЭМ!$D$39:$D$782,СВЦЭМ!$A$39:$A$782,$A65,СВЦЭМ!$B$39:$B$782,O$47)+'СЕТ СН'!$G$14+СВЦЭМ!$D$10+'СЕТ СН'!$G$5-'СЕТ СН'!$G$24</f>
        <v>3660.2965377099999</v>
      </c>
      <c r="P65" s="36">
        <f>SUMIFS(СВЦЭМ!$D$39:$D$782,СВЦЭМ!$A$39:$A$782,$A65,СВЦЭМ!$B$39:$B$782,P$47)+'СЕТ СН'!$G$14+СВЦЭМ!$D$10+'СЕТ СН'!$G$5-'СЕТ СН'!$G$24</f>
        <v>3677.4862450099999</v>
      </c>
      <c r="Q65" s="36">
        <f>SUMIFS(СВЦЭМ!$D$39:$D$782,СВЦЭМ!$A$39:$A$782,$A65,СВЦЭМ!$B$39:$B$782,Q$47)+'СЕТ СН'!$G$14+СВЦЭМ!$D$10+'СЕТ СН'!$G$5-'СЕТ СН'!$G$24</f>
        <v>3682.9947948499998</v>
      </c>
      <c r="R65" s="36">
        <f>SUMIFS(СВЦЭМ!$D$39:$D$782,СВЦЭМ!$A$39:$A$782,$A65,СВЦЭМ!$B$39:$B$782,R$47)+'СЕТ СН'!$G$14+СВЦЭМ!$D$10+'СЕТ СН'!$G$5-'СЕТ СН'!$G$24</f>
        <v>3680.3076189900003</v>
      </c>
      <c r="S65" s="36">
        <f>SUMIFS(СВЦЭМ!$D$39:$D$782,СВЦЭМ!$A$39:$A$782,$A65,СВЦЭМ!$B$39:$B$782,S$47)+'СЕТ СН'!$G$14+СВЦЭМ!$D$10+'СЕТ СН'!$G$5-'СЕТ СН'!$G$24</f>
        <v>3654.5109754200002</v>
      </c>
      <c r="T65" s="36">
        <f>SUMIFS(СВЦЭМ!$D$39:$D$782,СВЦЭМ!$A$39:$A$782,$A65,СВЦЭМ!$B$39:$B$782,T$47)+'СЕТ СН'!$G$14+СВЦЭМ!$D$10+'СЕТ СН'!$G$5-'СЕТ СН'!$G$24</f>
        <v>3621.9645963799999</v>
      </c>
      <c r="U65" s="36">
        <f>SUMIFS(СВЦЭМ!$D$39:$D$782,СВЦЭМ!$A$39:$A$782,$A65,СВЦЭМ!$B$39:$B$782,U$47)+'СЕТ СН'!$G$14+СВЦЭМ!$D$10+'СЕТ СН'!$G$5-'СЕТ СН'!$G$24</f>
        <v>3610.7890227199996</v>
      </c>
      <c r="V65" s="36">
        <f>SUMIFS(СВЦЭМ!$D$39:$D$782,СВЦЭМ!$A$39:$A$782,$A65,СВЦЭМ!$B$39:$B$782,V$47)+'СЕТ СН'!$G$14+СВЦЭМ!$D$10+'СЕТ СН'!$G$5-'СЕТ СН'!$G$24</f>
        <v>3639.15201295</v>
      </c>
      <c r="W65" s="36">
        <f>SUMIFS(СВЦЭМ!$D$39:$D$782,СВЦЭМ!$A$39:$A$782,$A65,СВЦЭМ!$B$39:$B$782,W$47)+'СЕТ СН'!$G$14+СВЦЭМ!$D$10+'СЕТ СН'!$G$5-'СЕТ СН'!$G$24</f>
        <v>3619.9761763300003</v>
      </c>
      <c r="X65" s="36">
        <f>SUMIFS(СВЦЭМ!$D$39:$D$782,СВЦЭМ!$A$39:$A$782,$A65,СВЦЭМ!$B$39:$B$782,X$47)+'СЕТ СН'!$G$14+СВЦЭМ!$D$10+'СЕТ СН'!$G$5-'СЕТ СН'!$G$24</f>
        <v>3662.1802429999998</v>
      </c>
      <c r="Y65" s="36">
        <f>SUMIFS(СВЦЭМ!$D$39:$D$782,СВЦЭМ!$A$39:$A$782,$A65,СВЦЭМ!$B$39:$B$782,Y$47)+'СЕТ СН'!$G$14+СВЦЭМ!$D$10+'СЕТ СН'!$G$5-'СЕТ СН'!$G$24</f>
        <v>3688.66173488</v>
      </c>
    </row>
    <row r="66" spans="1:26" ht="15.75" x14ac:dyDescent="0.2">
      <c r="A66" s="35">
        <f t="shared" si="1"/>
        <v>45279</v>
      </c>
      <c r="B66" s="36">
        <f>SUMIFS(СВЦЭМ!$D$39:$D$782,СВЦЭМ!$A$39:$A$782,$A66,СВЦЭМ!$B$39:$B$782,B$47)+'СЕТ СН'!$G$14+СВЦЭМ!$D$10+'СЕТ СН'!$G$5-'СЕТ СН'!$G$24</f>
        <v>3732.5034027199999</v>
      </c>
      <c r="C66" s="36">
        <f>SUMIFS(СВЦЭМ!$D$39:$D$782,СВЦЭМ!$A$39:$A$782,$A66,СВЦЭМ!$B$39:$B$782,C$47)+'СЕТ СН'!$G$14+СВЦЭМ!$D$10+'СЕТ СН'!$G$5-'СЕТ СН'!$G$24</f>
        <v>3817.8622132399996</v>
      </c>
      <c r="D66" s="36">
        <f>SUMIFS(СВЦЭМ!$D$39:$D$782,СВЦЭМ!$A$39:$A$782,$A66,СВЦЭМ!$B$39:$B$782,D$47)+'СЕТ СН'!$G$14+СВЦЭМ!$D$10+'СЕТ СН'!$G$5-'СЕТ СН'!$G$24</f>
        <v>3860.2288821699999</v>
      </c>
      <c r="E66" s="36">
        <f>SUMIFS(СВЦЭМ!$D$39:$D$782,СВЦЭМ!$A$39:$A$782,$A66,СВЦЭМ!$B$39:$B$782,E$47)+'СЕТ СН'!$G$14+СВЦЭМ!$D$10+'СЕТ СН'!$G$5-'СЕТ СН'!$G$24</f>
        <v>3877.4111370399996</v>
      </c>
      <c r="F66" s="36">
        <f>SUMIFS(СВЦЭМ!$D$39:$D$782,СВЦЭМ!$A$39:$A$782,$A66,СВЦЭМ!$B$39:$B$782,F$47)+'СЕТ СН'!$G$14+СВЦЭМ!$D$10+'СЕТ СН'!$G$5-'СЕТ СН'!$G$24</f>
        <v>3868.0958837600001</v>
      </c>
      <c r="G66" s="36">
        <f>SUMIFS(СВЦЭМ!$D$39:$D$782,СВЦЭМ!$A$39:$A$782,$A66,СВЦЭМ!$B$39:$B$782,G$47)+'СЕТ СН'!$G$14+СВЦЭМ!$D$10+'СЕТ СН'!$G$5-'СЕТ СН'!$G$24</f>
        <v>3852.25628181</v>
      </c>
      <c r="H66" s="36">
        <f>SUMIFS(СВЦЭМ!$D$39:$D$782,СВЦЭМ!$A$39:$A$782,$A66,СВЦЭМ!$B$39:$B$782,H$47)+'СЕТ СН'!$G$14+СВЦЭМ!$D$10+'СЕТ СН'!$G$5-'СЕТ СН'!$G$24</f>
        <v>3782.76042912</v>
      </c>
      <c r="I66" s="36">
        <f>SUMIFS(СВЦЭМ!$D$39:$D$782,СВЦЭМ!$A$39:$A$782,$A66,СВЦЭМ!$B$39:$B$782,I$47)+'СЕТ СН'!$G$14+СВЦЭМ!$D$10+'СЕТ СН'!$G$5-'СЕТ СН'!$G$24</f>
        <v>3728.67887591</v>
      </c>
      <c r="J66" s="36">
        <f>SUMIFS(СВЦЭМ!$D$39:$D$782,СВЦЭМ!$A$39:$A$782,$A66,СВЦЭМ!$B$39:$B$782,J$47)+'СЕТ СН'!$G$14+СВЦЭМ!$D$10+'СЕТ СН'!$G$5-'СЕТ СН'!$G$24</f>
        <v>3707.4092517999998</v>
      </c>
      <c r="K66" s="36">
        <f>SUMIFS(СВЦЭМ!$D$39:$D$782,СВЦЭМ!$A$39:$A$782,$A66,СВЦЭМ!$B$39:$B$782,K$47)+'СЕТ СН'!$G$14+СВЦЭМ!$D$10+'СЕТ СН'!$G$5-'СЕТ СН'!$G$24</f>
        <v>3672.1923439299999</v>
      </c>
      <c r="L66" s="36">
        <f>SUMIFS(СВЦЭМ!$D$39:$D$782,СВЦЭМ!$A$39:$A$782,$A66,СВЦЭМ!$B$39:$B$782,L$47)+'СЕТ СН'!$G$14+СВЦЭМ!$D$10+'СЕТ СН'!$G$5-'СЕТ СН'!$G$24</f>
        <v>3656.4961657499998</v>
      </c>
      <c r="M66" s="36">
        <f>SUMIFS(СВЦЭМ!$D$39:$D$782,СВЦЭМ!$A$39:$A$782,$A66,СВЦЭМ!$B$39:$B$782,M$47)+'СЕТ СН'!$G$14+СВЦЭМ!$D$10+'СЕТ СН'!$G$5-'СЕТ СН'!$G$24</f>
        <v>3679.85896658</v>
      </c>
      <c r="N66" s="36">
        <f>SUMIFS(СВЦЭМ!$D$39:$D$782,СВЦЭМ!$A$39:$A$782,$A66,СВЦЭМ!$B$39:$B$782,N$47)+'СЕТ СН'!$G$14+СВЦЭМ!$D$10+'СЕТ СН'!$G$5-'СЕТ СН'!$G$24</f>
        <v>3696.9534477699999</v>
      </c>
      <c r="O66" s="36">
        <f>SUMIFS(СВЦЭМ!$D$39:$D$782,СВЦЭМ!$A$39:$A$782,$A66,СВЦЭМ!$B$39:$B$782,O$47)+'СЕТ СН'!$G$14+СВЦЭМ!$D$10+'СЕТ СН'!$G$5-'СЕТ СН'!$G$24</f>
        <v>3707.4174497899999</v>
      </c>
      <c r="P66" s="36">
        <f>SUMIFS(СВЦЭМ!$D$39:$D$782,СВЦЭМ!$A$39:$A$782,$A66,СВЦЭМ!$B$39:$B$782,P$47)+'СЕТ СН'!$G$14+СВЦЭМ!$D$10+'СЕТ СН'!$G$5-'СЕТ СН'!$G$24</f>
        <v>3716.7261103999999</v>
      </c>
      <c r="Q66" s="36">
        <f>SUMIFS(СВЦЭМ!$D$39:$D$782,СВЦЭМ!$A$39:$A$782,$A66,СВЦЭМ!$B$39:$B$782,Q$47)+'СЕТ СН'!$G$14+СВЦЭМ!$D$10+'СЕТ СН'!$G$5-'СЕТ СН'!$G$24</f>
        <v>3725.79378868</v>
      </c>
      <c r="R66" s="36">
        <f>SUMIFS(СВЦЭМ!$D$39:$D$782,СВЦЭМ!$A$39:$A$782,$A66,СВЦЭМ!$B$39:$B$782,R$47)+'СЕТ СН'!$G$14+СВЦЭМ!$D$10+'СЕТ СН'!$G$5-'СЕТ СН'!$G$24</f>
        <v>3717.7195614100001</v>
      </c>
      <c r="S66" s="36">
        <f>SUMIFS(СВЦЭМ!$D$39:$D$782,СВЦЭМ!$A$39:$A$782,$A66,СВЦЭМ!$B$39:$B$782,S$47)+'СЕТ СН'!$G$14+СВЦЭМ!$D$10+'СЕТ СН'!$G$5-'СЕТ СН'!$G$24</f>
        <v>3675.68188758</v>
      </c>
      <c r="T66" s="36">
        <f>SUMIFS(СВЦЭМ!$D$39:$D$782,СВЦЭМ!$A$39:$A$782,$A66,СВЦЭМ!$B$39:$B$782,T$47)+'СЕТ СН'!$G$14+СВЦЭМ!$D$10+'СЕТ СН'!$G$5-'СЕТ СН'!$G$24</f>
        <v>3647.8907368</v>
      </c>
      <c r="U66" s="36">
        <f>SUMIFS(СВЦЭМ!$D$39:$D$782,СВЦЭМ!$A$39:$A$782,$A66,СВЦЭМ!$B$39:$B$782,U$47)+'СЕТ СН'!$G$14+СВЦЭМ!$D$10+'СЕТ СН'!$G$5-'СЕТ СН'!$G$24</f>
        <v>3657.63933245</v>
      </c>
      <c r="V66" s="36">
        <f>SUMIFS(СВЦЭМ!$D$39:$D$782,СВЦЭМ!$A$39:$A$782,$A66,СВЦЭМ!$B$39:$B$782,V$47)+'СЕТ СН'!$G$14+СВЦЭМ!$D$10+'СЕТ СН'!$G$5-'СЕТ СН'!$G$24</f>
        <v>3680.0097227400001</v>
      </c>
      <c r="W66" s="36">
        <f>SUMIFS(СВЦЭМ!$D$39:$D$782,СВЦЭМ!$A$39:$A$782,$A66,СВЦЭМ!$B$39:$B$782,W$47)+'СЕТ СН'!$G$14+СВЦЭМ!$D$10+'СЕТ СН'!$G$5-'СЕТ СН'!$G$24</f>
        <v>3687.02213794</v>
      </c>
      <c r="X66" s="36">
        <f>SUMIFS(СВЦЭМ!$D$39:$D$782,СВЦЭМ!$A$39:$A$782,$A66,СВЦЭМ!$B$39:$B$782,X$47)+'СЕТ СН'!$G$14+СВЦЭМ!$D$10+'СЕТ СН'!$G$5-'СЕТ СН'!$G$24</f>
        <v>3716.6528986599997</v>
      </c>
      <c r="Y66" s="36">
        <f>SUMIFS(СВЦЭМ!$D$39:$D$782,СВЦЭМ!$A$39:$A$782,$A66,СВЦЭМ!$B$39:$B$782,Y$47)+'СЕТ СН'!$G$14+СВЦЭМ!$D$10+'СЕТ СН'!$G$5-'СЕТ СН'!$G$24</f>
        <v>3757.0977369000002</v>
      </c>
    </row>
    <row r="67" spans="1:26" ht="15.75" x14ac:dyDescent="0.2">
      <c r="A67" s="35">
        <f t="shared" si="1"/>
        <v>45280</v>
      </c>
      <c r="B67" s="36">
        <f>SUMIFS(СВЦЭМ!$D$39:$D$782,СВЦЭМ!$A$39:$A$782,$A67,СВЦЭМ!$B$39:$B$782,B$47)+'СЕТ СН'!$G$14+СВЦЭМ!$D$10+'СЕТ СН'!$G$5-'СЕТ СН'!$G$24</f>
        <v>3820.5297774299997</v>
      </c>
      <c r="C67" s="36">
        <f>SUMIFS(СВЦЭМ!$D$39:$D$782,СВЦЭМ!$A$39:$A$782,$A67,СВЦЭМ!$B$39:$B$782,C$47)+'СЕТ СН'!$G$14+СВЦЭМ!$D$10+'СЕТ СН'!$G$5-'СЕТ СН'!$G$24</f>
        <v>3859.7516906800001</v>
      </c>
      <c r="D67" s="36">
        <f>SUMIFS(СВЦЭМ!$D$39:$D$782,СВЦЭМ!$A$39:$A$782,$A67,СВЦЭМ!$B$39:$B$782,D$47)+'СЕТ СН'!$G$14+СВЦЭМ!$D$10+'СЕТ СН'!$G$5-'СЕТ СН'!$G$24</f>
        <v>3896.64831224</v>
      </c>
      <c r="E67" s="36">
        <f>SUMIFS(СВЦЭМ!$D$39:$D$782,СВЦЭМ!$A$39:$A$782,$A67,СВЦЭМ!$B$39:$B$782,E$47)+'СЕТ СН'!$G$14+СВЦЭМ!$D$10+'СЕТ СН'!$G$5-'СЕТ СН'!$G$24</f>
        <v>3903.6287278099999</v>
      </c>
      <c r="F67" s="36">
        <f>SUMIFS(СВЦЭМ!$D$39:$D$782,СВЦЭМ!$A$39:$A$782,$A67,СВЦЭМ!$B$39:$B$782,F$47)+'СЕТ СН'!$G$14+СВЦЭМ!$D$10+'СЕТ СН'!$G$5-'СЕТ СН'!$G$24</f>
        <v>3901.6359979899999</v>
      </c>
      <c r="G67" s="36">
        <f>SUMIFS(СВЦЭМ!$D$39:$D$782,СВЦЭМ!$A$39:$A$782,$A67,СВЦЭМ!$B$39:$B$782,G$47)+'СЕТ СН'!$G$14+СВЦЭМ!$D$10+'СЕТ СН'!$G$5-'СЕТ СН'!$G$24</f>
        <v>3868.7401041799999</v>
      </c>
      <c r="H67" s="36">
        <f>SUMIFS(СВЦЭМ!$D$39:$D$782,СВЦЭМ!$A$39:$A$782,$A67,СВЦЭМ!$B$39:$B$782,H$47)+'СЕТ СН'!$G$14+СВЦЭМ!$D$10+'СЕТ СН'!$G$5-'СЕТ СН'!$G$24</f>
        <v>3815.53095321</v>
      </c>
      <c r="I67" s="36">
        <f>SUMIFS(СВЦЭМ!$D$39:$D$782,СВЦЭМ!$A$39:$A$782,$A67,СВЦЭМ!$B$39:$B$782,I$47)+'СЕТ СН'!$G$14+СВЦЭМ!$D$10+'СЕТ СН'!$G$5-'СЕТ СН'!$G$24</f>
        <v>3773.5256438899996</v>
      </c>
      <c r="J67" s="36">
        <f>SUMIFS(СВЦЭМ!$D$39:$D$782,СВЦЭМ!$A$39:$A$782,$A67,СВЦЭМ!$B$39:$B$782,J$47)+'СЕТ СН'!$G$14+СВЦЭМ!$D$10+'СЕТ СН'!$G$5-'СЕТ СН'!$G$24</f>
        <v>3765.7042259499999</v>
      </c>
      <c r="K67" s="36">
        <f>SUMIFS(СВЦЭМ!$D$39:$D$782,СВЦЭМ!$A$39:$A$782,$A67,СВЦЭМ!$B$39:$B$782,K$47)+'СЕТ СН'!$G$14+СВЦЭМ!$D$10+'СЕТ СН'!$G$5-'СЕТ СН'!$G$24</f>
        <v>3739.9554421100001</v>
      </c>
      <c r="L67" s="36">
        <f>SUMIFS(СВЦЭМ!$D$39:$D$782,СВЦЭМ!$A$39:$A$782,$A67,СВЦЭМ!$B$39:$B$782,L$47)+'СЕТ СН'!$G$14+СВЦЭМ!$D$10+'СЕТ СН'!$G$5-'СЕТ СН'!$G$24</f>
        <v>3711.4028166399999</v>
      </c>
      <c r="M67" s="36">
        <f>SUMIFS(СВЦЭМ!$D$39:$D$782,СВЦЭМ!$A$39:$A$782,$A67,СВЦЭМ!$B$39:$B$782,M$47)+'СЕТ СН'!$G$14+СВЦЭМ!$D$10+'СЕТ СН'!$G$5-'СЕТ СН'!$G$24</f>
        <v>3737.3959308100002</v>
      </c>
      <c r="N67" s="36">
        <f>SUMIFS(СВЦЭМ!$D$39:$D$782,СВЦЭМ!$A$39:$A$782,$A67,СВЦЭМ!$B$39:$B$782,N$47)+'СЕТ СН'!$G$14+СВЦЭМ!$D$10+'СЕТ СН'!$G$5-'СЕТ СН'!$G$24</f>
        <v>3746.62967381</v>
      </c>
      <c r="O67" s="36">
        <f>SUMIFS(СВЦЭМ!$D$39:$D$782,СВЦЭМ!$A$39:$A$782,$A67,СВЦЭМ!$B$39:$B$782,O$47)+'СЕТ СН'!$G$14+СВЦЭМ!$D$10+'СЕТ СН'!$G$5-'СЕТ СН'!$G$24</f>
        <v>3762.45769956</v>
      </c>
      <c r="P67" s="36">
        <f>SUMIFS(СВЦЭМ!$D$39:$D$782,СВЦЭМ!$A$39:$A$782,$A67,СВЦЭМ!$B$39:$B$782,P$47)+'СЕТ СН'!$G$14+СВЦЭМ!$D$10+'СЕТ СН'!$G$5-'СЕТ СН'!$G$24</f>
        <v>3777.5805939399997</v>
      </c>
      <c r="Q67" s="36">
        <f>SUMIFS(СВЦЭМ!$D$39:$D$782,СВЦЭМ!$A$39:$A$782,$A67,СВЦЭМ!$B$39:$B$782,Q$47)+'СЕТ СН'!$G$14+СВЦЭМ!$D$10+'СЕТ СН'!$G$5-'СЕТ СН'!$G$24</f>
        <v>3790.0958428499998</v>
      </c>
      <c r="R67" s="36">
        <f>SUMIFS(СВЦЭМ!$D$39:$D$782,СВЦЭМ!$A$39:$A$782,$A67,СВЦЭМ!$B$39:$B$782,R$47)+'СЕТ СН'!$G$14+СВЦЭМ!$D$10+'СЕТ СН'!$G$5-'СЕТ СН'!$G$24</f>
        <v>3782.2797345099998</v>
      </c>
      <c r="S67" s="36">
        <f>SUMIFS(СВЦЭМ!$D$39:$D$782,СВЦЭМ!$A$39:$A$782,$A67,СВЦЭМ!$B$39:$B$782,S$47)+'СЕТ СН'!$G$14+СВЦЭМ!$D$10+'СЕТ СН'!$G$5-'СЕТ СН'!$G$24</f>
        <v>3750.5634180299999</v>
      </c>
      <c r="T67" s="36">
        <f>SUMIFS(СВЦЭМ!$D$39:$D$782,СВЦЭМ!$A$39:$A$782,$A67,СВЦЭМ!$B$39:$B$782,T$47)+'СЕТ СН'!$G$14+СВЦЭМ!$D$10+'СЕТ СН'!$G$5-'СЕТ СН'!$G$24</f>
        <v>3725.7061712300001</v>
      </c>
      <c r="U67" s="36">
        <f>SUMIFS(СВЦЭМ!$D$39:$D$782,СВЦЭМ!$A$39:$A$782,$A67,СВЦЭМ!$B$39:$B$782,U$47)+'СЕТ СН'!$G$14+СВЦЭМ!$D$10+'СЕТ СН'!$G$5-'СЕТ СН'!$G$24</f>
        <v>3725.5783623400002</v>
      </c>
      <c r="V67" s="36">
        <f>SUMIFS(СВЦЭМ!$D$39:$D$782,СВЦЭМ!$A$39:$A$782,$A67,СВЦЭМ!$B$39:$B$782,V$47)+'СЕТ СН'!$G$14+СВЦЭМ!$D$10+'СЕТ СН'!$G$5-'СЕТ СН'!$G$24</f>
        <v>3750.6836729699999</v>
      </c>
      <c r="W67" s="36">
        <f>SUMIFS(СВЦЭМ!$D$39:$D$782,СВЦЭМ!$A$39:$A$782,$A67,СВЦЭМ!$B$39:$B$782,W$47)+'СЕТ СН'!$G$14+СВЦЭМ!$D$10+'СЕТ СН'!$G$5-'СЕТ СН'!$G$24</f>
        <v>3757.1278877999998</v>
      </c>
      <c r="X67" s="36">
        <f>SUMIFS(СВЦЭМ!$D$39:$D$782,СВЦЭМ!$A$39:$A$782,$A67,СВЦЭМ!$B$39:$B$782,X$47)+'СЕТ СН'!$G$14+СВЦЭМ!$D$10+'СЕТ СН'!$G$5-'СЕТ СН'!$G$24</f>
        <v>3781.7501225400001</v>
      </c>
      <c r="Y67" s="36">
        <f>SUMIFS(СВЦЭМ!$D$39:$D$782,СВЦЭМ!$A$39:$A$782,$A67,СВЦЭМ!$B$39:$B$782,Y$47)+'СЕТ СН'!$G$14+СВЦЭМ!$D$10+'СЕТ СН'!$G$5-'СЕТ СН'!$G$24</f>
        <v>3792.8497186499999</v>
      </c>
    </row>
    <row r="68" spans="1:26" ht="15.75" x14ac:dyDescent="0.2">
      <c r="A68" s="35">
        <f t="shared" si="1"/>
        <v>45281</v>
      </c>
      <c r="B68" s="36">
        <f>SUMIFS(СВЦЭМ!$D$39:$D$782,СВЦЭМ!$A$39:$A$782,$A68,СВЦЭМ!$B$39:$B$782,B$47)+'СЕТ СН'!$G$14+СВЦЭМ!$D$10+'СЕТ СН'!$G$5-'СЕТ СН'!$G$24</f>
        <v>3868.14566384</v>
      </c>
      <c r="C68" s="36">
        <f>SUMIFS(СВЦЭМ!$D$39:$D$782,СВЦЭМ!$A$39:$A$782,$A68,СВЦЭМ!$B$39:$B$782,C$47)+'СЕТ СН'!$G$14+СВЦЭМ!$D$10+'СЕТ СН'!$G$5-'СЕТ СН'!$G$24</f>
        <v>3920.5002034999998</v>
      </c>
      <c r="D68" s="36">
        <f>SUMIFS(СВЦЭМ!$D$39:$D$782,СВЦЭМ!$A$39:$A$782,$A68,СВЦЭМ!$B$39:$B$782,D$47)+'СЕТ СН'!$G$14+СВЦЭМ!$D$10+'СЕТ СН'!$G$5-'СЕТ СН'!$G$24</f>
        <v>3952.9153018099996</v>
      </c>
      <c r="E68" s="36">
        <f>SUMIFS(СВЦЭМ!$D$39:$D$782,СВЦЭМ!$A$39:$A$782,$A68,СВЦЭМ!$B$39:$B$782,E$47)+'СЕТ СН'!$G$14+СВЦЭМ!$D$10+'СЕТ СН'!$G$5-'СЕТ СН'!$G$24</f>
        <v>3964.2796035800002</v>
      </c>
      <c r="F68" s="36">
        <f>SUMIFS(СВЦЭМ!$D$39:$D$782,СВЦЭМ!$A$39:$A$782,$A68,СВЦЭМ!$B$39:$B$782,F$47)+'СЕТ СН'!$G$14+СВЦЭМ!$D$10+'СЕТ СН'!$G$5-'СЕТ СН'!$G$24</f>
        <v>3969.7522212499998</v>
      </c>
      <c r="G68" s="36">
        <f>SUMIFS(СВЦЭМ!$D$39:$D$782,СВЦЭМ!$A$39:$A$782,$A68,СВЦЭМ!$B$39:$B$782,G$47)+'СЕТ СН'!$G$14+СВЦЭМ!$D$10+'СЕТ СН'!$G$5-'СЕТ СН'!$G$24</f>
        <v>3973.0801201699996</v>
      </c>
      <c r="H68" s="36">
        <f>SUMIFS(СВЦЭМ!$D$39:$D$782,СВЦЭМ!$A$39:$A$782,$A68,СВЦЭМ!$B$39:$B$782,H$47)+'СЕТ СН'!$G$14+СВЦЭМ!$D$10+'СЕТ СН'!$G$5-'СЕТ СН'!$G$24</f>
        <v>3924.3755704200003</v>
      </c>
      <c r="I68" s="36">
        <f>SUMIFS(СВЦЭМ!$D$39:$D$782,СВЦЭМ!$A$39:$A$782,$A68,СВЦЭМ!$B$39:$B$782,I$47)+'СЕТ СН'!$G$14+СВЦЭМ!$D$10+'СЕТ СН'!$G$5-'СЕТ СН'!$G$24</f>
        <v>3852.57869454</v>
      </c>
      <c r="J68" s="36">
        <f>SUMIFS(СВЦЭМ!$D$39:$D$782,СВЦЭМ!$A$39:$A$782,$A68,СВЦЭМ!$B$39:$B$782,J$47)+'СЕТ СН'!$G$14+СВЦЭМ!$D$10+'СЕТ СН'!$G$5-'СЕТ СН'!$G$24</f>
        <v>3821.1901518599998</v>
      </c>
      <c r="K68" s="36">
        <f>SUMIFS(СВЦЭМ!$D$39:$D$782,СВЦЭМ!$A$39:$A$782,$A68,СВЦЭМ!$B$39:$B$782,K$47)+'СЕТ СН'!$G$14+СВЦЭМ!$D$10+'СЕТ СН'!$G$5-'СЕТ СН'!$G$24</f>
        <v>3812.2918236699998</v>
      </c>
      <c r="L68" s="36">
        <f>SUMIFS(СВЦЭМ!$D$39:$D$782,СВЦЭМ!$A$39:$A$782,$A68,СВЦЭМ!$B$39:$B$782,L$47)+'СЕТ СН'!$G$14+СВЦЭМ!$D$10+'СЕТ СН'!$G$5-'СЕТ СН'!$G$24</f>
        <v>3815.0531772300001</v>
      </c>
      <c r="M68" s="36">
        <f>SUMIFS(СВЦЭМ!$D$39:$D$782,СВЦЭМ!$A$39:$A$782,$A68,СВЦЭМ!$B$39:$B$782,M$47)+'СЕТ СН'!$G$14+СВЦЭМ!$D$10+'СЕТ СН'!$G$5-'СЕТ СН'!$G$24</f>
        <v>3821.1886435699998</v>
      </c>
      <c r="N68" s="36">
        <f>SUMIFS(СВЦЭМ!$D$39:$D$782,СВЦЭМ!$A$39:$A$782,$A68,СВЦЭМ!$B$39:$B$782,N$47)+'СЕТ СН'!$G$14+СВЦЭМ!$D$10+'СЕТ СН'!$G$5-'СЕТ СН'!$G$24</f>
        <v>3835.9255625799997</v>
      </c>
      <c r="O68" s="36">
        <f>SUMIFS(СВЦЭМ!$D$39:$D$782,СВЦЭМ!$A$39:$A$782,$A68,СВЦЭМ!$B$39:$B$782,O$47)+'СЕТ СН'!$G$14+СВЦЭМ!$D$10+'СЕТ СН'!$G$5-'СЕТ СН'!$G$24</f>
        <v>3846.6890477400002</v>
      </c>
      <c r="P68" s="36">
        <f>SUMIFS(СВЦЭМ!$D$39:$D$782,СВЦЭМ!$A$39:$A$782,$A68,СВЦЭМ!$B$39:$B$782,P$47)+'СЕТ СН'!$G$14+СВЦЭМ!$D$10+'СЕТ СН'!$G$5-'СЕТ СН'!$G$24</f>
        <v>3862.0553243599998</v>
      </c>
      <c r="Q68" s="36">
        <f>SUMIFS(СВЦЭМ!$D$39:$D$782,СВЦЭМ!$A$39:$A$782,$A68,СВЦЭМ!$B$39:$B$782,Q$47)+'СЕТ СН'!$G$14+СВЦЭМ!$D$10+'СЕТ СН'!$G$5-'СЕТ СН'!$G$24</f>
        <v>3856.4921452399999</v>
      </c>
      <c r="R68" s="36">
        <f>SUMIFS(СВЦЭМ!$D$39:$D$782,СВЦЭМ!$A$39:$A$782,$A68,СВЦЭМ!$B$39:$B$782,R$47)+'СЕТ СН'!$G$14+СВЦЭМ!$D$10+'СЕТ СН'!$G$5-'СЕТ СН'!$G$24</f>
        <v>3839.4584366299996</v>
      </c>
      <c r="S68" s="36">
        <f>SUMIFS(СВЦЭМ!$D$39:$D$782,СВЦЭМ!$A$39:$A$782,$A68,СВЦЭМ!$B$39:$B$782,S$47)+'СЕТ СН'!$G$14+СВЦЭМ!$D$10+'СЕТ СН'!$G$5-'СЕТ СН'!$G$24</f>
        <v>3806.0506899399998</v>
      </c>
      <c r="T68" s="36">
        <f>SUMIFS(СВЦЭМ!$D$39:$D$782,СВЦЭМ!$A$39:$A$782,$A68,СВЦЭМ!$B$39:$B$782,T$47)+'СЕТ СН'!$G$14+СВЦЭМ!$D$10+'СЕТ СН'!$G$5-'СЕТ СН'!$G$24</f>
        <v>3782.4458070299997</v>
      </c>
      <c r="U68" s="36">
        <f>SUMIFS(СВЦЭМ!$D$39:$D$782,СВЦЭМ!$A$39:$A$782,$A68,СВЦЭМ!$B$39:$B$782,U$47)+'СЕТ СН'!$G$14+СВЦЭМ!$D$10+'СЕТ СН'!$G$5-'СЕТ СН'!$G$24</f>
        <v>3791.8124537799999</v>
      </c>
      <c r="V68" s="36">
        <f>SUMIFS(СВЦЭМ!$D$39:$D$782,СВЦЭМ!$A$39:$A$782,$A68,СВЦЭМ!$B$39:$B$782,V$47)+'СЕТ СН'!$G$14+СВЦЭМ!$D$10+'СЕТ СН'!$G$5-'СЕТ СН'!$G$24</f>
        <v>3820.4446416000001</v>
      </c>
      <c r="W68" s="36">
        <f>SUMIFS(СВЦЭМ!$D$39:$D$782,СВЦЭМ!$A$39:$A$782,$A68,СВЦЭМ!$B$39:$B$782,W$47)+'СЕТ СН'!$G$14+СВЦЭМ!$D$10+'СЕТ СН'!$G$5-'СЕТ СН'!$G$24</f>
        <v>3830.1626268299997</v>
      </c>
      <c r="X68" s="36">
        <f>SUMIFS(СВЦЭМ!$D$39:$D$782,СВЦЭМ!$A$39:$A$782,$A68,СВЦЭМ!$B$39:$B$782,X$47)+'СЕТ СН'!$G$14+СВЦЭМ!$D$10+'СЕТ СН'!$G$5-'СЕТ СН'!$G$24</f>
        <v>3863.7277994199999</v>
      </c>
      <c r="Y68" s="36">
        <f>SUMIFS(СВЦЭМ!$D$39:$D$782,СВЦЭМ!$A$39:$A$782,$A68,СВЦЭМ!$B$39:$B$782,Y$47)+'СЕТ СН'!$G$14+СВЦЭМ!$D$10+'СЕТ СН'!$G$5-'СЕТ СН'!$G$24</f>
        <v>3881.03677285</v>
      </c>
    </row>
    <row r="69" spans="1:26" ht="15.75" x14ac:dyDescent="0.2">
      <c r="A69" s="35">
        <f t="shared" si="1"/>
        <v>45282</v>
      </c>
      <c r="B69" s="36">
        <f>SUMIFS(СВЦЭМ!$D$39:$D$782,СВЦЭМ!$A$39:$A$782,$A69,СВЦЭМ!$B$39:$B$782,B$47)+'СЕТ СН'!$G$14+СВЦЭМ!$D$10+'СЕТ СН'!$G$5-'СЕТ СН'!$G$24</f>
        <v>3880.1584004899996</v>
      </c>
      <c r="C69" s="36">
        <f>SUMIFS(СВЦЭМ!$D$39:$D$782,СВЦЭМ!$A$39:$A$782,$A69,СВЦЭМ!$B$39:$B$782,C$47)+'СЕТ СН'!$G$14+СВЦЭМ!$D$10+'СЕТ СН'!$G$5-'СЕТ СН'!$G$24</f>
        <v>3928.56286692</v>
      </c>
      <c r="D69" s="36">
        <f>SUMIFS(СВЦЭМ!$D$39:$D$782,СВЦЭМ!$A$39:$A$782,$A69,СВЦЭМ!$B$39:$B$782,D$47)+'СЕТ СН'!$G$14+СВЦЭМ!$D$10+'СЕТ СН'!$G$5-'СЕТ СН'!$G$24</f>
        <v>3952.1873809899998</v>
      </c>
      <c r="E69" s="36">
        <f>SUMIFS(СВЦЭМ!$D$39:$D$782,СВЦЭМ!$A$39:$A$782,$A69,СВЦЭМ!$B$39:$B$782,E$47)+'СЕТ СН'!$G$14+СВЦЭМ!$D$10+'СЕТ СН'!$G$5-'СЕТ СН'!$G$24</f>
        <v>4077.90594104</v>
      </c>
      <c r="F69" s="36">
        <f>SUMIFS(СВЦЭМ!$D$39:$D$782,СВЦЭМ!$A$39:$A$782,$A69,СВЦЭМ!$B$39:$B$782,F$47)+'СЕТ СН'!$G$14+СВЦЭМ!$D$10+'СЕТ СН'!$G$5-'СЕТ СН'!$G$24</f>
        <v>4079.66314397</v>
      </c>
      <c r="G69" s="36">
        <f>SUMIFS(СВЦЭМ!$D$39:$D$782,СВЦЭМ!$A$39:$A$782,$A69,СВЦЭМ!$B$39:$B$782,G$47)+'СЕТ СН'!$G$14+СВЦЭМ!$D$10+'СЕТ СН'!$G$5-'СЕТ СН'!$G$24</f>
        <v>4070.6867029</v>
      </c>
      <c r="H69" s="36">
        <f>SUMIFS(СВЦЭМ!$D$39:$D$782,СВЦЭМ!$A$39:$A$782,$A69,СВЦЭМ!$B$39:$B$782,H$47)+'СЕТ СН'!$G$14+СВЦЭМ!$D$10+'СЕТ СН'!$G$5-'СЕТ СН'!$G$24</f>
        <v>4005.04845484</v>
      </c>
      <c r="I69" s="36">
        <f>SUMIFS(СВЦЭМ!$D$39:$D$782,СВЦЭМ!$A$39:$A$782,$A69,СВЦЭМ!$B$39:$B$782,I$47)+'СЕТ СН'!$G$14+СВЦЭМ!$D$10+'СЕТ СН'!$G$5-'СЕТ СН'!$G$24</f>
        <v>3943.1032677599997</v>
      </c>
      <c r="J69" s="36">
        <f>SUMIFS(СВЦЭМ!$D$39:$D$782,СВЦЭМ!$A$39:$A$782,$A69,СВЦЭМ!$B$39:$B$782,J$47)+'СЕТ СН'!$G$14+СВЦЭМ!$D$10+'СЕТ СН'!$G$5-'СЕТ СН'!$G$24</f>
        <v>3900.2896525199999</v>
      </c>
      <c r="K69" s="36">
        <f>SUMIFS(СВЦЭМ!$D$39:$D$782,СВЦЭМ!$A$39:$A$782,$A69,СВЦЭМ!$B$39:$B$782,K$47)+'СЕТ СН'!$G$14+СВЦЭМ!$D$10+'СЕТ СН'!$G$5-'СЕТ СН'!$G$24</f>
        <v>3863.5122954399999</v>
      </c>
      <c r="L69" s="36">
        <f>SUMIFS(СВЦЭМ!$D$39:$D$782,СВЦЭМ!$A$39:$A$782,$A69,СВЦЭМ!$B$39:$B$782,L$47)+'СЕТ СН'!$G$14+СВЦЭМ!$D$10+'СЕТ СН'!$G$5-'СЕТ СН'!$G$24</f>
        <v>3868.41987058</v>
      </c>
      <c r="M69" s="36">
        <f>SUMIFS(СВЦЭМ!$D$39:$D$782,СВЦЭМ!$A$39:$A$782,$A69,СВЦЭМ!$B$39:$B$782,M$47)+'СЕТ СН'!$G$14+СВЦЭМ!$D$10+'СЕТ СН'!$G$5-'СЕТ СН'!$G$24</f>
        <v>3876.7065495299998</v>
      </c>
      <c r="N69" s="36">
        <f>SUMIFS(СВЦЭМ!$D$39:$D$782,СВЦЭМ!$A$39:$A$782,$A69,СВЦЭМ!$B$39:$B$782,N$47)+'СЕТ СН'!$G$14+СВЦЭМ!$D$10+'СЕТ СН'!$G$5-'СЕТ СН'!$G$24</f>
        <v>3897.35042548</v>
      </c>
      <c r="O69" s="36">
        <f>SUMIFS(СВЦЭМ!$D$39:$D$782,СВЦЭМ!$A$39:$A$782,$A69,СВЦЭМ!$B$39:$B$782,O$47)+'СЕТ СН'!$G$14+СВЦЭМ!$D$10+'СЕТ СН'!$G$5-'СЕТ СН'!$G$24</f>
        <v>3918.0783784400001</v>
      </c>
      <c r="P69" s="36">
        <f>SUMIFS(СВЦЭМ!$D$39:$D$782,СВЦЭМ!$A$39:$A$782,$A69,СВЦЭМ!$B$39:$B$782,P$47)+'СЕТ СН'!$G$14+СВЦЭМ!$D$10+'СЕТ СН'!$G$5-'СЕТ СН'!$G$24</f>
        <v>3926.91625686</v>
      </c>
      <c r="Q69" s="36">
        <f>SUMIFS(СВЦЭМ!$D$39:$D$782,СВЦЭМ!$A$39:$A$782,$A69,СВЦЭМ!$B$39:$B$782,Q$47)+'СЕТ СН'!$G$14+СВЦЭМ!$D$10+'СЕТ СН'!$G$5-'СЕТ СН'!$G$24</f>
        <v>3938.2911616399997</v>
      </c>
      <c r="R69" s="36">
        <f>SUMIFS(СВЦЭМ!$D$39:$D$782,СВЦЭМ!$A$39:$A$782,$A69,СВЦЭМ!$B$39:$B$782,R$47)+'СЕТ СН'!$G$14+СВЦЭМ!$D$10+'СЕТ СН'!$G$5-'СЕТ СН'!$G$24</f>
        <v>3945.6133466000001</v>
      </c>
      <c r="S69" s="36">
        <f>SUMIFS(СВЦЭМ!$D$39:$D$782,СВЦЭМ!$A$39:$A$782,$A69,СВЦЭМ!$B$39:$B$782,S$47)+'СЕТ СН'!$G$14+СВЦЭМ!$D$10+'СЕТ СН'!$G$5-'СЕТ СН'!$G$24</f>
        <v>3915.8246657999998</v>
      </c>
      <c r="T69" s="36">
        <f>SUMIFS(СВЦЭМ!$D$39:$D$782,СВЦЭМ!$A$39:$A$782,$A69,СВЦЭМ!$B$39:$B$782,T$47)+'СЕТ СН'!$G$14+СВЦЭМ!$D$10+'СЕТ СН'!$G$5-'СЕТ СН'!$G$24</f>
        <v>3898.2612380800001</v>
      </c>
      <c r="U69" s="36">
        <f>SUMIFS(СВЦЭМ!$D$39:$D$782,СВЦЭМ!$A$39:$A$782,$A69,СВЦЭМ!$B$39:$B$782,U$47)+'СЕТ СН'!$G$14+СВЦЭМ!$D$10+'СЕТ СН'!$G$5-'СЕТ СН'!$G$24</f>
        <v>3908.1255608399997</v>
      </c>
      <c r="V69" s="36">
        <f>SUMIFS(СВЦЭМ!$D$39:$D$782,СВЦЭМ!$A$39:$A$782,$A69,СВЦЭМ!$B$39:$B$782,V$47)+'СЕТ СН'!$G$14+СВЦЭМ!$D$10+'СЕТ СН'!$G$5-'СЕТ СН'!$G$24</f>
        <v>3923.9857117699999</v>
      </c>
      <c r="W69" s="36">
        <f>SUMIFS(СВЦЭМ!$D$39:$D$782,СВЦЭМ!$A$39:$A$782,$A69,СВЦЭМ!$B$39:$B$782,W$47)+'СЕТ СН'!$G$14+СВЦЭМ!$D$10+'СЕТ СН'!$G$5-'СЕТ СН'!$G$24</f>
        <v>3934.9303883699999</v>
      </c>
      <c r="X69" s="36">
        <f>SUMIFS(СВЦЭМ!$D$39:$D$782,СВЦЭМ!$A$39:$A$782,$A69,СВЦЭМ!$B$39:$B$782,X$47)+'СЕТ СН'!$G$14+СВЦЭМ!$D$10+'СЕТ СН'!$G$5-'СЕТ СН'!$G$24</f>
        <v>3969.2947153999999</v>
      </c>
      <c r="Y69" s="36">
        <f>SUMIFS(СВЦЭМ!$D$39:$D$782,СВЦЭМ!$A$39:$A$782,$A69,СВЦЭМ!$B$39:$B$782,Y$47)+'СЕТ СН'!$G$14+СВЦЭМ!$D$10+'СЕТ СН'!$G$5-'СЕТ СН'!$G$24</f>
        <v>3990.6742518800002</v>
      </c>
    </row>
    <row r="70" spans="1:26" ht="15.75" x14ac:dyDescent="0.2">
      <c r="A70" s="35">
        <f t="shared" si="1"/>
        <v>45283</v>
      </c>
      <c r="B70" s="36">
        <f>SUMIFS(СВЦЭМ!$D$39:$D$782,СВЦЭМ!$A$39:$A$782,$A70,СВЦЭМ!$B$39:$B$782,B$47)+'СЕТ СН'!$G$14+СВЦЭМ!$D$10+'СЕТ СН'!$G$5-'СЕТ СН'!$G$24</f>
        <v>3841.0655179400001</v>
      </c>
      <c r="C70" s="36">
        <f>SUMIFS(СВЦЭМ!$D$39:$D$782,СВЦЭМ!$A$39:$A$782,$A70,СВЦЭМ!$B$39:$B$782,C$47)+'СЕТ СН'!$G$14+СВЦЭМ!$D$10+'СЕТ СН'!$G$5-'СЕТ СН'!$G$24</f>
        <v>3823.0608027500002</v>
      </c>
      <c r="D70" s="36">
        <f>SUMIFS(СВЦЭМ!$D$39:$D$782,СВЦЭМ!$A$39:$A$782,$A70,СВЦЭМ!$B$39:$B$782,D$47)+'СЕТ СН'!$G$14+СВЦЭМ!$D$10+'СЕТ СН'!$G$5-'СЕТ СН'!$G$24</f>
        <v>3857.66569798</v>
      </c>
      <c r="E70" s="36">
        <f>SUMIFS(СВЦЭМ!$D$39:$D$782,СВЦЭМ!$A$39:$A$782,$A70,СВЦЭМ!$B$39:$B$782,E$47)+'СЕТ СН'!$G$14+СВЦЭМ!$D$10+'СЕТ СН'!$G$5-'СЕТ СН'!$G$24</f>
        <v>4013.2253290100002</v>
      </c>
      <c r="F70" s="36">
        <f>SUMIFS(СВЦЭМ!$D$39:$D$782,СВЦЭМ!$A$39:$A$782,$A70,СВЦЭМ!$B$39:$B$782,F$47)+'СЕТ СН'!$G$14+СВЦЭМ!$D$10+'СЕТ СН'!$G$5-'СЕТ СН'!$G$24</f>
        <v>4013.6443922599997</v>
      </c>
      <c r="G70" s="36">
        <f>SUMIFS(СВЦЭМ!$D$39:$D$782,СВЦЭМ!$A$39:$A$782,$A70,СВЦЭМ!$B$39:$B$782,G$47)+'СЕТ СН'!$G$14+СВЦЭМ!$D$10+'СЕТ СН'!$G$5-'СЕТ СН'!$G$24</f>
        <v>3994.8010808099998</v>
      </c>
      <c r="H70" s="36">
        <f>SUMIFS(СВЦЭМ!$D$39:$D$782,СВЦЭМ!$A$39:$A$782,$A70,СВЦЭМ!$B$39:$B$782,H$47)+'СЕТ СН'!$G$14+СВЦЭМ!$D$10+'СЕТ СН'!$G$5-'СЕТ СН'!$G$24</f>
        <v>3976.4918517999999</v>
      </c>
      <c r="I70" s="36">
        <f>SUMIFS(СВЦЭМ!$D$39:$D$782,СВЦЭМ!$A$39:$A$782,$A70,СВЦЭМ!$B$39:$B$782,I$47)+'СЕТ СН'!$G$14+СВЦЭМ!$D$10+'СЕТ СН'!$G$5-'СЕТ СН'!$G$24</f>
        <v>3937.1549891899999</v>
      </c>
      <c r="J70" s="36">
        <f>SUMIFS(СВЦЭМ!$D$39:$D$782,СВЦЭМ!$A$39:$A$782,$A70,СВЦЭМ!$B$39:$B$782,J$47)+'СЕТ СН'!$G$14+СВЦЭМ!$D$10+'СЕТ СН'!$G$5-'СЕТ СН'!$G$24</f>
        <v>3883.3376669099998</v>
      </c>
      <c r="K70" s="36">
        <f>SUMIFS(СВЦЭМ!$D$39:$D$782,СВЦЭМ!$A$39:$A$782,$A70,СВЦЭМ!$B$39:$B$782,K$47)+'СЕТ СН'!$G$14+СВЦЭМ!$D$10+'СЕТ СН'!$G$5-'СЕТ СН'!$G$24</f>
        <v>3844.49685507</v>
      </c>
      <c r="L70" s="36">
        <f>SUMIFS(СВЦЭМ!$D$39:$D$782,СВЦЭМ!$A$39:$A$782,$A70,СВЦЭМ!$B$39:$B$782,L$47)+'СЕТ СН'!$G$14+СВЦЭМ!$D$10+'СЕТ СН'!$G$5-'СЕТ СН'!$G$24</f>
        <v>3805.1076251</v>
      </c>
      <c r="M70" s="36">
        <f>SUMIFS(СВЦЭМ!$D$39:$D$782,СВЦЭМ!$A$39:$A$782,$A70,СВЦЭМ!$B$39:$B$782,M$47)+'СЕТ СН'!$G$14+СВЦЭМ!$D$10+'СЕТ СН'!$G$5-'СЕТ СН'!$G$24</f>
        <v>3795.08626211</v>
      </c>
      <c r="N70" s="36">
        <f>SUMIFS(СВЦЭМ!$D$39:$D$782,СВЦЭМ!$A$39:$A$782,$A70,СВЦЭМ!$B$39:$B$782,N$47)+'СЕТ СН'!$G$14+СВЦЭМ!$D$10+'СЕТ СН'!$G$5-'СЕТ СН'!$G$24</f>
        <v>3784.6453465599998</v>
      </c>
      <c r="O70" s="36">
        <f>SUMIFS(СВЦЭМ!$D$39:$D$782,СВЦЭМ!$A$39:$A$782,$A70,СВЦЭМ!$B$39:$B$782,O$47)+'СЕТ СН'!$G$14+СВЦЭМ!$D$10+'СЕТ СН'!$G$5-'СЕТ СН'!$G$24</f>
        <v>3785.13897447</v>
      </c>
      <c r="P70" s="36">
        <f>SUMIFS(СВЦЭМ!$D$39:$D$782,СВЦЭМ!$A$39:$A$782,$A70,СВЦЭМ!$B$39:$B$782,P$47)+'СЕТ СН'!$G$14+СВЦЭМ!$D$10+'СЕТ СН'!$G$5-'СЕТ СН'!$G$24</f>
        <v>3791.12908152</v>
      </c>
      <c r="Q70" s="36">
        <f>SUMIFS(СВЦЭМ!$D$39:$D$782,СВЦЭМ!$A$39:$A$782,$A70,СВЦЭМ!$B$39:$B$782,Q$47)+'СЕТ СН'!$G$14+СВЦЭМ!$D$10+'СЕТ СН'!$G$5-'СЕТ СН'!$G$24</f>
        <v>3806.3895276100002</v>
      </c>
      <c r="R70" s="36">
        <f>SUMIFS(СВЦЭМ!$D$39:$D$782,СВЦЭМ!$A$39:$A$782,$A70,СВЦЭМ!$B$39:$B$782,R$47)+'СЕТ СН'!$G$14+СВЦЭМ!$D$10+'СЕТ СН'!$G$5-'СЕТ СН'!$G$24</f>
        <v>3794.3871826699997</v>
      </c>
      <c r="S70" s="36">
        <f>SUMIFS(СВЦЭМ!$D$39:$D$782,СВЦЭМ!$A$39:$A$782,$A70,СВЦЭМ!$B$39:$B$782,S$47)+'СЕТ СН'!$G$14+СВЦЭМ!$D$10+'СЕТ СН'!$G$5-'СЕТ СН'!$G$24</f>
        <v>3761.1018561700002</v>
      </c>
      <c r="T70" s="36">
        <f>SUMIFS(СВЦЭМ!$D$39:$D$782,СВЦЭМ!$A$39:$A$782,$A70,СВЦЭМ!$B$39:$B$782,T$47)+'СЕТ СН'!$G$14+СВЦЭМ!$D$10+'СЕТ СН'!$G$5-'СЕТ СН'!$G$24</f>
        <v>3781.0061334699999</v>
      </c>
      <c r="U70" s="36">
        <f>SUMIFS(СВЦЭМ!$D$39:$D$782,СВЦЭМ!$A$39:$A$782,$A70,СВЦЭМ!$B$39:$B$782,U$47)+'СЕТ СН'!$G$14+СВЦЭМ!$D$10+'СЕТ СН'!$G$5-'СЕТ СН'!$G$24</f>
        <v>3792.46897128</v>
      </c>
      <c r="V70" s="36">
        <f>SUMIFS(СВЦЭМ!$D$39:$D$782,СВЦЭМ!$A$39:$A$782,$A70,СВЦЭМ!$B$39:$B$782,V$47)+'СЕТ СН'!$G$14+СВЦЭМ!$D$10+'СЕТ СН'!$G$5-'СЕТ СН'!$G$24</f>
        <v>3811.5136853100003</v>
      </c>
      <c r="W70" s="36">
        <f>SUMIFS(СВЦЭМ!$D$39:$D$782,СВЦЭМ!$A$39:$A$782,$A70,СВЦЭМ!$B$39:$B$782,W$47)+'СЕТ СН'!$G$14+СВЦЭМ!$D$10+'СЕТ СН'!$G$5-'СЕТ СН'!$G$24</f>
        <v>3817.7908010599999</v>
      </c>
      <c r="X70" s="36">
        <f>SUMIFS(СВЦЭМ!$D$39:$D$782,СВЦЭМ!$A$39:$A$782,$A70,СВЦЭМ!$B$39:$B$782,X$47)+'СЕТ СН'!$G$14+СВЦЭМ!$D$10+'СЕТ СН'!$G$5-'СЕТ СН'!$G$24</f>
        <v>3852.3329419000002</v>
      </c>
      <c r="Y70" s="36">
        <f>SUMIFS(СВЦЭМ!$D$39:$D$782,СВЦЭМ!$A$39:$A$782,$A70,СВЦЭМ!$B$39:$B$782,Y$47)+'СЕТ СН'!$G$14+СВЦЭМ!$D$10+'СЕТ СН'!$G$5-'СЕТ СН'!$G$24</f>
        <v>3862.7067462799996</v>
      </c>
    </row>
    <row r="71" spans="1:26" ht="15.75" x14ac:dyDescent="0.2">
      <c r="A71" s="35">
        <f t="shared" si="1"/>
        <v>45284</v>
      </c>
      <c r="B71" s="36">
        <f>SUMIFS(СВЦЭМ!$D$39:$D$782,СВЦЭМ!$A$39:$A$782,$A71,СВЦЭМ!$B$39:$B$782,B$47)+'СЕТ СН'!$G$14+СВЦЭМ!$D$10+'СЕТ СН'!$G$5-'СЕТ СН'!$G$24</f>
        <v>3759.8704729599999</v>
      </c>
      <c r="C71" s="36">
        <f>SUMIFS(СВЦЭМ!$D$39:$D$782,СВЦЭМ!$A$39:$A$782,$A71,СВЦЭМ!$B$39:$B$782,C$47)+'СЕТ СН'!$G$14+СВЦЭМ!$D$10+'СЕТ СН'!$G$5-'СЕТ СН'!$G$24</f>
        <v>3826.6648512000002</v>
      </c>
      <c r="D71" s="36">
        <f>SUMIFS(СВЦЭМ!$D$39:$D$782,СВЦЭМ!$A$39:$A$782,$A71,СВЦЭМ!$B$39:$B$782,D$47)+'СЕТ СН'!$G$14+СВЦЭМ!$D$10+'СЕТ СН'!$G$5-'СЕТ СН'!$G$24</f>
        <v>3884.2886196299996</v>
      </c>
      <c r="E71" s="36">
        <f>SUMIFS(СВЦЭМ!$D$39:$D$782,СВЦЭМ!$A$39:$A$782,$A71,СВЦЭМ!$B$39:$B$782,E$47)+'СЕТ СН'!$G$14+СВЦЭМ!$D$10+'СЕТ СН'!$G$5-'СЕТ СН'!$G$24</f>
        <v>3922.1386915599996</v>
      </c>
      <c r="F71" s="36">
        <f>SUMIFS(СВЦЭМ!$D$39:$D$782,СВЦЭМ!$A$39:$A$782,$A71,СВЦЭМ!$B$39:$B$782,F$47)+'СЕТ СН'!$G$14+СВЦЭМ!$D$10+'СЕТ СН'!$G$5-'СЕТ СН'!$G$24</f>
        <v>3932.4049621699996</v>
      </c>
      <c r="G71" s="36">
        <f>SUMIFS(СВЦЭМ!$D$39:$D$782,СВЦЭМ!$A$39:$A$782,$A71,СВЦЭМ!$B$39:$B$782,G$47)+'СЕТ СН'!$G$14+СВЦЭМ!$D$10+'СЕТ СН'!$G$5-'СЕТ СН'!$G$24</f>
        <v>3912.4163140000001</v>
      </c>
      <c r="H71" s="36">
        <f>SUMIFS(СВЦЭМ!$D$39:$D$782,СВЦЭМ!$A$39:$A$782,$A71,СВЦЭМ!$B$39:$B$782,H$47)+'СЕТ СН'!$G$14+СВЦЭМ!$D$10+'СЕТ СН'!$G$5-'СЕТ СН'!$G$24</f>
        <v>3900.88783001</v>
      </c>
      <c r="I71" s="36">
        <f>SUMIFS(СВЦЭМ!$D$39:$D$782,СВЦЭМ!$A$39:$A$782,$A71,СВЦЭМ!$B$39:$B$782,I$47)+'СЕТ СН'!$G$14+СВЦЭМ!$D$10+'СЕТ СН'!$G$5-'СЕТ СН'!$G$24</f>
        <v>3871.0043797999997</v>
      </c>
      <c r="J71" s="36">
        <f>SUMIFS(СВЦЭМ!$D$39:$D$782,СВЦЭМ!$A$39:$A$782,$A71,СВЦЭМ!$B$39:$B$782,J$47)+'СЕТ СН'!$G$14+СВЦЭМ!$D$10+'СЕТ СН'!$G$5-'СЕТ СН'!$G$24</f>
        <v>3832.0945597</v>
      </c>
      <c r="K71" s="36">
        <f>SUMIFS(СВЦЭМ!$D$39:$D$782,СВЦЭМ!$A$39:$A$782,$A71,СВЦЭМ!$B$39:$B$782,K$47)+'СЕТ СН'!$G$14+СВЦЭМ!$D$10+'СЕТ СН'!$G$5-'СЕТ СН'!$G$24</f>
        <v>3817.5515536599996</v>
      </c>
      <c r="L71" s="36">
        <f>SUMIFS(СВЦЭМ!$D$39:$D$782,СВЦЭМ!$A$39:$A$782,$A71,СВЦЭМ!$B$39:$B$782,L$47)+'СЕТ СН'!$G$14+СВЦЭМ!$D$10+'СЕТ СН'!$G$5-'СЕТ СН'!$G$24</f>
        <v>3753.8267523200002</v>
      </c>
      <c r="M71" s="36">
        <f>SUMIFS(СВЦЭМ!$D$39:$D$782,СВЦЭМ!$A$39:$A$782,$A71,СВЦЭМ!$B$39:$B$782,M$47)+'СЕТ СН'!$G$14+СВЦЭМ!$D$10+'СЕТ СН'!$G$5-'СЕТ СН'!$G$24</f>
        <v>3739.3191393299999</v>
      </c>
      <c r="N71" s="36">
        <f>SUMIFS(СВЦЭМ!$D$39:$D$782,СВЦЭМ!$A$39:$A$782,$A71,СВЦЭМ!$B$39:$B$782,N$47)+'СЕТ СН'!$G$14+СВЦЭМ!$D$10+'СЕТ СН'!$G$5-'СЕТ СН'!$G$24</f>
        <v>3747.89059391</v>
      </c>
      <c r="O71" s="36">
        <f>SUMIFS(СВЦЭМ!$D$39:$D$782,СВЦЭМ!$A$39:$A$782,$A71,СВЦЭМ!$B$39:$B$782,O$47)+'СЕТ СН'!$G$14+СВЦЭМ!$D$10+'СЕТ СН'!$G$5-'СЕТ СН'!$G$24</f>
        <v>3777.0275054499998</v>
      </c>
      <c r="P71" s="36">
        <f>SUMIFS(СВЦЭМ!$D$39:$D$782,СВЦЭМ!$A$39:$A$782,$A71,СВЦЭМ!$B$39:$B$782,P$47)+'СЕТ СН'!$G$14+СВЦЭМ!$D$10+'СЕТ СН'!$G$5-'СЕТ СН'!$G$24</f>
        <v>3763.0572369900001</v>
      </c>
      <c r="Q71" s="36">
        <f>SUMIFS(СВЦЭМ!$D$39:$D$782,СВЦЭМ!$A$39:$A$782,$A71,СВЦЭМ!$B$39:$B$782,Q$47)+'СЕТ СН'!$G$14+СВЦЭМ!$D$10+'СЕТ СН'!$G$5-'СЕТ СН'!$G$24</f>
        <v>3759.5731195799999</v>
      </c>
      <c r="R71" s="36">
        <f>SUMIFS(СВЦЭМ!$D$39:$D$782,СВЦЭМ!$A$39:$A$782,$A71,СВЦЭМ!$B$39:$B$782,R$47)+'СЕТ СН'!$G$14+СВЦЭМ!$D$10+'СЕТ СН'!$G$5-'СЕТ СН'!$G$24</f>
        <v>3761.7443858799998</v>
      </c>
      <c r="S71" s="36">
        <f>SUMIFS(СВЦЭМ!$D$39:$D$782,СВЦЭМ!$A$39:$A$782,$A71,СВЦЭМ!$B$39:$B$782,S$47)+'СЕТ СН'!$G$14+СВЦЭМ!$D$10+'СЕТ СН'!$G$5-'СЕТ СН'!$G$24</f>
        <v>3745.3261215699999</v>
      </c>
      <c r="T71" s="36">
        <f>SUMIFS(СВЦЭМ!$D$39:$D$782,СВЦЭМ!$A$39:$A$782,$A71,СВЦЭМ!$B$39:$B$782,T$47)+'СЕТ СН'!$G$14+СВЦЭМ!$D$10+'СЕТ СН'!$G$5-'СЕТ СН'!$G$24</f>
        <v>3722.0196060199996</v>
      </c>
      <c r="U71" s="36">
        <f>SUMIFS(СВЦЭМ!$D$39:$D$782,СВЦЭМ!$A$39:$A$782,$A71,СВЦЭМ!$B$39:$B$782,U$47)+'СЕТ СН'!$G$14+СВЦЭМ!$D$10+'СЕТ СН'!$G$5-'СЕТ СН'!$G$24</f>
        <v>3727.6853380299999</v>
      </c>
      <c r="V71" s="36">
        <f>SUMIFS(СВЦЭМ!$D$39:$D$782,СВЦЭМ!$A$39:$A$782,$A71,СВЦЭМ!$B$39:$B$782,V$47)+'СЕТ СН'!$G$14+СВЦЭМ!$D$10+'СЕТ СН'!$G$5-'СЕТ СН'!$G$24</f>
        <v>3751.7634794099999</v>
      </c>
      <c r="W71" s="36">
        <f>SUMIFS(СВЦЭМ!$D$39:$D$782,СВЦЭМ!$A$39:$A$782,$A71,СВЦЭМ!$B$39:$B$782,W$47)+'СЕТ СН'!$G$14+СВЦЭМ!$D$10+'СЕТ СН'!$G$5-'СЕТ СН'!$G$24</f>
        <v>3762.4787674999998</v>
      </c>
      <c r="X71" s="36">
        <f>SUMIFS(СВЦЭМ!$D$39:$D$782,СВЦЭМ!$A$39:$A$782,$A71,СВЦЭМ!$B$39:$B$782,X$47)+'СЕТ СН'!$G$14+СВЦЭМ!$D$10+'СЕТ СН'!$G$5-'СЕТ СН'!$G$24</f>
        <v>3792.0427819400002</v>
      </c>
      <c r="Y71" s="36">
        <f>SUMIFS(СВЦЭМ!$D$39:$D$782,СВЦЭМ!$A$39:$A$782,$A71,СВЦЭМ!$B$39:$B$782,Y$47)+'СЕТ СН'!$G$14+СВЦЭМ!$D$10+'СЕТ СН'!$G$5-'СЕТ СН'!$G$24</f>
        <v>3806.4039281699997</v>
      </c>
    </row>
    <row r="72" spans="1:26" ht="15.75" x14ac:dyDescent="0.2">
      <c r="A72" s="35">
        <f t="shared" si="1"/>
        <v>45285</v>
      </c>
      <c r="B72" s="36">
        <f>SUMIFS(СВЦЭМ!$D$39:$D$782,СВЦЭМ!$A$39:$A$782,$A72,СВЦЭМ!$B$39:$B$782,B$47)+'СЕТ СН'!$G$14+СВЦЭМ!$D$10+'СЕТ СН'!$G$5-'СЕТ СН'!$G$24</f>
        <v>3878.18159565</v>
      </c>
      <c r="C72" s="36">
        <f>SUMIFS(СВЦЭМ!$D$39:$D$782,СВЦЭМ!$A$39:$A$782,$A72,СВЦЭМ!$B$39:$B$782,C$47)+'СЕТ СН'!$G$14+СВЦЭМ!$D$10+'СЕТ СН'!$G$5-'СЕТ СН'!$G$24</f>
        <v>3922.7725424199998</v>
      </c>
      <c r="D72" s="36">
        <f>SUMIFS(СВЦЭМ!$D$39:$D$782,СВЦЭМ!$A$39:$A$782,$A72,СВЦЭМ!$B$39:$B$782,D$47)+'СЕТ СН'!$G$14+СВЦЭМ!$D$10+'СЕТ СН'!$G$5-'СЕТ СН'!$G$24</f>
        <v>3938.0957810899999</v>
      </c>
      <c r="E72" s="36">
        <f>SUMIFS(СВЦЭМ!$D$39:$D$782,СВЦЭМ!$A$39:$A$782,$A72,СВЦЭМ!$B$39:$B$782,E$47)+'СЕТ СН'!$G$14+СВЦЭМ!$D$10+'СЕТ СН'!$G$5-'СЕТ СН'!$G$24</f>
        <v>3947.1204640599999</v>
      </c>
      <c r="F72" s="36">
        <f>SUMIFS(СВЦЭМ!$D$39:$D$782,СВЦЭМ!$A$39:$A$782,$A72,СВЦЭМ!$B$39:$B$782,F$47)+'СЕТ СН'!$G$14+СВЦЭМ!$D$10+'СЕТ СН'!$G$5-'СЕТ СН'!$G$24</f>
        <v>3943.7121483199999</v>
      </c>
      <c r="G72" s="36">
        <f>SUMIFS(СВЦЭМ!$D$39:$D$782,СВЦЭМ!$A$39:$A$782,$A72,СВЦЭМ!$B$39:$B$782,G$47)+'СЕТ СН'!$G$14+СВЦЭМ!$D$10+'СЕТ СН'!$G$5-'СЕТ СН'!$G$24</f>
        <v>3914.5271487099999</v>
      </c>
      <c r="H72" s="36">
        <f>SUMIFS(СВЦЭМ!$D$39:$D$782,СВЦЭМ!$A$39:$A$782,$A72,СВЦЭМ!$B$39:$B$782,H$47)+'СЕТ СН'!$G$14+СВЦЭМ!$D$10+'СЕТ СН'!$G$5-'СЕТ СН'!$G$24</f>
        <v>3885.0583773199996</v>
      </c>
      <c r="I72" s="36">
        <f>SUMIFS(СВЦЭМ!$D$39:$D$782,СВЦЭМ!$A$39:$A$782,$A72,СВЦЭМ!$B$39:$B$782,I$47)+'СЕТ СН'!$G$14+СВЦЭМ!$D$10+'СЕТ СН'!$G$5-'СЕТ СН'!$G$24</f>
        <v>3839.3225872599996</v>
      </c>
      <c r="J72" s="36">
        <f>SUMIFS(СВЦЭМ!$D$39:$D$782,СВЦЭМ!$A$39:$A$782,$A72,СВЦЭМ!$B$39:$B$782,J$47)+'СЕТ СН'!$G$14+СВЦЭМ!$D$10+'СЕТ СН'!$G$5-'СЕТ СН'!$G$24</f>
        <v>3782.1414196400001</v>
      </c>
      <c r="K72" s="36">
        <f>SUMIFS(СВЦЭМ!$D$39:$D$782,СВЦЭМ!$A$39:$A$782,$A72,СВЦЭМ!$B$39:$B$782,K$47)+'СЕТ СН'!$G$14+СВЦЭМ!$D$10+'СЕТ СН'!$G$5-'СЕТ СН'!$G$24</f>
        <v>3753.3293617600002</v>
      </c>
      <c r="L72" s="36">
        <f>SUMIFS(СВЦЭМ!$D$39:$D$782,СВЦЭМ!$A$39:$A$782,$A72,СВЦЭМ!$B$39:$B$782,L$47)+'СЕТ СН'!$G$14+СВЦЭМ!$D$10+'СЕТ СН'!$G$5-'СЕТ СН'!$G$24</f>
        <v>3739.29518353</v>
      </c>
      <c r="M72" s="36">
        <f>SUMIFS(СВЦЭМ!$D$39:$D$782,СВЦЭМ!$A$39:$A$782,$A72,СВЦЭМ!$B$39:$B$782,M$47)+'СЕТ СН'!$G$14+СВЦЭМ!$D$10+'СЕТ СН'!$G$5-'СЕТ СН'!$G$24</f>
        <v>3754.4732146699998</v>
      </c>
      <c r="N72" s="36">
        <f>SUMIFS(СВЦЭМ!$D$39:$D$782,СВЦЭМ!$A$39:$A$782,$A72,СВЦЭМ!$B$39:$B$782,N$47)+'СЕТ СН'!$G$14+СВЦЭМ!$D$10+'СЕТ СН'!$G$5-'СЕТ СН'!$G$24</f>
        <v>3751.3239524299997</v>
      </c>
      <c r="O72" s="36">
        <f>SUMIFS(СВЦЭМ!$D$39:$D$782,СВЦЭМ!$A$39:$A$782,$A72,СВЦЭМ!$B$39:$B$782,O$47)+'СЕТ СН'!$G$14+СВЦЭМ!$D$10+'СЕТ СН'!$G$5-'СЕТ СН'!$G$24</f>
        <v>3757.1239487499997</v>
      </c>
      <c r="P72" s="36">
        <f>SUMIFS(СВЦЭМ!$D$39:$D$782,СВЦЭМ!$A$39:$A$782,$A72,СВЦЭМ!$B$39:$B$782,P$47)+'СЕТ СН'!$G$14+СВЦЭМ!$D$10+'СЕТ СН'!$G$5-'СЕТ СН'!$G$24</f>
        <v>3755.2302855799999</v>
      </c>
      <c r="Q72" s="36">
        <f>SUMIFS(СВЦЭМ!$D$39:$D$782,СВЦЭМ!$A$39:$A$782,$A72,СВЦЭМ!$B$39:$B$782,Q$47)+'СЕТ СН'!$G$14+СВЦЭМ!$D$10+'СЕТ СН'!$G$5-'СЕТ СН'!$G$24</f>
        <v>3766.4105447100001</v>
      </c>
      <c r="R72" s="36">
        <f>SUMIFS(СВЦЭМ!$D$39:$D$782,СВЦЭМ!$A$39:$A$782,$A72,СВЦЭМ!$B$39:$B$782,R$47)+'СЕТ СН'!$G$14+СВЦЭМ!$D$10+'СЕТ СН'!$G$5-'СЕТ СН'!$G$24</f>
        <v>3786.2627456599998</v>
      </c>
      <c r="S72" s="36">
        <f>SUMIFS(СВЦЭМ!$D$39:$D$782,СВЦЭМ!$A$39:$A$782,$A72,СВЦЭМ!$B$39:$B$782,S$47)+'СЕТ СН'!$G$14+СВЦЭМ!$D$10+'СЕТ СН'!$G$5-'СЕТ СН'!$G$24</f>
        <v>3755.37435138</v>
      </c>
      <c r="T72" s="36">
        <f>SUMIFS(СВЦЭМ!$D$39:$D$782,СВЦЭМ!$A$39:$A$782,$A72,СВЦЭМ!$B$39:$B$782,T$47)+'СЕТ СН'!$G$14+СВЦЭМ!$D$10+'СЕТ СН'!$G$5-'СЕТ СН'!$G$24</f>
        <v>3719.3264569299999</v>
      </c>
      <c r="U72" s="36">
        <f>SUMIFS(СВЦЭМ!$D$39:$D$782,СВЦЭМ!$A$39:$A$782,$A72,СВЦЭМ!$B$39:$B$782,U$47)+'СЕТ СН'!$G$14+СВЦЭМ!$D$10+'СЕТ СН'!$G$5-'СЕТ СН'!$G$24</f>
        <v>3732.52875507</v>
      </c>
      <c r="V72" s="36">
        <f>SUMIFS(СВЦЭМ!$D$39:$D$782,СВЦЭМ!$A$39:$A$782,$A72,СВЦЭМ!$B$39:$B$782,V$47)+'СЕТ СН'!$G$14+СВЦЭМ!$D$10+'СЕТ СН'!$G$5-'СЕТ СН'!$G$24</f>
        <v>3760.06372659</v>
      </c>
      <c r="W72" s="36">
        <f>SUMIFS(СВЦЭМ!$D$39:$D$782,СВЦЭМ!$A$39:$A$782,$A72,СВЦЭМ!$B$39:$B$782,W$47)+'СЕТ СН'!$G$14+СВЦЭМ!$D$10+'СЕТ СН'!$G$5-'СЕТ СН'!$G$24</f>
        <v>3776.1269913599999</v>
      </c>
      <c r="X72" s="36">
        <f>SUMIFS(СВЦЭМ!$D$39:$D$782,СВЦЭМ!$A$39:$A$782,$A72,СВЦЭМ!$B$39:$B$782,X$47)+'СЕТ СН'!$G$14+СВЦЭМ!$D$10+'СЕТ СН'!$G$5-'СЕТ СН'!$G$24</f>
        <v>3812.3839951099999</v>
      </c>
      <c r="Y72" s="36">
        <f>SUMIFS(СВЦЭМ!$D$39:$D$782,СВЦЭМ!$A$39:$A$782,$A72,СВЦЭМ!$B$39:$B$782,Y$47)+'СЕТ СН'!$G$14+СВЦЭМ!$D$10+'СЕТ СН'!$G$5-'СЕТ СН'!$G$24</f>
        <v>3830.8572943299996</v>
      </c>
    </row>
    <row r="73" spans="1:26" ht="15.75" x14ac:dyDescent="0.2">
      <c r="A73" s="35">
        <f t="shared" si="1"/>
        <v>45286</v>
      </c>
      <c r="B73" s="36">
        <f>SUMIFS(СВЦЭМ!$D$39:$D$782,СВЦЭМ!$A$39:$A$782,$A73,СВЦЭМ!$B$39:$B$782,B$47)+'СЕТ СН'!$G$14+СВЦЭМ!$D$10+'СЕТ СН'!$G$5-'СЕТ СН'!$G$24</f>
        <v>4050.3035285199999</v>
      </c>
      <c r="C73" s="36">
        <f>SUMIFS(СВЦЭМ!$D$39:$D$782,СВЦЭМ!$A$39:$A$782,$A73,СВЦЭМ!$B$39:$B$782,C$47)+'СЕТ СН'!$G$14+СВЦЭМ!$D$10+'СЕТ СН'!$G$5-'СЕТ СН'!$G$24</f>
        <v>4082.9043963700001</v>
      </c>
      <c r="D73" s="36">
        <f>SUMIFS(СВЦЭМ!$D$39:$D$782,СВЦЭМ!$A$39:$A$782,$A73,СВЦЭМ!$B$39:$B$782,D$47)+'СЕТ СН'!$G$14+СВЦЭМ!$D$10+'СЕТ СН'!$G$5-'СЕТ СН'!$G$24</f>
        <v>4091.1742973999999</v>
      </c>
      <c r="E73" s="36">
        <f>SUMIFS(СВЦЭМ!$D$39:$D$782,СВЦЭМ!$A$39:$A$782,$A73,СВЦЭМ!$B$39:$B$782,E$47)+'СЕТ СН'!$G$14+СВЦЭМ!$D$10+'СЕТ СН'!$G$5-'СЕТ СН'!$G$24</f>
        <v>4103.9493550900006</v>
      </c>
      <c r="F73" s="36">
        <f>SUMIFS(СВЦЭМ!$D$39:$D$782,СВЦЭМ!$A$39:$A$782,$A73,СВЦЭМ!$B$39:$B$782,F$47)+'СЕТ СН'!$G$14+СВЦЭМ!$D$10+'СЕТ СН'!$G$5-'СЕТ СН'!$G$24</f>
        <v>4104.3204234700006</v>
      </c>
      <c r="G73" s="36">
        <f>SUMIFS(СВЦЭМ!$D$39:$D$782,СВЦЭМ!$A$39:$A$782,$A73,СВЦЭМ!$B$39:$B$782,G$47)+'СЕТ СН'!$G$14+СВЦЭМ!$D$10+'СЕТ СН'!$G$5-'СЕТ СН'!$G$24</f>
        <v>4078.1304906699997</v>
      </c>
      <c r="H73" s="36">
        <f>SUMIFS(СВЦЭМ!$D$39:$D$782,СВЦЭМ!$A$39:$A$782,$A73,СВЦЭМ!$B$39:$B$782,H$47)+'СЕТ СН'!$G$14+СВЦЭМ!$D$10+'СЕТ СН'!$G$5-'СЕТ СН'!$G$24</f>
        <v>4031.5440912199997</v>
      </c>
      <c r="I73" s="36">
        <f>SUMIFS(СВЦЭМ!$D$39:$D$782,СВЦЭМ!$A$39:$A$782,$A73,СВЦЭМ!$B$39:$B$782,I$47)+'СЕТ СН'!$G$14+СВЦЭМ!$D$10+'СЕТ СН'!$G$5-'СЕТ СН'!$G$24</f>
        <v>3982.8643869899997</v>
      </c>
      <c r="J73" s="36">
        <f>SUMIFS(СВЦЭМ!$D$39:$D$782,СВЦЭМ!$A$39:$A$782,$A73,СВЦЭМ!$B$39:$B$782,J$47)+'СЕТ СН'!$G$14+СВЦЭМ!$D$10+'СЕТ СН'!$G$5-'СЕТ СН'!$G$24</f>
        <v>3933.0455233100001</v>
      </c>
      <c r="K73" s="36">
        <f>SUMIFS(СВЦЭМ!$D$39:$D$782,СВЦЭМ!$A$39:$A$782,$A73,СВЦЭМ!$B$39:$B$782,K$47)+'СЕТ СН'!$G$14+СВЦЭМ!$D$10+'СЕТ СН'!$G$5-'СЕТ СН'!$G$24</f>
        <v>3892.1669127999999</v>
      </c>
      <c r="L73" s="36">
        <f>SUMIFS(СВЦЭМ!$D$39:$D$782,СВЦЭМ!$A$39:$A$782,$A73,СВЦЭМ!$B$39:$B$782,L$47)+'СЕТ СН'!$G$14+СВЦЭМ!$D$10+'СЕТ СН'!$G$5-'СЕТ СН'!$G$24</f>
        <v>3880.0677426299999</v>
      </c>
      <c r="M73" s="36">
        <f>SUMIFS(СВЦЭМ!$D$39:$D$782,СВЦЭМ!$A$39:$A$782,$A73,СВЦЭМ!$B$39:$B$782,M$47)+'СЕТ СН'!$G$14+СВЦЭМ!$D$10+'СЕТ СН'!$G$5-'СЕТ СН'!$G$24</f>
        <v>3892.2017324500002</v>
      </c>
      <c r="N73" s="36">
        <f>SUMIFS(СВЦЭМ!$D$39:$D$782,СВЦЭМ!$A$39:$A$782,$A73,СВЦЭМ!$B$39:$B$782,N$47)+'СЕТ СН'!$G$14+СВЦЭМ!$D$10+'СЕТ СН'!$G$5-'СЕТ СН'!$G$24</f>
        <v>3936.9991816100001</v>
      </c>
      <c r="O73" s="36">
        <f>SUMIFS(СВЦЭМ!$D$39:$D$782,СВЦЭМ!$A$39:$A$782,$A73,СВЦЭМ!$B$39:$B$782,O$47)+'СЕТ СН'!$G$14+СВЦЭМ!$D$10+'СЕТ СН'!$G$5-'СЕТ СН'!$G$24</f>
        <v>3976.6863232699998</v>
      </c>
      <c r="P73" s="36">
        <f>SUMIFS(СВЦЭМ!$D$39:$D$782,СВЦЭМ!$A$39:$A$782,$A73,СВЦЭМ!$B$39:$B$782,P$47)+'СЕТ СН'!$G$14+СВЦЭМ!$D$10+'СЕТ СН'!$G$5-'СЕТ СН'!$G$24</f>
        <v>4004.4819189099999</v>
      </c>
      <c r="Q73" s="36">
        <f>SUMIFS(СВЦЭМ!$D$39:$D$782,СВЦЭМ!$A$39:$A$782,$A73,СВЦЭМ!$B$39:$B$782,Q$47)+'СЕТ СН'!$G$14+СВЦЭМ!$D$10+'СЕТ СН'!$G$5-'СЕТ СН'!$G$24</f>
        <v>4038.56522086</v>
      </c>
      <c r="R73" s="36">
        <f>SUMIFS(СВЦЭМ!$D$39:$D$782,СВЦЭМ!$A$39:$A$782,$A73,СВЦЭМ!$B$39:$B$782,R$47)+'СЕТ СН'!$G$14+СВЦЭМ!$D$10+'СЕТ СН'!$G$5-'СЕТ СН'!$G$24</f>
        <v>4023.4299743799997</v>
      </c>
      <c r="S73" s="36">
        <f>SUMIFS(СВЦЭМ!$D$39:$D$782,СВЦЭМ!$A$39:$A$782,$A73,СВЦЭМ!$B$39:$B$782,S$47)+'СЕТ СН'!$G$14+СВЦЭМ!$D$10+'СЕТ СН'!$G$5-'СЕТ СН'!$G$24</f>
        <v>3974.0587329499999</v>
      </c>
      <c r="T73" s="36">
        <f>SUMIFS(СВЦЭМ!$D$39:$D$782,СВЦЭМ!$A$39:$A$782,$A73,СВЦЭМ!$B$39:$B$782,T$47)+'СЕТ СН'!$G$14+СВЦЭМ!$D$10+'СЕТ СН'!$G$5-'СЕТ СН'!$G$24</f>
        <v>3950.6204740499998</v>
      </c>
      <c r="U73" s="36">
        <f>SUMIFS(СВЦЭМ!$D$39:$D$782,СВЦЭМ!$A$39:$A$782,$A73,СВЦЭМ!$B$39:$B$782,U$47)+'СЕТ СН'!$G$14+СВЦЭМ!$D$10+'СЕТ СН'!$G$5-'СЕТ СН'!$G$24</f>
        <v>3961.0601089900001</v>
      </c>
      <c r="V73" s="36">
        <f>SUMIFS(СВЦЭМ!$D$39:$D$782,СВЦЭМ!$A$39:$A$782,$A73,СВЦЭМ!$B$39:$B$782,V$47)+'СЕТ СН'!$G$14+СВЦЭМ!$D$10+'СЕТ СН'!$G$5-'СЕТ СН'!$G$24</f>
        <v>3986.3400261799998</v>
      </c>
      <c r="W73" s="36">
        <f>SUMIFS(СВЦЭМ!$D$39:$D$782,СВЦЭМ!$A$39:$A$782,$A73,СВЦЭМ!$B$39:$B$782,W$47)+'СЕТ СН'!$G$14+СВЦЭМ!$D$10+'СЕТ СН'!$G$5-'СЕТ СН'!$G$24</f>
        <v>4015.06371911</v>
      </c>
      <c r="X73" s="36">
        <f>SUMIFS(СВЦЭМ!$D$39:$D$782,СВЦЭМ!$A$39:$A$782,$A73,СВЦЭМ!$B$39:$B$782,X$47)+'СЕТ СН'!$G$14+СВЦЭМ!$D$10+'СЕТ СН'!$G$5-'СЕТ СН'!$G$24</f>
        <v>4042.42335869</v>
      </c>
      <c r="Y73" s="36">
        <f>SUMIFS(СВЦЭМ!$D$39:$D$782,СВЦЭМ!$A$39:$A$782,$A73,СВЦЭМ!$B$39:$B$782,Y$47)+'СЕТ СН'!$G$14+СВЦЭМ!$D$10+'СЕТ СН'!$G$5-'СЕТ СН'!$G$24</f>
        <v>4060.57659848</v>
      </c>
    </row>
    <row r="74" spans="1:26" ht="15.75" x14ac:dyDescent="0.2">
      <c r="A74" s="35">
        <f t="shared" si="1"/>
        <v>45287</v>
      </c>
      <c r="B74" s="36">
        <f>SUMIFS(СВЦЭМ!$D$39:$D$782,СВЦЭМ!$A$39:$A$782,$A74,СВЦЭМ!$B$39:$B$782,B$47)+'СЕТ СН'!$G$14+СВЦЭМ!$D$10+'СЕТ СН'!$G$5-'СЕТ СН'!$G$24</f>
        <v>4009.7723000700003</v>
      </c>
      <c r="C74" s="36">
        <f>SUMIFS(СВЦЭМ!$D$39:$D$782,СВЦЭМ!$A$39:$A$782,$A74,СВЦЭМ!$B$39:$B$782,C$47)+'СЕТ СН'!$G$14+СВЦЭМ!$D$10+'СЕТ СН'!$G$5-'СЕТ СН'!$G$24</f>
        <v>3998.6918287600001</v>
      </c>
      <c r="D74" s="36">
        <f>SUMIFS(СВЦЭМ!$D$39:$D$782,СВЦЭМ!$A$39:$A$782,$A74,СВЦЭМ!$B$39:$B$782,D$47)+'СЕТ СН'!$G$14+СВЦЭМ!$D$10+'СЕТ СН'!$G$5-'СЕТ СН'!$G$24</f>
        <v>4006.1005966299999</v>
      </c>
      <c r="E74" s="36">
        <f>SUMIFS(СВЦЭМ!$D$39:$D$782,СВЦЭМ!$A$39:$A$782,$A74,СВЦЭМ!$B$39:$B$782,E$47)+'СЕТ СН'!$G$14+СВЦЭМ!$D$10+'СЕТ СН'!$G$5-'СЕТ СН'!$G$24</f>
        <v>4018.6257958000001</v>
      </c>
      <c r="F74" s="36">
        <f>SUMIFS(СВЦЭМ!$D$39:$D$782,СВЦЭМ!$A$39:$A$782,$A74,СВЦЭМ!$B$39:$B$782,F$47)+'СЕТ СН'!$G$14+СВЦЭМ!$D$10+'СЕТ СН'!$G$5-'СЕТ СН'!$G$24</f>
        <v>4077.99829585</v>
      </c>
      <c r="G74" s="36">
        <f>SUMIFS(СВЦЭМ!$D$39:$D$782,СВЦЭМ!$A$39:$A$782,$A74,СВЦЭМ!$B$39:$B$782,G$47)+'СЕТ СН'!$G$14+СВЦЭМ!$D$10+'СЕТ СН'!$G$5-'СЕТ СН'!$G$24</f>
        <v>4073.0039250199998</v>
      </c>
      <c r="H74" s="36">
        <f>SUMIFS(СВЦЭМ!$D$39:$D$782,СВЦЭМ!$A$39:$A$782,$A74,СВЦЭМ!$B$39:$B$782,H$47)+'СЕТ СН'!$G$14+СВЦЭМ!$D$10+'СЕТ СН'!$G$5-'СЕТ СН'!$G$24</f>
        <v>4022.4363245700001</v>
      </c>
      <c r="I74" s="36">
        <f>SUMIFS(СВЦЭМ!$D$39:$D$782,СВЦЭМ!$A$39:$A$782,$A74,СВЦЭМ!$B$39:$B$782,I$47)+'СЕТ СН'!$G$14+СВЦЭМ!$D$10+'СЕТ СН'!$G$5-'СЕТ СН'!$G$24</f>
        <v>3962.9323328</v>
      </c>
      <c r="J74" s="36">
        <f>SUMIFS(СВЦЭМ!$D$39:$D$782,СВЦЭМ!$A$39:$A$782,$A74,СВЦЭМ!$B$39:$B$782,J$47)+'СЕТ СН'!$G$14+СВЦЭМ!$D$10+'СЕТ СН'!$G$5-'СЕТ СН'!$G$24</f>
        <v>3945.9802780199998</v>
      </c>
      <c r="K74" s="36">
        <f>SUMIFS(СВЦЭМ!$D$39:$D$782,СВЦЭМ!$A$39:$A$782,$A74,СВЦЭМ!$B$39:$B$782,K$47)+'СЕТ СН'!$G$14+СВЦЭМ!$D$10+'СЕТ СН'!$G$5-'СЕТ СН'!$G$24</f>
        <v>3935.6520203299997</v>
      </c>
      <c r="L74" s="36">
        <f>SUMIFS(СВЦЭМ!$D$39:$D$782,СВЦЭМ!$A$39:$A$782,$A74,СВЦЭМ!$B$39:$B$782,L$47)+'СЕТ СН'!$G$14+СВЦЭМ!$D$10+'СЕТ СН'!$G$5-'СЕТ СН'!$G$24</f>
        <v>3908.8429045399998</v>
      </c>
      <c r="M74" s="36">
        <f>SUMIFS(СВЦЭМ!$D$39:$D$782,СВЦЭМ!$A$39:$A$782,$A74,СВЦЭМ!$B$39:$B$782,M$47)+'СЕТ СН'!$G$14+СВЦЭМ!$D$10+'СЕТ СН'!$G$5-'СЕТ СН'!$G$24</f>
        <v>3914.0917480899998</v>
      </c>
      <c r="N74" s="36">
        <f>SUMIFS(СВЦЭМ!$D$39:$D$782,СВЦЭМ!$A$39:$A$782,$A74,СВЦЭМ!$B$39:$B$782,N$47)+'СЕТ СН'!$G$14+СВЦЭМ!$D$10+'СЕТ СН'!$G$5-'СЕТ СН'!$G$24</f>
        <v>3933.5537613699998</v>
      </c>
      <c r="O74" s="36">
        <f>SUMIFS(СВЦЭМ!$D$39:$D$782,СВЦЭМ!$A$39:$A$782,$A74,СВЦЭМ!$B$39:$B$782,O$47)+'СЕТ СН'!$G$14+СВЦЭМ!$D$10+'СЕТ СН'!$G$5-'СЕТ СН'!$G$24</f>
        <v>3932.79305333</v>
      </c>
      <c r="P74" s="36">
        <f>SUMIFS(СВЦЭМ!$D$39:$D$782,СВЦЭМ!$A$39:$A$782,$A74,СВЦЭМ!$B$39:$B$782,P$47)+'СЕТ СН'!$G$14+СВЦЭМ!$D$10+'СЕТ СН'!$G$5-'СЕТ СН'!$G$24</f>
        <v>3934.84261535</v>
      </c>
      <c r="Q74" s="36">
        <f>SUMIFS(СВЦЭМ!$D$39:$D$782,СВЦЭМ!$A$39:$A$782,$A74,СВЦЭМ!$B$39:$B$782,Q$47)+'СЕТ СН'!$G$14+СВЦЭМ!$D$10+'СЕТ СН'!$G$5-'СЕТ СН'!$G$24</f>
        <v>3912.41909859</v>
      </c>
      <c r="R74" s="36">
        <f>SUMIFS(СВЦЭМ!$D$39:$D$782,СВЦЭМ!$A$39:$A$782,$A74,СВЦЭМ!$B$39:$B$782,R$47)+'СЕТ СН'!$G$14+СВЦЭМ!$D$10+'СЕТ СН'!$G$5-'СЕТ СН'!$G$24</f>
        <v>3912.09274129</v>
      </c>
      <c r="S74" s="36">
        <f>SUMIFS(СВЦЭМ!$D$39:$D$782,СВЦЭМ!$A$39:$A$782,$A74,СВЦЭМ!$B$39:$B$782,S$47)+'СЕТ СН'!$G$14+СВЦЭМ!$D$10+'СЕТ СН'!$G$5-'СЕТ СН'!$G$24</f>
        <v>3873.1459530900001</v>
      </c>
      <c r="T74" s="36">
        <f>SUMIFS(СВЦЭМ!$D$39:$D$782,СВЦЭМ!$A$39:$A$782,$A74,СВЦЭМ!$B$39:$B$782,T$47)+'СЕТ СН'!$G$14+СВЦЭМ!$D$10+'СЕТ СН'!$G$5-'СЕТ СН'!$G$24</f>
        <v>3895.4471684299997</v>
      </c>
      <c r="U74" s="36">
        <f>SUMIFS(СВЦЭМ!$D$39:$D$782,СВЦЭМ!$A$39:$A$782,$A74,СВЦЭМ!$B$39:$B$782,U$47)+'СЕТ СН'!$G$14+СВЦЭМ!$D$10+'СЕТ СН'!$G$5-'СЕТ СН'!$G$24</f>
        <v>3901.34023424</v>
      </c>
      <c r="V74" s="36">
        <f>SUMIFS(СВЦЭМ!$D$39:$D$782,СВЦЭМ!$A$39:$A$782,$A74,СВЦЭМ!$B$39:$B$782,V$47)+'СЕТ СН'!$G$14+СВЦЭМ!$D$10+'СЕТ СН'!$G$5-'СЕТ СН'!$G$24</f>
        <v>3926.4304186499999</v>
      </c>
      <c r="W74" s="36">
        <f>SUMIFS(СВЦЭМ!$D$39:$D$782,СВЦЭМ!$A$39:$A$782,$A74,СВЦЭМ!$B$39:$B$782,W$47)+'СЕТ СН'!$G$14+СВЦЭМ!$D$10+'СЕТ СН'!$G$5-'СЕТ СН'!$G$24</f>
        <v>3919.4853634900001</v>
      </c>
      <c r="X74" s="36">
        <f>SUMIFS(СВЦЭМ!$D$39:$D$782,СВЦЭМ!$A$39:$A$782,$A74,СВЦЭМ!$B$39:$B$782,X$47)+'СЕТ СН'!$G$14+СВЦЭМ!$D$10+'СЕТ СН'!$G$5-'СЕТ СН'!$G$24</f>
        <v>3943.3343726900002</v>
      </c>
      <c r="Y74" s="36">
        <f>SUMIFS(СВЦЭМ!$D$39:$D$782,СВЦЭМ!$A$39:$A$782,$A74,СВЦЭМ!$B$39:$B$782,Y$47)+'СЕТ СН'!$G$14+СВЦЭМ!$D$10+'СЕТ СН'!$G$5-'СЕТ СН'!$G$24</f>
        <v>3961.3753076900002</v>
      </c>
    </row>
    <row r="75" spans="1:26" ht="15.75" x14ac:dyDescent="0.2">
      <c r="A75" s="35">
        <f t="shared" si="1"/>
        <v>45288</v>
      </c>
      <c r="B75" s="36">
        <f>SUMIFS(СВЦЭМ!$D$39:$D$782,СВЦЭМ!$A$39:$A$782,$A75,СВЦЭМ!$B$39:$B$782,B$47)+'СЕТ СН'!$G$14+СВЦЭМ!$D$10+'СЕТ СН'!$G$5-'СЕТ СН'!$G$24</f>
        <v>3924.15133139</v>
      </c>
      <c r="C75" s="36">
        <f>SUMIFS(СВЦЭМ!$D$39:$D$782,СВЦЭМ!$A$39:$A$782,$A75,СВЦЭМ!$B$39:$B$782,C$47)+'СЕТ СН'!$G$14+СВЦЭМ!$D$10+'СЕТ СН'!$G$5-'СЕТ СН'!$G$24</f>
        <v>3973.8209817400002</v>
      </c>
      <c r="D75" s="36">
        <f>SUMIFS(СВЦЭМ!$D$39:$D$782,СВЦЭМ!$A$39:$A$782,$A75,СВЦЭМ!$B$39:$B$782,D$47)+'СЕТ СН'!$G$14+СВЦЭМ!$D$10+'СЕТ СН'!$G$5-'СЕТ СН'!$G$24</f>
        <v>3991.1915994199999</v>
      </c>
      <c r="E75" s="36">
        <f>SUMIFS(СВЦЭМ!$D$39:$D$782,СВЦЭМ!$A$39:$A$782,$A75,СВЦЭМ!$B$39:$B$782,E$47)+'СЕТ СН'!$G$14+СВЦЭМ!$D$10+'СЕТ СН'!$G$5-'СЕТ СН'!$G$24</f>
        <v>3994.9674498200002</v>
      </c>
      <c r="F75" s="36">
        <f>SUMIFS(СВЦЭМ!$D$39:$D$782,СВЦЭМ!$A$39:$A$782,$A75,СВЦЭМ!$B$39:$B$782,F$47)+'СЕТ СН'!$G$14+СВЦЭМ!$D$10+'СЕТ СН'!$G$5-'СЕТ СН'!$G$24</f>
        <v>3996.1749335</v>
      </c>
      <c r="G75" s="36">
        <f>SUMIFS(СВЦЭМ!$D$39:$D$782,СВЦЭМ!$A$39:$A$782,$A75,СВЦЭМ!$B$39:$B$782,G$47)+'СЕТ СН'!$G$14+СВЦЭМ!$D$10+'СЕТ СН'!$G$5-'СЕТ СН'!$G$24</f>
        <v>3991.01370146</v>
      </c>
      <c r="H75" s="36">
        <f>SUMIFS(СВЦЭМ!$D$39:$D$782,СВЦЭМ!$A$39:$A$782,$A75,СВЦЭМ!$B$39:$B$782,H$47)+'СЕТ СН'!$G$14+СВЦЭМ!$D$10+'СЕТ СН'!$G$5-'СЕТ СН'!$G$24</f>
        <v>3936.1310634800002</v>
      </c>
      <c r="I75" s="36">
        <f>SUMIFS(СВЦЭМ!$D$39:$D$782,СВЦЭМ!$A$39:$A$782,$A75,СВЦЭМ!$B$39:$B$782,I$47)+'СЕТ СН'!$G$14+СВЦЭМ!$D$10+'СЕТ СН'!$G$5-'СЕТ СН'!$G$24</f>
        <v>3879.01635231</v>
      </c>
      <c r="J75" s="36">
        <f>SUMIFS(СВЦЭМ!$D$39:$D$782,СВЦЭМ!$A$39:$A$782,$A75,СВЦЭМ!$B$39:$B$782,J$47)+'СЕТ СН'!$G$14+СВЦЭМ!$D$10+'СЕТ СН'!$G$5-'СЕТ СН'!$G$24</f>
        <v>3856.35307951</v>
      </c>
      <c r="K75" s="36">
        <f>SUMIFS(СВЦЭМ!$D$39:$D$782,СВЦЭМ!$A$39:$A$782,$A75,СВЦЭМ!$B$39:$B$782,K$47)+'СЕТ СН'!$G$14+СВЦЭМ!$D$10+'СЕТ СН'!$G$5-'СЕТ СН'!$G$24</f>
        <v>3835.7221818099997</v>
      </c>
      <c r="L75" s="36">
        <f>SUMIFS(СВЦЭМ!$D$39:$D$782,СВЦЭМ!$A$39:$A$782,$A75,СВЦЭМ!$B$39:$B$782,L$47)+'СЕТ СН'!$G$14+СВЦЭМ!$D$10+'СЕТ СН'!$G$5-'СЕТ СН'!$G$24</f>
        <v>3864.9924025700002</v>
      </c>
      <c r="M75" s="36">
        <f>SUMIFS(СВЦЭМ!$D$39:$D$782,СВЦЭМ!$A$39:$A$782,$A75,СВЦЭМ!$B$39:$B$782,M$47)+'СЕТ СН'!$G$14+СВЦЭМ!$D$10+'СЕТ СН'!$G$5-'СЕТ СН'!$G$24</f>
        <v>3891.1260099800002</v>
      </c>
      <c r="N75" s="36">
        <f>SUMIFS(СВЦЭМ!$D$39:$D$782,СВЦЭМ!$A$39:$A$782,$A75,СВЦЭМ!$B$39:$B$782,N$47)+'СЕТ СН'!$G$14+СВЦЭМ!$D$10+'СЕТ СН'!$G$5-'СЕТ СН'!$G$24</f>
        <v>3854.28543184</v>
      </c>
      <c r="O75" s="36">
        <f>SUMIFS(СВЦЭМ!$D$39:$D$782,СВЦЭМ!$A$39:$A$782,$A75,СВЦЭМ!$B$39:$B$782,O$47)+'СЕТ СН'!$G$14+СВЦЭМ!$D$10+'СЕТ СН'!$G$5-'СЕТ СН'!$G$24</f>
        <v>3861.7005076799996</v>
      </c>
      <c r="P75" s="36">
        <f>SUMIFS(СВЦЭМ!$D$39:$D$782,СВЦЭМ!$A$39:$A$782,$A75,СВЦЭМ!$B$39:$B$782,P$47)+'СЕТ СН'!$G$14+СВЦЭМ!$D$10+'СЕТ СН'!$G$5-'СЕТ СН'!$G$24</f>
        <v>3857.5083022399999</v>
      </c>
      <c r="Q75" s="36">
        <f>SUMIFS(СВЦЭМ!$D$39:$D$782,СВЦЭМ!$A$39:$A$782,$A75,СВЦЭМ!$B$39:$B$782,Q$47)+'СЕТ СН'!$G$14+СВЦЭМ!$D$10+'СЕТ СН'!$G$5-'СЕТ СН'!$G$24</f>
        <v>3798.8326593100001</v>
      </c>
      <c r="R75" s="36">
        <f>SUMIFS(СВЦЭМ!$D$39:$D$782,СВЦЭМ!$A$39:$A$782,$A75,СВЦЭМ!$B$39:$B$782,R$47)+'СЕТ СН'!$G$14+СВЦЭМ!$D$10+'СЕТ СН'!$G$5-'СЕТ СН'!$G$24</f>
        <v>3811.0795748199998</v>
      </c>
      <c r="S75" s="36">
        <f>SUMIFS(СВЦЭМ!$D$39:$D$782,СВЦЭМ!$A$39:$A$782,$A75,СВЦЭМ!$B$39:$B$782,S$47)+'СЕТ СН'!$G$14+СВЦЭМ!$D$10+'СЕТ СН'!$G$5-'СЕТ СН'!$G$24</f>
        <v>3840.5119091899996</v>
      </c>
      <c r="T75" s="36">
        <f>SUMIFS(СВЦЭМ!$D$39:$D$782,СВЦЭМ!$A$39:$A$782,$A75,СВЦЭМ!$B$39:$B$782,T$47)+'СЕТ СН'!$G$14+СВЦЭМ!$D$10+'СЕТ СН'!$G$5-'СЕТ СН'!$G$24</f>
        <v>3789.8391893099997</v>
      </c>
      <c r="U75" s="36">
        <f>SUMIFS(СВЦЭМ!$D$39:$D$782,СВЦЭМ!$A$39:$A$782,$A75,СВЦЭМ!$B$39:$B$782,U$47)+'СЕТ СН'!$G$14+СВЦЭМ!$D$10+'СЕТ СН'!$G$5-'СЕТ СН'!$G$24</f>
        <v>3829.6207058999998</v>
      </c>
      <c r="V75" s="36">
        <f>SUMIFS(СВЦЭМ!$D$39:$D$782,СВЦЭМ!$A$39:$A$782,$A75,СВЦЭМ!$B$39:$B$782,V$47)+'СЕТ СН'!$G$14+СВЦЭМ!$D$10+'СЕТ СН'!$G$5-'СЕТ СН'!$G$24</f>
        <v>3833.3798348199998</v>
      </c>
      <c r="W75" s="36">
        <f>SUMIFS(СВЦЭМ!$D$39:$D$782,СВЦЭМ!$A$39:$A$782,$A75,СВЦЭМ!$B$39:$B$782,W$47)+'СЕТ СН'!$G$14+СВЦЭМ!$D$10+'СЕТ СН'!$G$5-'СЕТ СН'!$G$24</f>
        <v>3859.4365393500002</v>
      </c>
      <c r="X75" s="36">
        <f>SUMIFS(СВЦЭМ!$D$39:$D$782,СВЦЭМ!$A$39:$A$782,$A75,СВЦЭМ!$B$39:$B$782,X$47)+'СЕТ СН'!$G$14+СВЦЭМ!$D$10+'СЕТ СН'!$G$5-'СЕТ СН'!$G$24</f>
        <v>3867.4302070899998</v>
      </c>
      <c r="Y75" s="36">
        <f>SUMIFS(СВЦЭМ!$D$39:$D$782,СВЦЭМ!$A$39:$A$782,$A75,СВЦЭМ!$B$39:$B$782,Y$47)+'СЕТ СН'!$G$14+СВЦЭМ!$D$10+'СЕТ СН'!$G$5-'СЕТ СН'!$G$24</f>
        <v>3904.0807588099997</v>
      </c>
    </row>
    <row r="76" spans="1:26" ht="15.75" x14ac:dyDescent="0.2">
      <c r="A76" s="35">
        <f t="shared" si="1"/>
        <v>45289</v>
      </c>
      <c r="B76" s="36">
        <f>SUMIFS(СВЦЭМ!$D$39:$D$782,СВЦЭМ!$A$39:$A$782,$A76,СВЦЭМ!$B$39:$B$782,B$47)+'СЕТ СН'!$G$14+СВЦЭМ!$D$10+'СЕТ СН'!$G$5-'СЕТ СН'!$G$24</f>
        <v>4026.74615726</v>
      </c>
      <c r="C76" s="36">
        <f>SUMIFS(СВЦЭМ!$D$39:$D$782,СВЦЭМ!$A$39:$A$782,$A76,СВЦЭМ!$B$39:$B$782,C$47)+'СЕТ СН'!$G$14+СВЦЭМ!$D$10+'СЕТ СН'!$G$5-'СЕТ СН'!$G$24</f>
        <v>4074.3829906699998</v>
      </c>
      <c r="D76" s="36">
        <f>SUMIFS(СВЦЭМ!$D$39:$D$782,СВЦЭМ!$A$39:$A$782,$A76,СВЦЭМ!$B$39:$B$782,D$47)+'СЕТ СН'!$G$14+СВЦЭМ!$D$10+'СЕТ СН'!$G$5-'СЕТ СН'!$G$24</f>
        <v>4043.4213362400001</v>
      </c>
      <c r="E76" s="36">
        <f>SUMIFS(СВЦЭМ!$D$39:$D$782,СВЦЭМ!$A$39:$A$782,$A76,СВЦЭМ!$B$39:$B$782,E$47)+'СЕТ СН'!$G$14+СВЦЭМ!$D$10+'СЕТ СН'!$G$5-'СЕТ СН'!$G$24</f>
        <v>4041.8879540200001</v>
      </c>
      <c r="F76" s="36">
        <f>SUMIFS(СВЦЭМ!$D$39:$D$782,СВЦЭМ!$A$39:$A$782,$A76,СВЦЭМ!$B$39:$B$782,F$47)+'СЕТ СН'!$G$14+СВЦЭМ!$D$10+'СЕТ СН'!$G$5-'СЕТ СН'!$G$24</f>
        <v>4043.2495603900002</v>
      </c>
      <c r="G76" s="36">
        <f>SUMIFS(СВЦЭМ!$D$39:$D$782,СВЦЭМ!$A$39:$A$782,$A76,СВЦЭМ!$B$39:$B$782,G$47)+'СЕТ СН'!$G$14+СВЦЭМ!$D$10+'СЕТ СН'!$G$5-'СЕТ СН'!$G$24</f>
        <v>3962.3615662800003</v>
      </c>
      <c r="H76" s="36">
        <f>SUMIFS(СВЦЭМ!$D$39:$D$782,СВЦЭМ!$A$39:$A$782,$A76,СВЦЭМ!$B$39:$B$782,H$47)+'СЕТ СН'!$G$14+СВЦЭМ!$D$10+'СЕТ СН'!$G$5-'СЕТ СН'!$G$24</f>
        <v>3987.8128985599997</v>
      </c>
      <c r="I76" s="36">
        <f>SUMIFS(СВЦЭМ!$D$39:$D$782,СВЦЭМ!$A$39:$A$782,$A76,СВЦЭМ!$B$39:$B$782,I$47)+'СЕТ СН'!$G$14+СВЦЭМ!$D$10+'СЕТ СН'!$G$5-'СЕТ СН'!$G$24</f>
        <v>3954.0233844899999</v>
      </c>
      <c r="J76" s="36">
        <f>SUMIFS(СВЦЭМ!$D$39:$D$782,СВЦЭМ!$A$39:$A$782,$A76,СВЦЭМ!$B$39:$B$782,J$47)+'СЕТ СН'!$G$14+СВЦЭМ!$D$10+'СЕТ СН'!$G$5-'СЕТ СН'!$G$24</f>
        <v>3950.6763429000002</v>
      </c>
      <c r="K76" s="36">
        <f>SUMIFS(СВЦЭМ!$D$39:$D$782,СВЦЭМ!$A$39:$A$782,$A76,СВЦЭМ!$B$39:$B$782,K$47)+'СЕТ СН'!$G$14+СВЦЭМ!$D$10+'СЕТ СН'!$G$5-'СЕТ СН'!$G$24</f>
        <v>3929.6082180200001</v>
      </c>
      <c r="L76" s="36">
        <f>SUMIFS(СВЦЭМ!$D$39:$D$782,СВЦЭМ!$A$39:$A$782,$A76,СВЦЭМ!$B$39:$B$782,L$47)+'СЕТ СН'!$G$14+СВЦЭМ!$D$10+'СЕТ СН'!$G$5-'СЕТ СН'!$G$24</f>
        <v>3938.32201003</v>
      </c>
      <c r="M76" s="36">
        <f>SUMIFS(СВЦЭМ!$D$39:$D$782,СВЦЭМ!$A$39:$A$782,$A76,СВЦЭМ!$B$39:$B$782,M$47)+'СЕТ СН'!$G$14+СВЦЭМ!$D$10+'СЕТ СН'!$G$5-'СЕТ СН'!$G$24</f>
        <v>3961.7028829599999</v>
      </c>
      <c r="N76" s="36">
        <f>SUMIFS(СВЦЭМ!$D$39:$D$782,СВЦЭМ!$A$39:$A$782,$A76,СВЦЭМ!$B$39:$B$782,N$47)+'СЕТ СН'!$G$14+СВЦЭМ!$D$10+'СЕТ СН'!$G$5-'СЕТ СН'!$G$24</f>
        <v>3958.7737726999999</v>
      </c>
      <c r="O76" s="36">
        <f>SUMIFS(СВЦЭМ!$D$39:$D$782,СВЦЭМ!$A$39:$A$782,$A76,СВЦЭМ!$B$39:$B$782,O$47)+'СЕТ СН'!$G$14+СВЦЭМ!$D$10+'СЕТ СН'!$G$5-'СЕТ СН'!$G$24</f>
        <v>3947.5991122300002</v>
      </c>
      <c r="P76" s="36">
        <f>SUMIFS(СВЦЭМ!$D$39:$D$782,СВЦЭМ!$A$39:$A$782,$A76,СВЦЭМ!$B$39:$B$782,P$47)+'СЕТ СН'!$G$14+СВЦЭМ!$D$10+'СЕТ СН'!$G$5-'СЕТ СН'!$G$24</f>
        <v>3957.1961572099999</v>
      </c>
      <c r="Q76" s="36">
        <f>SUMIFS(СВЦЭМ!$D$39:$D$782,СВЦЭМ!$A$39:$A$782,$A76,СВЦЭМ!$B$39:$B$782,Q$47)+'СЕТ СН'!$G$14+СВЦЭМ!$D$10+'СЕТ СН'!$G$5-'СЕТ СН'!$G$24</f>
        <v>3968.8088192</v>
      </c>
      <c r="R76" s="36">
        <f>SUMIFS(СВЦЭМ!$D$39:$D$782,СВЦЭМ!$A$39:$A$782,$A76,СВЦЭМ!$B$39:$B$782,R$47)+'СЕТ СН'!$G$14+СВЦЭМ!$D$10+'СЕТ СН'!$G$5-'СЕТ СН'!$G$24</f>
        <v>3964.9182597399999</v>
      </c>
      <c r="S76" s="36">
        <f>SUMIFS(СВЦЭМ!$D$39:$D$782,СВЦЭМ!$A$39:$A$782,$A76,СВЦЭМ!$B$39:$B$782,S$47)+'СЕТ СН'!$G$14+СВЦЭМ!$D$10+'СЕТ СН'!$G$5-'СЕТ СН'!$G$24</f>
        <v>3919.7627399799999</v>
      </c>
      <c r="T76" s="36">
        <f>SUMIFS(СВЦЭМ!$D$39:$D$782,СВЦЭМ!$A$39:$A$782,$A76,СВЦЭМ!$B$39:$B$782,T$47)+'СЕТ СН'!$G$14+СВЦЭМ!$D$10+'СЕТ СН'!$G$5-'СЕТ СН'!$G$24</f>
        <v>3933.0637643499999</v>
      </c>
      <c r="U76" s="36">
        <f>SUMIFS(СВЦЭМ!$D$39:$D$782,СВЦЭМ!$A$39:$A$782,$A76,СВЦЭМ!$B$39:$B$782,U$47)+'СЕТ СН'!$G$14+СВЦЭМ!$D$10+'СЕТ СН'!$G$5-'СЕТ СН'!$G$24</f>
        <v>3944.1031326000002</v>
      </c>
      <c r="V76" s="36">
        <f>SUMIFS(СВЦЭМ!$D$39:$D$782,СВЦЭМ!$A$39:$A$782,$A76,СВЦЭМ!$B$39:$B$782,V$47)+'СЕТ СН'!$G$14+СВЦЭМ!$D$10+'СЕТ СН'!$G$5-'СЕТ СН'!$G$24</f>
        <v>3974.05788764</v>
      </c>
      <c r="W76" s="36">
        <f>SUMIFS(СВЦЭМ!$D$39:$D$782,СВЦЭМ!$A$39:$A$782,$A76,СВЦЭМ!$B$39:$B$782,W$47)+'СЕТ СН'!$G$14+СВЦЭМ!$D$10+'СЕТ СН'!$G$5-'СЕТ СН'!$G$24</f>
        <v>3974.2908877499999</v>
      </c>
      <c r="X76" s="36">
        <f>SUMIFS(СВЦЭМ!$D$39:$D$782,СВЦЭМ!$A$39:$A$782,$A76,СВЦЭМ!$B$39:$B$782,X$47)+'СЕТ СН'!$G$14+СВЦЭМ!$D$10+'СЕТ СН'!$G$5-'СЕТ СН'!$G$24</f>
        <v>3972.5522920399999</v>
      </c>
      <c r="Y76" s="36">
        <f>SUMIFS(СВЦЭМ!$D$39:$D$782,СВЦЭМ!$A$39:$A$782,$A76,СВЦЭМ!$B$39:$B$782,Y$47)+'СЕТ СН'!$G$14+СВЦЭМ!$D$10+'СЕТ СН'!$G$5-'СЕТ СН'!$G$24</f>
        <v>4026.3887097699999</v>
      </c>
    </row>
    <row r="77" spans="1:26" ht="15.75" x14ac:dyDescent="0.2">
      <c r="A77" s="35">
        <f t="shared" si="1"/>
        <v>45290</v>
      </c>
      <c r="B77" s="36">
        <f>SUMIFS(СВЦЭМ!$D$39:$D$782,СВЦЭМ!$A$39:$A$782,$A77,СВЦЭМ!$B$39:$B$782,B$47)+'СЕТ СН'!$G$14+СВЦЭМ!$D$10+'СЕТ СН'!$G$5-'СЕТ СН'!$G$24</f>
        <v>4116.0937271900002</v>
      </c>
      <c r="C77" s="36">
        <f>SUMIFS(СВЦЭМ!$D$39:$D$782,СВЦЭМ!$A$39:$A$782,$A77,СВЦЭМ!$B$39:$B$782,C$47)+'СЕТ СН'!$G$14+СВЦЭМ!$D$10+'СЕТ СН'!$G$5-'СЕТ СН'!$G$24</f>
        <v>4158.3424180900001</v>
      </c>
      <c r="D77" s="36">
        <f>SUMIFS(СВЦЭМ!$D$39:$D$782,СВЦЭМ!$A$39:$A$782,$A77,СВЦЭМ!$B$39:$B$782,D$47)+'СЕТ СН'!$G$14+СВЦЭМ!$D$10+'СЕТ СН'!$G$5-'СЕТ СН'!$G$24</f>
        <v>4178.4275062699999</v>
      </c>
      <c r="E77" s="36">
        <f>SUMIFS(СВЦЭМ!$D$39:$D$782,СВЦЭМ!$A$39:$A$782,$A77,СВЦЭМ!$B$39:$B$782,E$47)+'СЕТ СН'!$G$14+СВЦЭМ!$D$10+'СЕТ СН'!$G$5-'СЕТ СН'!$G$24</f>
        <v>4177.5381515899999</v>
      </c>
      <c r="F77" s="36">
        <f>SUMIFS(СВЦЭМ!$D$39:$D$782,СВЦЭМ!$A$39:$A$782,$A77,СВЦЭМ!$B$39:$B$782,F$47)+'СЕТ СН'!$G$14+СВЦЭМ!$D$10+'СЕТ СН'!$G$5-'СЕТ СН'!$G$24</f>
        <v>4192.7146678199997</v>
      </c>
      <c r="G77" s="36">
        <f>SUMIFS(СВЦЭМ!$D$39:$D$782,СВЦЭМ!$A$39:$A$782,$A77,СВЦЭМ!$B$39:$B$782,G$47)+'СЕТ СН'!$G$14+СВЦЭМ!$D$10+'СЕТ СН'!$G$5-'СЕТ СН'!$G$24</f>
        <v>4177.9966741799999</v>
      </c>
      <c r="H77" s="36">
        <f>SUMIFS(СВЦЭМ!$D$39:$D$782,СВЦЭМ!$A$39:$A$782,$A77,СВЦЭМ!$B$39:$B$782,H$47)+'СЕТ СН'!$G$14+СВЦЭМ!$D$10+'СЕТ СН'!$G$5-'СЕТ СН'!$G$24</f>
        <v>4167.8454253800001</v>
      </c>
      <c r="I77" s="36">
        <f>SUMIFS(СВЦЭМ!$D$39:$D$782,СВЦЭМ!$A$39:$A$782,$A77,СВЦЭМ!$B$39:$B$782,I$47)+'СЕТ СН'!$G$14+СВЦЭМ!$D$10+'СЕТ СН'!$G$5-'СЕТ СН'!$G$24</f>
        <v>4103.0652050899998</v>
      </c>
      <c r="J77" s="36">
        <f>SUMIFS(СВЦЭМ!$D$39:$D$782,СВЦЭМ!$A$39:$A$782,$A77,СВЦЭМ!$B$39:$B$782,J$47)+'СЕТ СН'!$G$14+СВЦЭМ!$D$10+'СЕТ СН'!$G$5-'СЕТ СН'!$G$24</f>
        <v>4032.4970366299999</v>
      </c>
      <c r="K77" s="36">
        <f>SUMIFS(СВЦЭМ!$D$39:$D$782,СВЦЭМ!$A$39:$A$782,$A77,СВЦЭМ!$B$39:$B$782,K$47)+'СЕТ СН'!$G$14+СВЦЭМ!$D$10+'СЕТ СН'!$G$5-'СЕТ СН'!$G$24</f>
        <v>4034.4739335099998</v>
      </c>
      <c r="L77" s="36">
        <f>SUMIFS(СВЦЭМ!$D$39:$D$782,СВЦЭМ!$A$39:$A$782,$A77,СВЦЭМ!$B$39:$B$782,L$47)+'СЕТ СН'!$G$14+СВЦЭМ!$D$10+'СЕТ СН'!$G$5-'СЕТ СН'!$G$24</f>
        <v>4022.2398800799997</v>
      </c>
      <c r="M77" s="36">
        <f>SUMIFS(СВЦЭМ!$D$39:$D$782,СВЦЭМ!$A$39:$A$782,$A77,СВЦЭМ!$B$39:$B$782,M$47)+'СЕТ СН'!$G$14+СВЦЭМ!$D$10+'СЕТ СН'!$G$5-'СЕТ СН'!$G$24</f>
        <v>4052.5848625799999</v>
      </c>
      <c r="N77" s="36">
        <f>SUMIFS(СВЦЭМ!$D$39:$D$782,СВЦЭМ!$A$39:$A$782,$A77,СВЦЭМ!$B$39:$B$782,N$47)+'СЕТ СН'!$G$14+СВЦЭМ!$D$10+'СЕТ СН'!$G$5-'СЕТ СН'!$G$24</f>
        <v>4061.9519928199998</v>
      </c>
      <c r="O77" s="36">
        <f>SUMIFS(СВЦЭМ!$D$39:$D$782,СВЦЭМ!$A$39:$A$782,$A77,СВЦЭМ!$B$39:$B$782,O$47)+'СЕТ СН'!$G$14+СВЦЭМ!$D$10+'СЕТ СН'!$G$5-'СЕТ СН'!$G$24</f>
        <v>4076.8005666499998</v>
      </c>
      <c r="P77" s="36">
        <f>SUMIFS(СВЦЭМ!$D$39:$D$782,СВЦЭМ!$A$39:$A$782,$A77,СВЦЭМ!$B$39:$B$782,P$47)+'СЕТ СН'!$G$14+СВЦЭМ!$D$10+'СЕТ СН'!$G$5-'СЕТ СН'!$G$24</f>
        <v>4100.1356012300002</v>
      </c>
      <c r="Q77" s="36">
        <f>SUMIFS(СВЦЭМ!$D$39:$D$782,СВЦЭМ!$A$39:$A$782,$A77,СВЦЭМ!$B$39:$B$782,Q$47)+'СЕТ СН'!$G$14+СВЦЭМ!$D$10+'СЕТ СН'!$G$5-'СЕТ СН'!$G$24</f>
        <v>4112.2294462400005</v>
      </c>
      <c r="R77" s="36">
        <f>SUMIFS(СВЦЭМ!$D$39:$D$782,СВЦЭМ!$A$39:$A$782,$A77,СВЦЭМ!$B$39:$B$782,R$47)+'СЕТ СН'!$G$14+СВЦЭМ!$D$10+'СЕТ СН'!$G$5-'СЕТ СН'!$G$24</f>
        <v>4118.1967256200005</v>
      </c>
      <c r="S77" s="36">
        <f>SUMIFS(СВЦЭМ!$D$39:$D$782,СВЦЭМ!$A$39:$A$782,$A77,СВЦЭМ!$B$39:$B$782,S$47)+'СЕТ СН'!$G$14+СВЦЭМ!$D$10+'СЕТ СН'!$G$5-'СЕТ СН'!$G$24</f>
        <v>4094.8772177000001</v>
      </c>
      <c r="T77" s="36">
        <f>SUMIFS(СВЦЭМ!$D$39:$D$782,СВЦЭМ!$A$39:$A$782,$A77,СВЦЭМ!$B$39:$B$782,T$47)+'СЕТ СН'!$G$14+СВЦЭМ!$D$10+'СЕТ СН'!$G$5-'СЕТ СН'!$G$24</f>
        <v>4018.9688247299996</v>
      </c>
      <c r="U77" s="36">
        <f>SUMIFS(СВЦЭМ!$D$39:$D$782,СВЦЭМ!$A$39:$A$782,$A77,СВЦЭМ!$B$39:$B$782,U$47)+'СЕТ СН'!$G$14+СВЦЭМ!$D$10+'СЕТ СН'!$G$5-'СЕТ СН'!$G$24</f>
        <v>4055.63137585</v>
      </c>
      <c r="V77" s="36">
        <f>SUMIFS(СВЦЭМ!$D$39:$D$782,СВЦЭМ!$A$39:$A$782,$A77,СВЦЭМ!$B$39:$B$782,V$47)+'СЕТ СН'!$G$14+СВЦЭМ!$D$10+'СЕТ СН'!$G$5-'СЕТ СН'!$G$24</f>
        <v>4067.0832205500001</v>
      </c>
      <c r="W77" s="36">
        <f>SUMIFS(СВЦЭМ!$D$39:$D$782,СВЦЭМ!$A$39:$A$782,$A77,СВЦЭМ!$B$39:$B$782,W$47)+'СЕТ СН'!$G$14+СВЦЭМ!$D$10+'СЕТ СН'!$G$5-'СЕТ СН'!$G$24</f>
        <v>4076.4828703099997</v>
      </c>
      <c r="X77" s="36">
        <f>SUMIFS(СВЦЭМ!$D$39:$D$782,СВЦЭМ!$A$39:$A$782,$A77,СВЦЭМ!$B$39:$B$782,X$47)+'СЕТ СН'!$G$14+СВЦЭМ!$D$10+'СЕТ СН'!$G$5-'СЕТ СН'!$G$24</f>
        <v>4104.6385700199999</v>
      </c>
      <c r="Y77" s="36">
        <f>SUMIFS(СВЦЭМ!$D$39:$D$782,СВЦЭМ!$A$39:$A$782,$A77,СВЦЭМ!$B$39:$B$782,Y$47)+'СЕТ СН'!$G$14+СВЦЭМ!$D$10+'СЕТ СН'!$G$5-'СЕТ СН'!$G$24</f>
        <v>4121.5218404999996</v>
      </c>
    </row>
    <row r="78" spans="1:26" ht="15.75" x14ac:dyDescent="0.2">
      <c r="A78" s="35">
        <f t="shared" si="1"/>
        <v>45291</v>
      </c>
      <c r="B78" s="36">
        <f>SUMIFS(СВЦЭМ!$D$39:$D$782,СВЦЭМ!$A$39:$A$782,$A78,СВЦЭМ!$B$39:$B$782,B$47)+'СЕТ СН'!$G$14+СВЦЭМ!$D$10+'СЕТ СН'!$G$5-'СЕТ СН'!$G$24</f>
        <v>4070.7785511299999</v>
      </c>
      <c r="C78" s="36">
        <f>SUMIFS(СВЦЭМ!$D$39:$D$782,СВЦЭМ!$A$39:$A$782,$A78,СВЦЭМ!$B$39:$B$782,C$47)+'СЕТ СН'!$G$14+СВЦЭМ!$D$10+'СЕТ СН'!$G$5-'СЕТ СН'!$G$24</f>
        <v>4053.1425874699999</v>
      </c>
      <c r="D78" s="36">
        <f>SUMIFS(СВЦЭМ!$D$39:$D$782,СВЦЭМ!$A$39:$A$782,$A78,СВЦЭМ!$B$39:$B$782,D$47)+'СЕТ СН'!$G$14+СВЦЭМ!$D$10+'СЕТ СН'!$G$5-'СЕТ СН'!$G$24</f>
        <v>4071.2161877099998</v>
      </c>
      <c r="E78" s="36">
        <f>SUMIFS(СВЦЭМ!$D$39:$D$782,СВЦЭМ!$A$39:$A$782,$A78,СВЦЭМ!$B$39:$B$782,E$47)+'СЕТ СН'!$G$14+СВЦЭМ!$D$10+'СЕТ СН'!$G$5-'СЕТ СН'!$G$24</f>
        <v>4075.80600362</v>
      </c>
      <c r="F78" s="36">
        <f>SUMIFS(СВЦЭМ!$D$39:$D$782,СВЦЭМ!$A$39:$A$782,$A78,СВЦЭМ!$B$39:$B$782,F$47)+'СЕТ СН'!$G$14+СВЦЭМ!$D$10+'СЕТ СН'!$G$5-'СЕТ СН'!$G$24</f>
        <v>4072.1744641800001</v>
      </c>
      <c r="G78" s="36">
        <f>SUMIFS(СВЦЭМ!$D$39:$D$782,СВЦЭМ!$A$39:$A$782,$A78,СВЦЭМ!$B$39:$B$782,G$47)+'СЕТ СН'!$G$14+СВЦЭМ!$D$10+'СЕТ СН'!$G$5-'СЕТ СН'!$G$24</f>
        <v>4024.9480409299999</v>
      </c>
      <c r="H78" s="36">
        <f>SUMIFS(СВЦЭМ!$D$39:$D$782,СВЦЭМ!$A$39:$A$782,$A78,СВЦЭМ!$B$39:$B$782,H$47)+'СЕТ СН'!$G$14+СВЦЭМ!$D$10+'СЕТ СН'!$G$5-'СЕТ СН'!$G$24</f>
        <v>4024.85844266</v>
      </c>
      <c r="I78" s="36">
        <f>SUMIFS(СВЦЭМ!$D$39:$D$782,СВЦЭМ!$A$39:$A$782,$A78,СВЦЭМ!$B$39:$B$782,I$47)+'СЕТ СН'!$G$14+СВЦЭМ!$D$10+'СЕТ СН'!$G$5-'СЕТ СН'!$G$24</f>
        <v>4025.5241750800001</v>
      </c>
      <c r="J78" s="36">
        <f>SUMIFS(СВЦЭМ!$D$39:$D$782,СВЦЭМ!$A$39:$A$782,$A78,СВЦЭМ!$B$39:$B$782,J$47)+'СЕТ СН'!$G$14+СВЦЭМ!$D$10+'СЕТ СН'!$G$5-'СЕТ СН'!$G$24</f>
        <v>4001.1508428500001</v>
      </c>
      <c r="K78" s="36">
        <f>SUMIFS(СВЦЭМ!$D$39:$D$782,СВЦЭМ!$A$39:$A$782,$A78,СВЦЭМ!$B$39:$B$782,K$47)+'СЕТ СН'!$G$14+СВЦЭМ!$D$10+'СЕТ СН'!$G$5-'СЕТ СН'!$G$24</f>
        <v>3956.8329840300003</v>
      </c>
      <c r="L78" s="36">
        <f>SUMIFS(СВЦЭМ!$D$39:$D$782,СВЦЭМ!$A$39:$A$782,$A78,СВЦЭМ!$B$39:$B$782,L$47)+'СЕТ СН'!$G$14+СВЦЭМ!$D$10+'СЕТ СН'!$G$5-'СЕТ СН'!$G$24</f>
        <v>3940.1035652</v>
      </c>
      <c r="M78" s="36">
        <f>SUMIFS(СВЦЭМ!$D$39:$D$782,СВЦЭМ!$A$39:$A$782,$A78,СВЦЭМ!$B$39:$B$782,M$47)+'СЕТ СН'!$G$14+СВЦЭМ!$D$10+'СЕТ СН'!$G$5-'СЕТ СН'!$G$24</f>
        <v>3921.01706087</v>
      </c>
      <c r="N78" s="36">
        <f>SUMIFS(СВЦЭМ!$D$39:$D$782,СВЦЭМ!$A$39:$A$782,$A78,СВЦЭМ!$B$39:$B$782,N$47)+'СЕТ СН'!$G$14+СВЦЭМ!$D$10+'СЕТ СН'!$G$5-'СЕТ СН'!$G$24</f>
        <v>3927.04418485</v>
      </c>
      <c r="O78" s="36">
        <f>SUMIFS(СВЦЭМ!$D$39:$D$782,СВЦЭМ!$A$39:$A$782,$A78,СВЦЭМ!$B$39:$B$782,O$47)+'СЕТ СН'!$G$14+СВЦЭМ!$D$10+'СЕТ СН'!$G$5-'СЕТ СН'!$G$24</f>
        <v>3939.4332651699997</v>
      </c>
      <c r="P78" s="36">
        <f>SUMIFS(СВЦЭМ!$D$39:$D$782,СВЦЭМ!$A$39:$A$782,$A78,СВЦЭМ!$B$39:$B$782,P$47)+'СЕТ СН'!$G$14+СВЦЭМ!$D$10+'СЕТ СН'!$G$5-'СЕТ СН'!$G$24</f>
        <v>3966.83206432</v>
      </c>
      <c r="Q78" s="36">
        <f>SUMIFS(СВЦЭМ!$D$39:$D$782,СВЦЭМ!$A$39:$A$782,$A78,СВЦЭМ!$B$39:$B$782,Q$47)+'СЕТ СН'!$G$14+СВЦЭМ!$D$10+'СЕТ СН'!$G$5-'СЕТ СН'!$G$24</f>
        <v>3946.4221514399997</v>
      </c>
      <c r="R78" s="36">
        <f>SUMIFS(СВЦЭМ!$D$39:$D$782,СВЦЭМ!$A$39:$A$782,$A78,СВЦЭМ!$B$39:$B$782,R$47)+'СЕТ СН'!$G$14+СВЦЭМ!$D$10+'СЕТ СН'!$G$5-'СЕТ СН'!$G$24</f>
        <v>3963.1986616300001</v>
      </c>
      <c r="S78" s="36">
        <f>SUMIFS(СВЦЭМ!$D$39:$D$782,СВЦЭМ!$A$39:$A$782,$A78,СВЦЭМ!$B$39:$B$782,S$47)+'СЕТ СН'!$G$14+СВЦЭМ!$D$10+'СЕТ СН'!$G$5-'СЕТ СН'!$G$24</f>
        <v>3925.6031720299998</v>
      </c>
      <c r="T78" s="36">
        <f>SUMIFS(СВЦЭМ!$D$39:$D$782,СВЦЭМ!$A$39:$A$782,$A78,СВЦЭМ!$B$39:$B$782,T$47)+'СЕТ СН'!$G$14+СВЦЭМ!$D$10+'СЕТ СН'!$G$5-'СЕТ СН'!$G$24</f>
        <v>3856.1830969399998</v>
      </c>
      <c r="U78" s="36">
        <f>SUMIFS(СВЦЭМ!$D$39:$D$782,СВЦЭМ!$A$39:$A$782,$A78,СВЦЭМ!$B$39:$B$782,U$47)+'СЕТ СН'!$G$14+СВЦЭМ!$D$10+'СЕТ СН'!$G$5-'СЕТ СН'!$G$24</f>
        <v>3832.6868474900002</v>
      </c>
      <c r="V78" s="36">
        <f>SUMIFS(СВЦЭМ!$D$39:$D$782,СВЦЭМ!$A$39:$A$782,$A78,СВЦЭМ!$B$39:$B$782,V$47)+'СЕТ СН'!$G$14+СВЦЭМ!$D$10+'СЕТ СН'!$G$5-'СЕТ СН'!$G$24</f>
        <v>3873.2421753099998</v>
      </c>
      <c r="W78" s="36">
        <f>SUMIFS(СВЦЭМ!$D$39:$D$782,СВЦЭМ!$A$39:$A$782,$A78,СВЦЭМ!$B$39:$B$782,W$47)+'СЕТ СН'!$G$14+СВЦЭМ!$D$10+'СЕТ СН'!$G$5-'СЕТ СН'!$G$24</f>
        <v>3933.0147198099999</v>
      </c>
      <c r="X78" s="36">
        <f>SUMIFS(СВЦЭМ!$D$39:$D$782,СВЦЭМ!$A$39:$A$782,$A78,СВЦЭМ!$B$39:$B$782,X$47)+'СЕТ СН'!$G$14+СВЦЭМ!$D$10+'СЕТ СН'!$G$5-'СЕТ СН'!$G$24</f>
        <v>3992.6943726</v>
      </c>
      <c r="Y78" s="36">
        <f>SUMIFS(СВЦЭМ!$D$39:$D$782,СВЦЭМ!$A$39:$A$782,$A78,СВЦЭМ!$B$39:$B$782,Y$47)+'СЕТ СН'!$G$14+СВЦЭМ!$D$10+'СЕТ СН'!$G$5-'СЕТ СН'!$G$24</f>
        <v>4040.4409280899999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01.12.2023</v>
      </c>
      <c r="B84" s="36">
        <f>SUMIFS(СВЦЭМ!$D$39:$D$782,СВЦЭМ!$A$39:$A$782,$A84,СВЦЭМ!$B$39:$B$782,B$83)+'СЕТ СН'!$H$14+СВЦЭМ!$D$10+'СЕТ СН'!$H$5-'СЕТ СН'!$H$24</f>
        <v>3941.0097804100001</v>
      </c>
      <c r="C84" s="36">
        <f>SUMIFS(СВЦЭМ!$D$39:$D$782,СВЦЭМ!$A$39:$A$782,$A84,СВЦЭМ!$B$39:$B$782,C$83)+'СЕТ СН'!$H$14+СВЦЭМ!$D$10+'СЕТ СН'!$H$5-'СЕТ СН'!$H$24</f>
        <v>3980.9478208</v>
      </c>
      <c r="D84" s="36">
        <f>SUMIFS(СВЦЭМ!$D$39:$D$782,СВЦЭМ!$A$39:$A$782,$A84,СВЦЭМ!$B$39:$B$782,D$83)+'СЕТ СН'!$H$14+СВЦЭМ!$D$10+'СЕТ СН'!$H$5-'СЕТ СН'!$H$24</f>
        <v>4014.0483839799999</v>
      </c>
      <c r="E84" s="36">
        <f>SUMIFS(СВЦЭМ!$D$39:$D$782,СВЦЭМ!$A$39:$A$782,$A84,СВЦЭМ!$B$39:$B$782,E$83)+'СЕТ СН'!$H$14+СВЦЭМ!$D$10+'СЕТ СН'!$H$5-'СЕТ СН'!$H$24</f>
        <v>4016.5323389</v>
      </c>
      <c r="F84" s="36">
        <f>SUMIFS(СВЦЭМ!$D$39:$D$782,СВЦЭМ!$A$39:$A$782,$A84,СВЦЭМ!$B$39:$B$782,F$83)+'СЕТ СН'!$H$14+СВЦЭМ!$D$10+'СЕТ СН'!$H$5-'СЕТ СН'!$H$24</f>
        <v>4025.2669988799998</v>
      </c>
      <c r="G84" s="36">
        <f>SUMIFS(СВЦЭМ!$D$39:$D$782,СВЦЭМ!$A$39:$A$782,$A84,СВЦЭМ!$B$39:$B$782,G$83)+'СЕТ СН'!$H$14+СВЦЭМ!$D$10+'СЕТ СН'!$H$5-'СЕТ СН'!$H$24</f>
        <v>4003.01321659</v>
      </c>
      <c r="H84" s="36">
        <f>SUMIFS(СВЦЭМ!$D$39:$D$782,СВЦЭМ!$A$39:$A$782,$A84,СВЦЭМ!$B$39:$B$782,H$83)+'СЕТ СН'!$H$14+СВЦЭМ!$D$10+'СЕТ СН'!$H$5-'СЕТ СН'!$H$24</f>
        <v>3957.4670318200001</v>
      </c>
      <c r="I84" s="36">
        <f>SUMIFS(СВЦЭМ!$D$39:$D$782,СВЦЭМ!$A$39:$A$782,$A84,СВЦЭМ!$B$39:$B$782,I$83)+'СЕТ СН'!$H$14+СВЦЭМ!$D$10+'СЕТ СН'!$H$5-'СЕТ СН'!$H$24</f>
        <v>3909.9306815999998</v>
      </c>
      <c r="J84" s="36">
        <f>SUMIFS(СВЦЭМ!$D$39:$D$782,СВЦЭМ!$A$39:$A$782,$A84,СВЦЭМ!$B$39:$B$782,J$83)+'СЕТ СН'!$H$14+СВЦЭМ!$D$10+'СЕТ СН'!$H$5-'СЕТ СН'!$H$24</f>
        <v>3861.4918041800001</v>
      </c>
      <c r="K84" s="36">
        <f>SUMIFS(СВЦЭМ!$D$39:$D$782,СВЦЭМ!$A$39:$A$782,$A84,СВЦЭМ!$B$39:$B$782,K$83)+'СЕТ СН'!$H$14+СВЦЭМ!$D$10+'СЕТ СН'!$H$5-'СЕТ СН'!$H$24</f>
        <v>3844.3573597900004</v>
      </c>
      <c r="L84" s="36">
        <f>SUMIFS(СВЦЭМ!$D$39:$D$782,СВЦЭМ!$A$39:$A$782,$A84,СВЦЭМ!$B$39:$B$782,L$83)+'СЕТ СН'!$H$14+СВЦЭМ!$D$10+'СЕТ СН'!$H$5-'СЕТ СН'!$H$24</f>
        <v>3841.0282621200004</v>
      </c>
      <c r="M84" s="36">
        <f>SUMIFS(СВЦЭМ!$D$39:$D$782,СВЦЭМ!$A$39:$A$782,$A84,СВЦЭМ!$B$39:$B$782,M$83)+'СЕТ СН'!$H$14+СВЦЭМ!$D$10+'СЕТ СН'!$H$5-'СЕТ СН'!$H$24</f>
        <v>3864.0832333899998</v>
      </c>
      <c r="N84" s="36">
        <f>SUMIFS(СВЦЭМ!$D$39:$D$782,СВЦЭМ!$A$39:$A$782,$A84,СВЦЭМ!$B$39:$B$782,N$83)+'СЕТ СН'!$H$14+СВЦЭМ!$D$10+'СЕТ СН'!$H$5-'СЕТ СН'!$H$24</f>
        <v>3878.03238508</v>
      </c>
      <c r="O84" s="36">
        <f>SUMIFS(СВЦЭМ!$D$39:$D$782,СВЦЭМ!$A$39:$A$782,$A84,СВЦЭМ!$B$39:$B$782,O$83)+'СЕТ СН'!$H$14+СВЦЭМ!$D$10+'СЕТ СН'!$H$5-'СЕТ СН'!$H$24</f>
        <v>3887.1910091899999</v>
      </c>
      <c r="P84" s="36">
        <f>SUMIFS(СВЦЭМ!$D$39:$D$782,СВЦЭМ!$A$39:$A$782,$A84,СВЦЭМ!$B$39:$B$782,P$83)+'СЕТ СН'!$H$14+СВЦЭМ!$D$10+'СЕТ СН'!$H$5-'СЕТ СН'!$H$24</f>
        <v>3901.1322127100002</v>
      </c>
      <c r="Q84" s="36">
        <f>SUMIFS(СВЦЭМ!$D$39:$D$782,СВЦЭМ!$A$39:$A$782,$A84,СВЦЭМ!$B$39:$B$782,Q$83)+'СЕТ СН'!$H$14+СВЦЭМ!$D$10+'СЕТ СН'!$H$5-'СЕТ СН'!$H$24</f>
        <v>3879.60197711</v>
      </c>
      <c r="R84" s="36">
        <f>SUMIFS(СВЦЭМ!$D$39:$D$782,СВЦЭМ!$A$39:$A$782,$A84,СВЦЭМ!$B$39:$B$782,R$83)+'СЕТ СН'!$H$14+СВЦЭМ!$D$10+'СЕТ СН'!$H$5-'СЕТ СН'!$H$24</f>
        <v>3886.4021236400004</v>
      </c>
      <c r="S84" s="36">
        <f>SUMIFS(СВЦЭМ!$D$39:$D$782,СВЦЭМ!$A$39:$A$782,$A84,СВЦЭМ!$B$39:$B$782,S$83)+'СЕТ СН'!$H$14+СВЦЭМ!$D$10+'СЕТ СН'!$H$5-'СЕТ СН'!$H$24</f>
        <v>3848.6846443499999</v>
      </c>
      <c r="T84" s="36">
        <f>SUMIFS(СВЦЭМ!$D$39:$D$782,СВЦЭМ!$A$39:$A$782,$A84,СВЦЭМ!$B$39:$B$782,T$83)+'СЕТ СН'!$H$14+СВЦЭМ!$D$10+'СЕТ СН'!$H$5-'СЕТ СН'!$H$24</f>
        <v>3803.5988515400004</v>
      </c>
      <c r="U84" s="36">
        <f>SUMIFS(СВЦЭМ!$D$39:$D$782,СВЦЭМ!$A$39:$A$782,$A84,СВЦЭМ!$B$39:$B$782,U$83)+'СЕТ СН'!$H$14+СВЦЭМ!$D$10+'СЕТ СН'!$H$5-'СЕТ СН'!$H$24</f>
        <v>3813.6824977900001</v>
      </c>
      <c r="V84" s="36">
        <f>SUMIFS(СВЦЭМ!$D$39:$D$782,СВЦЭМ!$A$39:$A$782,$A84,СВЦЭМ!$B$39:$B$782,V$83)+'СЕТ СН'!$H$14+СВЦЭМ!$D$10+'СЕТ СН'!$H$5-'СЕТ СН'!$H$24</f>
        <v>3843.1885287599998</v>
      </c>
      <c r="W84" s="36">
        <f>SUMIFS(СВЦЭМ!$D$39:$D$782,СВЦЭМ!$A$39:$A$782,$A84,СВЦЭМ!$B$39:$B$782,W$83)+'СЕТ СН'!$H$14+СВЦЭМ!$D$10+'СЕТ СН'!$H$5-'СЕТ СН'!$H$24</f>
        <v>3857.1716880399999</v>
      </c>
      <c r="X84" s="36">
        <f>SUMIFS(СВЦЭМ!$D$39:$D$782,СВЦЭМ!$A$39:$A$782,$A84,СВЦЭМ!$B$39:$B$782,X$83)+'СЕТ СН'!$H$14+СВЦЭМ!$D$10+'СЕТ СН'!$H$5-'СЕТ СН'!$H$24</f>
        <v>3861.55637811</v>
      </c>
      <c r="Y84" s="36">
        <f>SUMIFS(СВЦЭМ!$D$39:$D$782,СВЦЭМ!$A$39:$A$782,$A84,СВЦЭМ!$B$39:$B$782,Y$83)+'СЕТ СН'!$H$14+СВЦЭМ!$D$10+'СЕТ СН'!$H$5-'СЕТ СН'!$H$24</f>
        <v>3886.0928570900001</v>
      </c>
      <c r="AA84" s="45"/>
    </row>
    <row r="85" spans="1:27" ht="15.75" x14ac:dyDescent="0.2">
      <c r="A85" s="35">
        <f>A84+1</f>
        <v>45262</v>
      </c>
      <c r="B85" s="36">
        <f>SUMIFS(СВЦЭМ!$D$39:$D$782,СВЦЭМ!$A$39:$A$782,$A85,СВЦЭМ!$B$39:$B$782,B$83)+'СЕТ СН'!$H$14+СВЦЭМ!$D$10+'СЕТ СН'!$H$5-'СЕТ СН'!$H$24</f>
        <v>4015.4212518000004</v>
      </c>
      <c r="C85" s="36">
        <f>SUMIFS(СВЦЭМ!$D$39:$D$782,СВЦЭМ!$A$39:$A$782,$A85,СВЦЭМ!$B$39:$B$782,C$83)+'СЕТ СН'!$H$14+СВЦЭМ!$D$10+'СЕТ СН'!$H$5-'СЕТ СН'!$H$24</f>
        <v>4010.2563709699998</v>
      </c>
      <c r="D85" s="36">
        <f>SUMIFS(СВЦЭМ!$D$39:$D$782,СВЦЭМ!$A$39:$A$782,$A85,СВЦЭМ!$B$39:$B$782,D$83)+'СЕТ СН'!$H$14+СВЦЭМ!$D$10+'СЕТ СН'!$H$5-'СЕТ СН'!$H$24</f>
        <v>4023.0886710599998</v>
      </c>
      <c r="E85" s="36">
        <f>SUMIFS(СВЦЭМ!$D$39:$D$782,СВЦЭМ!$A$39:$A$782,$A85,СВЦЭМ!$B$39:$B$782,E$83)+'СЕТ СН'!$H$14+СВЦЭМ!$D$10+'СЕТ СН'!$H$5-'СЕТ СН'!$H$24</f>
        <v>4037.0984208</v>
      </c>
      <c r="F85" s="36">
        <f>SUMIFS(СВЦЭМ!$D$39:$D$782,СВЦЭМ!$A$39:$A$782,$A85,СВЦЭМ!$B$39:$B$782,F$83)+'СЕТ СН'!$H$14+СВЦЭМ!$D$10+'СЕТ СН'!$H$5-'СЕТ СН'!$H$24</f>
        <v>4042.5680166900001</v>
      </c>
      <c r="G85" s="36">
        <f>SUMIFS(СВЦЭМ!$D$39:$D$782,СВЦЭМ!$A$39:$A$782,$A85,СВЦЭМ!$B$39:$B$782,G$83)+'СЕТ СН'!$H$14+СВЦЭМ!$D$10+'СЕТ СН'!$H$5-'СЕТ СН'!$H$24</f>
        <v>4045.9886680700001</v>
      </c>
      <c r="H85" s="36">
        <f>SUMIFS(СВЦЭМ!$D$39:$D$782,СВЦЭМ!$A$39:$A$782,$A85,СВЦЭМ!$B$39:$B$782,H$83)+'СЕТ СН'!$H$14+СВЦЭМ!$D$10+'СЕТ СН'!$H$5-'СЕТ СН'!$H$24</f>
        <v>4043.9081031800001</v>
      </c>
      <c r="I85" s="36">
        <f>SUMIFS(СВЦЭМ!$D$39:$D$782,СВЦЭМ!$A$39:$A$782,$A85,СВЦЭМ!$B$39:$B$782,I$83)+'СЕТ СН'!$H$14+СВЦЭМ!$D$10+'СЕТ СН'!$H$5-'СЕТ СН'!$H$24</f>
        <v>4006.3244456100001</v>
      </c>
      <c r="J85" s="36">
        <f>SUMIFS(СВЦЭМ!$D$39:$D$782,СВЦЭМ!$A$39:$A$782,$A85,СВЦЭМ!$B$39:$B$782,J$83)+'СЕТ СН'!$H$14+СВЦЭМ!$D$10+'СЕТ СН'!$H$5-'СЕТ СН'!$H$24</f>
        <v>3959.9242190100003</v>
      </c>
      <c r="K85" s="36">
        <f>SUMIFS(СВЦЭМ!$D$39:$D$782,СВЦЭМ!$A$39:$A$782,$A85,СВЦЭМ!$B$39:$B$782,K$83)+'СЕТ СН'!$H$14+СВЦЭМ!$D$10+'СЕТ СН'!$H$5-'СЕТ СН'!$H$24</f>
        <v>3921.8537240699998</v>
      </c>
      <c r="L85" s="36">
        <f>SUMIFS(СВЦЭМ!$D$39:$D$782,СВЦЭМ!$A$39:$A$782,$A85,СВЦЭМ!$B$39:$B$782,L$83)+'СЕТ СН'!$H$14+СВЦЭМ!$D$10+'СЕТ СН'!$H$5-'СЕТ СН'!$H$24</f>
        <v>3887.39626589</v>
      </c>
      <c r="M85" s="36">
        <f>SUMIFS(СВЦЭМ!$D$39:$D$782,СВЦЭМ!$A$39:$A$782,$A85,СВЦЭМ!$B$39:$B$782,M$83)+'СЕТ СН'!$H$14+СВЦЭМ!$D$10+'СЕТ СН'!$H$5-'СЕТ СН'!$H$24</f>
        <v>3878.6066910899999</v>
      </c>
      <c r="N85" s="36">
        <f>SUMIFS(СВЦЭМ!$D$39:$D$782,СВЦЭМ!$A$39:$A$782,$A85,СВЦЭМ!$B$39:$B$782,N$83)+'СЕТ СН'!$H$14+СВЦЭМ!$D$10+'СЕТ СН'!$H$5-'СЕТ СН'!$H$24</f>
        <v>3900.1739832499998</v>
      </c>
      <c r="O85" s="36">
        <f>SUMIFS(СВЦЭМ!$D$39:$D$782,СВЦЭМ!$A$39:$A$782,$A85,СВЦЭМ!$B$39:$B$782,O$83)+'СЕТ СН'!$H$14+СВЦЭМ!$D$10+'СЕТ СН'!$H$5-'СЕТ СН'!$H$24</f>
        <v>3924.4729057499999</v>
      </c>
      <c r="P85" s="36">
        <f>SUMIFS(СВЦЭМ!$D$39:$D$782,СВЦЭМ!$A$39:$A$782,$A85,СВЦЭМ!$B$39:$B$782,P$83)+'СЕТ СН'!$H$14+СВЦЭМ!$D$10+'СЕТ СН'!$H$5-'СЕТ СН'!$H$24</f>
        <v>3938.4143258499998</v>
      </c>
      <c r="Q85" s="36">
        <f>SUMIFS(СВЦЭМ!$D$39:$D$782,СВЦЭМ!$A$39:$A$782,$A85,СВЦЭМ!$B$39:$B$782,Q$83)+'СЕТ СН'!$H$14+СВЦЭМ!$D$10+'СЕТ СН'!$H$5-'СЕТ СН'!$H$24</f>
        <v>3941.1192979799998</v>
      </c>
      <c r="R85" s="36">
        <f>SUMIFS(СВЦЭМ!$D$39:$D$782,СВЦЭМ!$A$39:$A$782,$A85,СВЦЭМ!$B$39:$B$782,R$83)+'СЕТ СН'!$H$14+СВЦЭМ!$D$10+'СЕТ СН'!$H$5-'СЕТ СН'!$H$24</f>
        <v>3916.3681547200003</v>
      </c>
      <c r="S85" s="36">
        <f>SUMIFS(СВЦЭМ!$D$39:$D$782,СВЦЭМ!$A$39:$A$782,$A85,СВЦЭМ!$B$39:$B$782,S$83)+'СЕТ СН'!$H$14+СВЦЭМ!$D$10+'СЕТ СН'!$H$5-'СЕТ СН'!$H$24</f>
        <v>3876.59718324</v>
      </c>
      <c r="T85" s="36">
        <f>SUMIFS(СВЦЭМ!$D$39:$D$782,СВЦЭМ!$A$39:$A$782,$A85,СВЦЭМ!$B$39:$B$782,T$83)+'СЕТ СН'!$H$14+СВЦЭМ!$D$10+'СЕТ СН'!$H$5-'СЕТ СН'!$H$24</f>
        <v>3842.6917010300003</v>
      </c>
      <c r="U85" s="36">
        <f>SUMIFS(СВЦЭМ!$D$39:$D$782,СВЦЭМ!$A$39:$A$782,$A85,СВЦЭМ!$B$39:$B$782,U$83)+'СЕТ СН'!$H$14+СВЦЭМ!$D$10+'СЕТ СН'!$H$5-'СЕТ СН'!$H$24</f>
        <v>3854.0803465700001</v>
      </c>
      <c r="V85" s="36">
        <f>SUMIFS(СВЦЭМ!$D$39:$D$782,СВЦЭМ!$A$39:$A$782,$A85,СВЦЭМ!$B$39:$B$782,V$83)+'СЕТ СН'!$H$14+СВЦЭМ!$D$10+'СЕТ СН'!$H$5-'СЕТ СН'!$H$24</f>
        <v>3881.7288804</v>
      </c>
      <c r="W85" s="36">
        <f>SUMIFS(СВЦЭМ!$D$39:$D$782,СВЦЭМ!$A$39:$A$782,$A85,СВЦЭМ!$B$39:$B$782,W$83)+'СЕТ СН'!$H$14+СВЦЭМ!$D$10+'СЕТ СН'!$H$5-'СЕТ СН'!$H$24</f>
        <v>3894.7505192500003</v>
      </c>
      <c r="X85" s="36">
        <f>SUMIFS(СВЦЭМ!$D$39:$D$782,СВЦЭМ!$A$39:$A$782,$A85,СВЦЭМ!$B$39:$B$782,X$83)+'СЕТ СН'!$H$14+СВЦЭМ!$D$10+'СЕТ СН'!$H$5-'СЕТ СН'!$H$24</f>
        <v>3928.0618143500001</v>
      </c>
      <c r="Y85" s="36">
        <f>SUMIFS(СВЦЭМ!$D$39:$D$782,СВЦЭМ!$A$39:$A$782,$A85,СВЦЭМ!$B$39:$B$782,Y$83)+'СЕТ СН'!$H$14+СВЦЭМ!$D$10+'СЕТ СН'!$H$5-'СЕТ СН'!$H$24</f>
        <v>3951.0062568000003</v>
      </c>
    </row>
    <row r="86" spans="1:27" ht="15.75" x14ac:dyDescent="0.2">
      <c r="A86" s="35">
        <f t="shared" ref="A86:A114" si="2">A85+1</f>
        <v>45263</v>
      </c>
      <c r="B86" s="36">
        <f>SUMIFS(СВЦЭМ!$D$39:$D$782,СВЦЭМ!$A$39:$A$782,$A86,СВЦЭМ!$B$39:$B$782,B$83)+'СЕТ СН'!$H$14+СВЦЭМ!$D$10+'СЕТ СН'!$H$5-'СЕТ СН'!$H$24</f>
        <v>3913.0232613400003</v>
      </c>
      <c r="C86" s="36">
        <f>SUMIFS(СВЦЭМ!$D$39:$D$782,СВЦЭМ!$A$39:$A$782,$A86,СВЦЭМ!$B$39:$B$782,C$83)+'СЕТ СН'!$H$14+СВЦЭМ!$D$10+'СЕТ СН'!$H$5-'СЕТ СН'!$H$24</f>
        <v>3957.51246094</v>
      </c>
      <c r="D86" s="36">
        <f>SUMIFS(СВЦЭМ!$D$39:$D$782,СВЦЭМ!$A$39:$A$782,$A86,СВЦЭМ!$B$39:$B$782,D$83)+'СЕТ СН'!$H$14+СВЦЭМ!$D$10+'СЕТ СН'!$H$5-'СЕТ СН'!$H$24</f>
        <v>4004.7028262399999</v>
      </c>
      <c r="E86" s="36">
        <f>SUMIFS(СВЦЭМ!$D$39:$D$782,СВЦЭМ!$A$39:$A$782,$A86,СВЦЭМ!$B$39:$B$782,E$83)+'СЕТ СН'!$H$14+СВЦЭМ!$D$10+'СЕТ СН'!$H$5-'СЕТ СН'!$H$24</f>
        <v>4000.88226055</v>
      </c>
      <c r="F86" s="36">
        <f>SUMIFS(СВЦЭМ!$D$39:$D$782,СВЦЭМ!$A$39:$A$782,$A86,СВЦЭМ!$B$39:$B$782,F$83)+'СЕТ СН'!$H$14+СВЦЭМ!$D$10+'СЕТ СН'!$H$5-'СЕТ СН'!$H$24</f>
        <v>3995.5793715600003</v>
      </c>
      <c r="G86" s="36">
        <f>SUMIFS(СВЦЭМ!$D$39:$D$782,СВЦЭМ!$A$39:$A$782,$A86,СВЦЭМ!$B$39:$B$782,G$83)+'СЕТ СН'!$H$14+СВЦЭМ!$D$10+'СЕТ СН'!$H$5-'СЕТ СН'!$H$24</f>
        <v>4009.76570558</v>
      </c>
      <c r="H86" s="36">
        <f>SUMIFS(СВЦЭМ!$D$39:$D$782,СВЦЭМ!$A$39:$A$782,$A86,СВЦЭМ!$B$39:$B$782,H$83)+'СЕТ СН'!$H$14+СВЦЭМ!$D$10+'СЕТ СН'!$H$5-'СЕТ СН'!$H$24</f>
        <v>4000.1895708500001</v>
      </c>
      <c r="I86" s="36">
        <f>SUMIFS(СВЦЭМ!$D$39:$D$782,СВЦЭМ!$A$39:$A$782,$A86,СВЦЭМ!$B$39:$B$782,I$83)+'СЕТ СН'!$H$14+СВЦЭМ!$D$10+'СЕТ СН'!$H$5-'СЕТ СН'!$H$24</f>
        <v>3998.5618928000004</v>
      </c>
      <c r="J86" s="36">
        <f>SUMIFS(СВЦЭМ!$D$39:$D$782,СВЦЭМ!$A$39:$A$782,$A86,СВЦЭМ!$B$39:$B$782,J$83)+'СЕТ СН'!$H$14+СВЦЭМ!$D$10+'СЕТ СН'!$H$5-'СЕТ СН'!$H$24</f>
        <v>3966.1168526700003</v>
      </c>
      <c r="K86" s="36">
        <f>SUMIFS(СВЦЭМ!$D$39:$D$782,СВЦЭМ!$A$39:$A$782,$A86,СВЦЭМ!$B$39:$B$782,K$83)+'СЕТ СН'!$H$14+СВЦЭМ!$D$10+'СЕТ СН'!$H$5-'СЕТ СН'!$H$24</f>
        <v>3929.4524930400003</v>
      </c>
      <c r="L86" s="36">
        <f>SUMIFS(СВЦЭМ!$D$39:$D$782,СВЦЭМ!$A$39:$A$782,$A86,СВЦЭМ!$B$39:$B$782,L$83)+'СЕТ СН'!$H$14+СВЦЭМ!$D$10+'СЕТ СН'!$H$5-'СЕТ СН'!$H$24</f>
        <v>3885.1950598399999</v>
      </c>
      <c r="M86" s="36">
        <f>SUMIFS(СВЦЭМ!$D$39:$D$782,СВЦЭМ!$A$39:$A$782,$A86,СВЦЭМ!$B$39:$B$782,M$83)+'СЕТ СН'!$H$14+СВЦЭМ!$D$10+'СЕТ СН'!$H$5-'СЕТ СН'!$H$24</f>
        <v>3882.28753082</v>
      </c>
      <c r="N86" s="36">
        <f>SUMIFS(СВЦЭМ!$D$39:$D$782,СВЦЭМ!$A$39:$A$782,$A86,СВЦЭМ!$B$39:$B$782,N$83)+'СЕТ СН'!$H$14+СВЦЭМ!$D$10+'СЕТ СН'!$H$5-'СЕТ СН'!$H$24</f>
        <v>3895.33495365</v>
      </c>
      <c r="O86" s="36">
        <f>SUMIFS(СВЦЭМ!$D$39:$D$782,СВЦЭМ!$A$39:$A$782,$A86,СВЦЭМ!$B$39:$B$782,O$83)+'СЕТ СН'!$H$14+СВЦЭМ!$D$10+'СЕТ СН'!$H$5-'СЕТ СН'!$H$24</f>
        <v>3923.9049481700004</v>
      </c>
      <c r="P86" s="36">
        <f>SUMIFS(СВЦЭМ!$D$39:$D$782,СВЦЭМ!$A$39:$A$782,$A86,СВЦЭМ!$B$39:$B$782,P$83)+'СЕТ СН'!$H$14+СВЦЭМ!$D$10+'СЕТ СН'!$H$5-'СЕТ СН'!$H$24</f>
        <v>3925.1334314000001</v>
      </c>
      <c r="Q86" s="36">
        <f>SUMIFS(СВЦЭМ!$D$39:$D$782,СВЦЭМ!$A$39:$A$782,$A86,СВЦЭМ!$B$39:$B$782,Q$83)+'СЕТ СН'!$H$14+СВЦЭМ!$D$10+'СЕТ СН'!$H$5-'СЕТ СН'!$H$24</f>
        <v>3934.1499199999998</v>
      </c>
      <c r="R86" s="36">
        <f>SUMIFS(СВЦЭМ!$D$39:$D$782,СВЦЭМ!$A$39:$A$782,$A86,СВЦЭМ!$B$39:$B$782,R$83)+'СЕТ СН'!$H$14+СВЦЭМ!$D$10+'СЕТ СН'!$H$5-'СЕТ СН'!$H$24</f>
        <v>3915.8784280300001</v>
      </c>
      <c r="S86" s="36">
        <f>SUMIFS(СВЦЭМ!$D$39:$D$782,СВЦЭМ!$A$39:$A$782,$A86,СВЦЭМ!$B$39:$B$782,S$83)+'СЕТ СН'!$H$14+СВЦЭМ!$D$10+'СЕТ СН'!$H$5-'СЕТ СН'!$H$24</f>
        <v>3867.97078027</v>
      </c>
      <c r="T86" s="36">
        <f>SUMIFS(СВЦЭМ!$D$39:$D$782,СВЦЭМ!$A$39:$A$782,$A86,СВЦЭМ!$B$39:$B$782,T$83)+'СЕТ СН'!$H$14+СВЦЭМ!$D$10+'СЕТ СН'!$H$5-'СЕТ СН'!$H$24</f>
        <v>3819.0309659200002</v>
      </c>
      <c r="U86" s="36">
        <f>SUMIFS(СВЦЭМ!$D$39:$D$782,СВЦЭМ!$A$39:$A$782,$A86,СВЦЭМ!$B$39:$B$782,U$83)+'СЕТ СН'!$H$14+СВЦЭМ!$D$10+'СЕТ СН'!$H$5-'СЕТ СН'!$H$24</f>
        <v>3828.0961404099999</v>
      </c>
      <c r="V86" s="36">
        <f>SUMIFS(СВЦЭМ!$D$39:$D$782,СВЦЭМ!$A$39:$A$782,$A86,СВЦЭМ!$B$39:$B$782,V$83)+'СЕТ СН'!$H$14+СВЦЭМ!$D$10+'СЕТ СН'!$H$5-'СЕТ СН'!$H$24</f>
        <v>3861.3851462800003</v>
      </c>
      <c r="W86" s="36">
        <f>SUMIFS(СВЦЭМ!$D$39:$D$782,СВЦЭМ!$A$39:$A$782,$A86,СВЦЭМ!$B$39:$B$782,W$83)+'СЕТ СН'!$H$14+СВЦЭМ!$D$10+'СЕТ СН'!$H$5-'СЕТ СН'!$H$24</f>
        <v>3871.8246434900002</v>
      </c>
      <c r="X86" s="36">
        <f>SUMIFS(СВЦЭМ!$D$39:$D$782,СВЦЭМ!$A$39:$A$782,$A86,СВЦЭМ!$B$39:$B$782,X$83)+'СЕТ СН'!$H$14+СВЦЭМ!$D$10+'СЕТ СН'!$H$5-'СЕТ СН'!$H$24</f>
        <v>3902.5396843899998</v>
      </c>
      <c r="Y86" s="36">
        <f>SUMIFS(СВЦЭМ!$D$39:$D$782,СВЦЭМ!$A$39:$A$782,$A86,СВЦЭМ!$B$39:$B$782,Y$83)+'СЕТ СН'!$H$14+СВЦЭМ!$D$10+'СЕТ СН'!$H$5-'СЕТ СН'!$H$24</f>
        <v>3955.5855289700003</v>
      </c>
    </row>
    <row r="87" spans="1:27" ht="15.75" x14ac:dyDescent="0.2">
      <c r="A87" s="35">
        <f t="shared" si="2"/>
        <v>45264</v>
      </c>
      <c r="B87" s="36">
        <f>SUMIFS(СВЦЭМ!$D$39:$D$782,СВЦЭМ!$A$39:$A$782,$A87,СВЦЭМ!$B$39:$B$782,B$83)+'СЕТ СН'!$H$14+СВЦЭМ!$D$10+'СЕТ СН'!$H$5-'СЕТ СН'!$H$24</f>
        <v>3941.2562707900001</v>
      </c>
      <c r="C87" s="36">
        <f>SUMIFS(СВЦЭМ!$D$39:$D$782,СВЦЭМ!$A$39:$A$782,$A87,СВЦЭМ!$B$39:$B$782,C$83)+'СЕТ СН'!$H$14+СВЦЭМ!$D$10+'СЕТ СН'!$H$5-'СЕТ СН'!$H$24</f>
        <v>3984.13784618</v>
      </c>
      <c r="D87" s="36">
        <f>SUMIFS(СВЦЭМ!$D$39:$D$782,СВЦЭМ!$A$39:$A$782,$A87,СВЦЭМ!$B$39:$B$782,D$83)+'СЕТ СН'!$H$14+СВЦЭМ!$D$10+'СЕТ СН'!$H$5-'СЕТ СН'!$H$24</f>
        <v>3980.3451848700001</v>
      </c>
      <c r="E87" s="36">
        <f>SUMIFS(СВЦЭМ!$D$39:$D$782,СВЦЭМ!$A$39:$A$782,$A87,СВЦЭМ!$B$39:$B$782,E$83)+'СЕТ СН'!$H$14+СВЦЭМ!$D$10+'СЕТ СН'!$H$5-'СЕТ СН'!$H$24</f>
        <v>3987.1877881299997</v>
      </c>
      <c r="F87" s="36">
        <f>SUMIFS(СВЦЭМ!$D$39:$D$782,СВЦЭМ!$A$39:$A$782,$A87,СВЦЭМ!$B$39:$B$782,F$83)+'СЕТ СН'!$H$14+СВЦЭМ!$D$10+'СЕТ СН'!$H$5-'СЕТ СН'!$H$24</f>
        <v>3984.5703324900001</v>
      </c>
      <c r="G87" s="36">
        <f>SUMIFS(СВЦЭМ!$D$39:$D$782,СВЦЭМ!$A$39:$A$782,$A87,СВЦЭМ!$B$39:$B$782,G$83)+'СЕТ СН'!$H$14+СВЦЭМ!$D$10+'СЕТ СН'!$H$5-'СЕТ СН'!$H$24</f>
        <v>3972.88659775</v>
      </c>
      <c r="H87" s="36">
        <f>SUMIFS(СВЦЭМ!$D$39:$D$782,СВЦЭМ!$A$39:$A$782,$A87,СВЦЭМ!$B$39:$B$782,H$83)+'СЕТ СН'!$H$14+СВЦЭМ!$D$10+'СЕТ СН'!$H$5-'СЕТ СН'!$H$24</f>
        <v>3942.5997622599998</v>
      </c>
      <c r="I87" s="36">
        <f>SUMIFS(СВЦЭМ!$D$39:$D$782,СВЦЭМ!$A$39:$A$782,$A87,СВЦЭМ!$B$39:$B$782,I$83)+'СЕТ СН'!$H$14+СВЦЭМ!$D$10+'СЕТ СН'!$H$5-'СЕТ СН'!$H$24</f>
        <v>3870.20063041</v>
      </c>
      <c r="J87" s="36">
        <f>SUMIFS(СВЦЭМ!$D$39:$D$782,СВЦЭМ!$A$39:$A$782,$A87,СВЦЭМ!$B$39:$B$782,J$83)+'СЕТ СН'!$H$14+СВЦЭМ!$D$10+'СЕТ СН'!$H$5-'СЕТ СН'!$H$24</f>
        <v>3847.1989508300003</v>
      </c>
      <c r="K87" s="36">
        <f>SUMIFS(СВЦЭМ!$D$39:$D$782,СВЦЭМ!$A$39:$A$782,$A87,СВЦЭМ!$B$39:$B$782,K$83)+'СЕТ СН'!$H$14+СВЦЭМ!$D$10+'СЕТ СН'!$H$5-'СЕТ СН'!$H$24</f>
        <v>3833.5599011599998</v>
      </c>
      <c r="L87" s="36">
        <f>SUMIFS(СВЦЭМ!$D$39:$D$782,СВЦЭМ!$A$39:$A$782,$A87,СВЦЭМ!$B$39:$B$782,L$83)+'СЕТ СН'!$H$14+СВЦЭМ!$D$10+'СЕТ СН'!$H$5-'СЕТ СН'!$H$24</f>
        <v>3827.2880568099999</v>
      </c>
      <c r="M87" s="36">
        <f>SUMIFS(СВЦЭМ!$D$39:$D$782,СВЦЭМ!$A$39:$A$782,$A87,СВЦЭМ!$B$39:$B$782,M$83)+'СЕТ СН'!$H$14+СВЦЭМ!$D$10+'СЕТ СН'!$H$5-'СЕТ СН'!$H$24</f>
        <v>3835.6291850699999</v>
      </c>
      <c r="N87" s="36">
        <f>SUMIFS(СВЦЭМ!$D$39:$D$782,СВЦЭМ!$A$39:$A$782,$A87,СВЦЭМ!$B$39:$B$782,N$83)+'СЕТ СН'!$H$14+СВЦЭМ!$D$10+'СЕТ СН'!$H$5-'СЕТ СН'!$H$24</f>
        <v>3847.4590734000003</v>
      </c>
      <c r="O87" s="36">
        <f>SUMIFS(СВЦЭМ!$D$39:$D$782,СВЦЭМ!$A$39:$A$782,$A87,СВЦЭМ!$B$39:$B$782,O$83)+'СЕТ СН'!$H$14+СВЦЭМ!$D$10+'СЕТ СН'!$H$5-'СЕТ СН'!$H$24</f>
        <v>3857.7505502100003</v>
      </c>
      <c r="P87" s="36">
        <f>SUMIFS(СВЦЭМ!$D$39:$D$782,СВЦЭМ!$A$39:$A$782,$A87,СВЦЭМ!$B$39:$B$782,P$83)+'СЕТ СН'!$H$14+СВЦЭМ!$D$10+'СЕТ СН'!$H$5-'СЕТ СН'!$H$24</f>
        <v>3871.1218428800003</v>
      </c>
      <c r="Q87" s="36">
        <f>SUMIFS(СВЦЭМ!$D$39:$D$782,СВЦЭМ!$A$39:$A$782,$A87,СВЦЭМ!$B$39:$B$782,Q$83)+'СЕТ СН'!$H$14+СВЦЭМ!$D$10+'СЕТ СН'!$H$5-'СЕТ СН'!$H$24</f>
        <v>3874.4497856899998</v>
      </c>
      <c r="R87" s="36">
        <f>SUMIFS(СВЦЭМ!$D$39:$D$782,СВЦЭМ!$A$39:$A$782,$A87,СВЦЭМ!$B$39:$B$782,R$83)+'СЕТ СН'!$H$14+СВЦЭМ!$D$10+'СЕТ СН'!$H$5-'СЕТ СН'!$H$24</f>
        <v>3861.5036044400003</v>
      </c>
      <c r="S87" s="36">
        <f>SUMIFS(СВЦЭМ!$D$39:$D$782,СВЦЭМ!$A$39:$A$782,$A87,СВЦЭМ!$B$39:$B$782,S$83)+'СЕТ СН'!$H$14+СВЦЭМ!$D$10+'СЕТ СН'!$H$5-'СЕТ СН'!$H$24</f>
        <v>3820.1902043500004</v>
      </c>
      <c r="T87" s="36">
        <f>SUMIFS(СВЦЭМ!$D$39:$D$782,СВЦЭМ!$A$39:$A$782,$A87,СВЦЭМ!$B$39:$B$782,T$83)+'СЕТ СН'!$H$14+СВЦЭМ!$D$10+'СЕТ СН'!$H$5-'СЕТ СН'!$H$24</f>
        <v>3795.2578671600004</v>
      </c>
      <c r="U87" s="36">
        <f>SUMIFS(СВЦЭМ!$D$39:$D$782,СВЦЭМ!$A$39:$A$782,$A87,СВЦЭМ!$B$39:$B$782,U$83)+'СЕТ СН'!$H$14+СВЦЭМ!$D$10+'СЕТ СН'!$H$5-'СЕТ СН'!$H$24</f>
        <v>3807.8995734300001</v>
      </c>
      <c r="V87" s="36">
        <f>SUMIFS(СВЦЭМ!$D$39:$D$782,СВЦЭМ!$A$39:$A$782,$A87,СВЦЭМ!$B$39:$B$782,V$83)+'СЕТ СН'!$H$14+СВЦЭМ!$D$10+'СЕТ СН'!$H$5-'СЕТ СН'!$H$24</f>
        <v>3829.5791296400002</v>
      </c>
      <c r="W87" s="36">
        <f>SUMIFS(СВЦЭМ!$D$39:$D$782,СВЦЭМ!$A$39:$A$782,$A87,СВЦЭМ!$B$39:$B$782,W$83)+'СЕТ СН'!$H$14+СВЦЭМ!$D$10+'СЕТ СН'!$H$5-'СЕТ СН'!$H$24</f>
        <v>3841.91668901</v>
      </c>
      <c r="X87" s="36">
        <f>SUMIFS(СВЦЭМ!$D$39:$D$782,СВЦЭМ!$A$39:$A$782,$A87,СВЦЭМ!$B$39:$B$782,X$83)+'СЕТ СН'!$H$14+СВЦЭМ!$D$10+'СЕТ СН'!$H$5-'СЕТ СН'!$H$24</f>
        <v>3883.1348159099998</v>
      </c>
      <c r="Y87" s="36">
        <f>SUMIFS(СВЦЭМ!$D$39:$D$782,СВЦЭМ!$A$39:$A$782,$A87,СВЦЭМ!$B$39:$B$782,Y$83)+'СЕТ СН'!$H$14+СВЦЭМ!$D$10+'СЕТ СН'!$H$5-'СЕТ СН'!$H$24</f>
        <v>3902.2544482600001</v>
      </c>
    </row>
    <row r="88" spans="1:27" ht="15.75" x14ac:dyDescent="0.2">
      <c r="A88" s="35">
        <f t="shared" si="2"/>
        <v>45265</v>
      </c>
      <c r="B88" s="36">
        <f>SUMIFS(СВЦЭМ!$D$39:$D$782,СВЦЭМ!$A$39:$A$782,$A88,СВЦЭМ!$B$39:$B$782,B$83)+'СЕТ СН'!$H$14+СВЦЭМ!$D$10+'СЕТ СН'!$H$5-'СЕТ СН'!$H$24</f>
        <v>4039.1367465399999</v>
      </c>
      <c r="C88" s="36">
        <f>SUMIFS(СВЦЭМ!$D$39:$D$782,СВЦЭМ!$A$39:$A$782,$A88,СВЦЭМ!$B$39:$B$782,C$83)+'СЕТ СН'!$H$14+СВЦЭМ!$D$10+'СЕТ СН'!$H$5-'СЕТ СН'!$H$24</f>
        <v>4062.6609983200001</v>
      </c>
      <c r="D88" s="36">
        <f>SUMIFS(СВЦЭМ!$D$39:$D$782,СВЦЭМ!$A$39:$A$782,$A88,СВЦЭМ!$B$39:$B$782,D$83)+'СЕТ СН'!$H$14+СВЦЭМ!$D$10+'СЕТ СН'!$H$5-'СЕТ СН'!$H$24</f>
        <v>4101.73797646</v>
      </c>
      <c r="E88" s="36">
        <f>SUMIFS(СВЦЭМ!$D$39:$D$782,СВЦЭМ!$A$39:$A$782,$A88,СВЦЭМ!$B$39:$B$782,E$83)+'СЕТ СН'!$H$14+СВЦЭМ!$D$10+'СЕТ СН'!$H$5-'СЕТ СН'!$H$24</f>
        <v>4067.7915768600001</v>
      </c>
      <c r="F88" s="36">
        <f>SUMIFS(СВЦЭМ!$D$39:$D$782,СВЦЭМ!$A$39:$A$782,$A88,СВЦЭМ!$B$39:$B$782,F$83)+'СЕТ СН'!$H$14+СВЦЭМ!$D$10+'СЕТ СН'!$H$5-'СЕТ СН'!$H$24</f>
        <v>4063.7294061299999</v>
      </c>
      <c r="G88" s="36">
        <f>SUMIFS(СВЦЭМ!$D$39:$D$782,СВЦЭМ!$A$39:$A$782,$A88,СВЦЭМ!$B$39:$B$782,G$83)+'СЕТ СН'!$H$14+СВЦЭМ!$D$10+'СЕТ СН'!$H$5-'СЕТ СН'!$H$24</f>
        <v>4059.8436326400001</v>
      </c>
      <c r="H88" s="36">
        <f>SUMIFS(СВЦЭМ!$D$39:$D$782,СВЦЭМ!$A$39:$A$782,$A88,СВЦЭМ!$B$39:$B$782,H$83)+'СЕТ СН'!$H$14+СВЦЭМ!$D$10+'СЕТ СН'!$H$5-'СЕТ СН'!$H$24</f>
        <v>4015.7838745400004</v>
      </c>
      <c r="I88" s="36">
        <f>SUMIFS(СВЦЭМ!$D$39:$D$782,СВЦЭМ!$A$39:$A$782,$A88,СВЦЭМ!$B$39:$B$782,I$83)+'СЕТ СН'!$H$14+СВЦЭМ!$D$10+'СЕТ СН'!$H$5-'СЕТ СН'!$H$24</f>
        <v>3971.3035635000001</v>
      </c>
      <c r="J88" s="36">
        <f>SUMIFS(СВЦЭМ!$D$39:$D$782,СВЦЭМ!$A$39:$A$782,$A88,СВЦЭМ!$B$39:$B$782,J$83)+'СЕТ СН'!$H$14+СВЦЭМ!$D$10+'СЕТ СН'!$H$5-'СЕТ СН'!$H$24</f>
        <v>3927.70672259</v>
      </c>
      <c r="K88" s="36">
        <f>SUMIFS(СВЦЭМ!$D$39:$D$782,СВЦЭМ!$A$39:$A$782,$A88,СВЦЭМ!$B$39:$B$782,K$83)+'СЕТ СН'!$H$14+СВЦЭМ!$D$10+'СЕТ СН'!$H$5-'СЕТ СН'!$H$24</f>
        <v>3924.6476282000003</v>
      </c>
      <c r="L88" s="36">
        <f>SUMIFS(СВЦЭМ!$D$39:$D$782,СВЦЭМ!$A$39:$A$782,$A88,СВЦЭМ!$B$39:$B$782,L$83)+'СЕТ СН'!$H$14+СВЦЭМ!$D$10+'СЕТ СН'!$H$5-'СЕТ СН'!$H$24</f>
        <v>3961.03839758</v>
      </c>
      <c r="M88" s="36">
        <f>SUMIFS(СВЦЭМ!$D$39:$D$782,СВЦЭМ!$A$39:$A$782,$A88,СВЦЭМ!$B$39:$B$782,M$83)+'СЕТ СН'!$H$14+СВЦЭМ!$D$10+'СЕТ СН'!$H$5-'СЕТ СН'!$H$24</f>
        <v>4028.8860290500002</v>
      </c>
      <c r="N88" s="36">
        <f>SUMIFS(СВЦЭМ!$D$39:$D$782,СВЦЭМ!$A$39:$A$782,$A88,СВЦЭМ!$B$39:$B$782,N$83)+'СЕТ СН'!$H$14+СВЦЭМ!$D$10+'СЕТ СН'!$H$5-'СЕТ СН'!$H$24</f>
        <v>4044.6372115599997</v>
      </c>
      <c r="O88" s="36">
        <f>SUMIFS(СВЦЭМ!$D$39:$D$782,СВЦЭМ!$A$39:$A$782,$A88,СВЦЭМ!$B$39:$B$782,O$83)+'СЕТ СН'!$H$14+СВЦЭМ!$D$10+'СЕТ СН'!$H$5-'СЕТ СН'!$H$24</f>
        <v>4048.3331065000002</v>
      </c>
      <c r="P88" s="36">
        <f>SUMIFS(СВЦЭМ!$D$39:$D$782,СВЦЭМ!$A$39:$A$782,$A88,СВЦЭМ!$B$39:$B$782,P$83)+'СЕТ СН'!$H$14+СВЦЭМ!$D$10+'СЕТ СН'!$H$5-'СЕТ СН'!$H$24</f>
        <v>4043.2401886300004</v>
      </c>
      <c r="Q88" s="36">
        <f>SUMIFS(СВЦЭМ!$D$39:$D$782,СВЦЭМ!$A$39:$A$782,$A88,СВЦЭМ!$B$39:$B$782,Q$83)+'СЕТ СН'!$H$14+СВЦЭМ!$D$10+'СЕТ СН'!$H$5-'СЕТ СН'!$H$24</f>
        <v>4037.3811993099998</v>
      </c>
      <c r="R88" s="36">
        <f>SUMIFS(СВЦЭМ!$D$39:$D$782,СВЦЭМ!$A$39:$A$782,$A88,СВЦЭМ!$B$39:$B$782,R$83)+'СЕТ СН'!$H$14+СВЦЭМ!$D$10+'СЕТ СН'!$H$5-'СЕТ СН'!$H$24</f>
        <v>3988.4764154100003</v>
      </c>
      <c r="S88" s="36">
        <f>SUMIFS(СВЦЭМ!$D$39:$D$782,СВЦЭМ!$A$39:$A$782,$A88,СВЦЭМ!$B$39:$B$782,S$83)+'СЕТ СН'!$H$14+СВЦЭМ!$D$10+'СЕТ СН'!$H$5-'СЕТ СН'!$H$24</f>
        <v>3928.7803998999998</v>
      </c>
      <c r="T88" s="36">
        <f>SUMIFS(СВЦЭМ!$D$39:$D$782,СВЦЭМ!$A$39:$A$782,$A88,СВЦЭМ!$B$39:$B$782,T$83)+'СЕТ СН'!$H$14+СВЦЭМ!$D$10+'СЕТ СН'!$H$5-'СЕТ СН'!$H$24</f>
        <v>3902.0058884700002</v>
      </c>
      <c r="U88" s="36">
        <f>SUMIFS(СВЦЭМ!$D$39:$D$782,СВЦЭМ!$A$39:$A$782,$A88,СВЦЭМ!$B$39:$B$782,U$83)+'СЕТ СН'!$H$14+СВЦЭМ!$D$10+'СЕТ СН'!$H$5-'СЕТ СН'!$H$24</f>
        <v>3913.9961318300002</v>
      </c>
      <c r="V88" s="36">
        <f>SUMIFS(СВЦЭМ!$D$39:$D$782,СВЦЭМ!$A$39:$A$782,$A88,СВЦЭМ!$B$39:$B$782,V$83)+'СЕТ СН'!$H$14+СВЦЭМ!$D$10+'СЕТ СН'!$H$5-'СЕТ СН'!$H$24</f>
        <v>3956.38664264</v>
      </c>
      <c r="W88" s="36">
        <f>SUMIFS(СВЦЭМ!$D$39:$D$782,СВЦЭМ!$A$39:$A$782,$A88,СВЦЭМ!$B$39:$B$782,W$83)+'СЕТ СН'!$H$14+СВЦЭМ!$D$10+'СЕТ СН'!$H$5-'СЕТ СН'!$H$24</f>
        <v>3964.3883508500003</v>
      </c>
      <c r="X88" s="36">
        <f>SUMIFS(СВЦЭМ!$D$39:$D$782,СВЦЭМ!$A$39:$A$782,$A88,СВЦЭМ!$B$39:$B$782,X$83)+'СЕТ СН'!$H$14+СВЦЭМ!$D$10+'СЕТ СН'!$H$5-'СЕТ СН'!$H$24</f>
        <v>3982.4137903700002</v>
      </c>
      <c r="Y88" s="36">
        <f>SUMIFS(СВЦЭМ!$D$39:$D$782,СВЦЭМ!$A$39:$A$782,$A88,СВЦЭМ!$B$39:$B$782,Y$83)+'СЕТ СН'!$H$14+СВЦЭМ!$D$10+'СЕТ СН'!$H$5-'СЕТ СН'!$H$24</f>
        <v>4013.81132174</v>
      </c>
    </row>
    <row r="89" spans="1:27" ht="15.75" x14ac:dyDescent="0.2">
      <c r="A89" s="35">
        <f t="shared" si="2"/>
        <v>45266</v>
      </c>
      <c r="B89" s="36">
        <f>SUMIFS(СВЦЭМ!$D$39:$D$782,СВЦЭМ!$A$39:$A$782,$A89,СВЦЭМ!$B$39:$B$782,B$83)+'СЕТ СН'!$H$14+СВЦЭМ!$D$10+'СЕТ СН'!$H$5-'СЕТ СН'!$H$24</f>
        <v>3926.71859894</v>
      </c>
      <c r="C89" s="36">
        <f>SUMIFS(СВЦЭМ!$D$39:$D$782,СВЦЭМ!$A$39:$A$782,$A89,СВЦЭМ!$B$39:$B$782,C$83)+'СЕТ СН'!$H$14+СВЦЭМ!$D$10+'СЕТ СН'!$H$5-'СЕТ СН'!$H$24</f>
        <v>3940.3106656999998</v>
      </c>
      <c r="D89" s="36">
        <f>SUMIFS(СВЦЭМ!$D$39:$D$782,СВЦЭМ!$A$39:$A$782,$A89,СВЦЭМ!$B$39:$B$782,D$83)+'СЕТ СН'!$H$14+СВЦЭМ!$D$10+'СЕТ СН'!$H$5-'СЕТ СН'!$H$24</f>
        <v>3974.32751856</v>
      </c>
      <c r="E89" s="36">
        <f>SUMIFS(СВЦЭМ!$D$39:$D$782,СВЦЭМ!$A$39:$A$782,$A89,СВЦЭМ!$B$39:$B$782,E$83)+'СЕТ СН'!$H$14+СВЦЭМ!$D$10+'СЕТ СН'!$H$5-'СЕТ СН'!$H$24</f>
        <v>3981.25626556</v>
      </c>
      <c r="F89" s="36">
        <f>SUMIFS(СВЦЭМ!$D$39:$D$782,СВЦЭМ!$A$39:$A$782,$A89,СВЦЭМ!$B$39:$B$782,F$83)+'СЕТ СН'!$H$14+СВЦЭМ!$D$10+'СЕТ СН'!$H$5-'СЕТ СН'!$H$24</f>
        <v>3967.57944391</v>
      </c>
      <c r="G89" s="36">
        <f>SUMIFS(СВЦЭМ!$D$39:$D$782,СВЦЭМ!$A$39:$A$782,$A89,СВЦЭМ!$B$39:$B$782,G$83)+'СЕТ СН'!$H$14+СВЦЭМ!$D$10+'СЕТ СН'!$H$5-'СЕТ СН'!$H$24</f>
        <v>3937.1254455500002</v>
      </c>
      <c r="H89" s="36">
        <f>SUMIFS(СВЦЭМ!$D$39:$D$782,СВЦЭМ!$A$39:$A$782,$A89,СВЦЭМ!$B$39:$B$782,H$83)+'СЕТ СН'!$H$14+СВЦЭМ!$D$10+'СЕТ СН'!$H$5-'СЕТ СН'!$H$24</f>
        <v>3886.5427877399998</v>
      </c>
      <c r="I89" s="36">
        <f>SUMIFS(СВЦЭМ!$D$39:$D$782,СВЦЭМ!$A$39:$A$782,$A89,СВЦЭМ!$B$39:$B$782,I$83)+'СЕТ СН'!$H$14+СВЦЭМ!$D$10+'СЕТ СН'!$H$5-'СЕТ СН'!$H$24</f>
        <v>3828.0267657000004</v>
      </c>
      <c r="J89" s="36">
        <f>SUMIFS(СВЦЭМ!$D$39:$D$782,СВЦЭМ!$A$39:$A$782,$A89,СВЦЭМ!$B$39:$B$782,J$83)+'СЕТ СН'!$H$14+СВЦЭМ!$D$10+'СЕТ СН'!$H$5-'СЕТ СН'!$H$24</f>
        <v>3823.2869323300001</v>
      </c>
      <c r="K89" s="36">
        <f>SUMIFS(СВЦЭМ!$D$39:$D$782,СВЦЭМ!$A$39:$A$782,$A89,СВЦЭМ!$B$39:$B$782,K$83)+'СЕТ СН'!$H$14+СВЦЭМ!$D$10+'СЕТ СН'!$H$5-'СЕТ СН'!$H$24</f>
        <v>3802.89781842</v>
      </c>
      <c r="L89" s="36">
        <f>SUMIFS(СВЦЭМ!$D$39:$D$782,СВЦЭМ!$A$39:$A$782,$A89,СВЦЭМ!$B$39:$B$782,L$83)+'СЕТ СН'!$H$14+СВЦЭМ!$D$10+'СЕТ СН'!$H$5-'СЕТ СН'!$H$24</f>
        <v>3781.83048659</v>
      </c>
      <c r="M89" s="36">
        <f>SUMIFS(СВЦЭМ!$D$39:$D$782,СВЦЭМ!$A$39:$A$782,$A89,СВЦЭМ!$B$39:$B$782,M$83)+'СЕТ СН'!$H$14+СВЦЭМ!$D$10+'СЕТ СН'!$H$5-'СЕТ СН'!$H$24</f>
        <v>3793.0695090300001</v>
      </c>
      <c r="N89" s="36">
        <f>SUMIFS(СВЦЭМ!$D$39:$D$782,СВЦЭМ!$A$39:$A$782,$A89,СВЦЭМ!$B$39:$B$782,N$83)+'СЕТ СН'!$H$14+СВЦЭМ!$D$10+'СЕТ СН'!$H$5-'СЕТ СН'!$H$24</f>
        <v>3830.8341205500001</v>
      </c>
      <c r="O89" s="36">
        <f>SUMIFS(СВЦЭМ!$D$39:$D$782,СВЦЭМ!$A$39:$A$782,$A89,СВЦЭМ!$B$39:$B$782,O$83)+'СЕТ СН'!$H$14+СВЦЭМ!$D$10+'СЕТ СН'!$H$5-'СЕТ СН'!$H$24</f>
        <v>3828.2222136400001</v>
      </c>
      <c r="P89" s="36">
        <f>SUMIFS(СВЦЭМ!$D$39:$D$782,СВЦЭМ!$A$39:$A$782,$A89,СВЦЭМ!$B$39:$B$782,P$83)+'СЕТ СН'!$H$14+СВЦЭМ!$D$10+'СЕТ СН'!$H$5-'СЕТ СН'!$H$24</f>
        <v>3839.2066678400001</v>
      </c>
      <c r="Q89" s="36">
        <f>SUMIFS(СВЦЭМ!$D$39:$D$782,СВЦЭМ!$A$39:$A$782,$A89,СВЦЭМ!$B$39:$B$782,Q$83)+'СЕТ СН'!$H$14+СВЦЭМ!$D$10+'СЕТ СН'!$H$5-'СЕТ СН'!$H$24</f>
        <v>3847.97386362</v>
      </c>
      <c r="R89" s="36">
        <f>SUMIFS(СВЦЭМ!$D$39:$D$782,СВЦЭМ!$A$39:$A$782,$A89,СВЦЭМ!$B$39:$B$782,R$83)+'СЕТ СН'!$H$14+СВЦЭМ!$D$10+'СЕТ СН'!$H$5-'СЕТ СН'!$H$24</f>
        <v>3841.2470924999998</v>
      </c>
      <c r="S89" s="36">
        <f>SUMIFS(СВЦЭМ!$D$39:$D$782,СВЦЭМ!$A$39:$A$782,$A89,СВЦЭМ!$B$39:$B$782,S$83)+'СЕТ СН'!$H$14+СВЦЭМ!$D$10+'СЕТ СН'!$H$5-'СЕТ СН'!$H$24</f>
        <v>3801.3759278100001</v>
      </c>
      <c r="T89" s="36">
        <f>SUMIFS(СВЦЭМ!$D$39:$D$782,СВЦЭМ!$A$39:$A$782,$A89,СВЦЭМ!$B$39:$B$782,T$83)+'СЕТ СН'!$H$14+СВЦЭМ!$D$10+'СЕТ СН'!$H$5-'СЕТ СН'!$H$24</f>
        <v>3779.5379110100002</v>
      </c>
      <c r="U89" s="36">
        <f>SUMIFS(СВЦЭМ!$D$39:$D$782,СВЦЭМ!$A$39:$A$782,$A89,СВЦЭМ!$B$39:$B$782,U$83)+'СЕТ СН'!$H$14+СВЦЭМ!$D$10+'СЕТ СН'!$H$5-'СЕТ СН'!$H$24</f>
        <v>3792.3763114900003</v>
      </c>
      <c r="V89" s="36">
        <f>SUMIFS(СВЦЭМ!$D$39:$D$782,СВЦЭМ!$A$39:$A$782,$A89,СВЦЭМ!$B$39:$B$782,V$83)+'СЕТ СН'!$H$14+СВЦЭМ!$D$10+'СЕТ СН'!$H$5-'СЕТ СН'!$H$24</f>
        <v>3824.4626921700001</v>
      </c>
      <c r="W89" s="36">
        <f>SUMIFS(СВЦЭМ!$D$39:$D$782,СВЦЭМ!$A$39:$A$782,$A89,СВЦЭМ!$B$39:$B$782,W$83)+'СЕТ СН'!$H$14+СВЦЭМ!$D$10+'СЕТ СН'!$H$5-'СЕТ СН'!$H$24</f>
        <v>3825.8488651500002</v>
      </c>
      <c r="X89" s="36">
        <f>SUMIFS(СВЦЭМ!$D$39:$D$782,СВЦЭМ!$A$39:$A$782,$A89,СВЦЭМ!$B$39:$B$782,X$83)+'СЕТ СН'!$H$14+СВЦЭМ!$D$10+'СЕТ СН'!$H$5-'СЕТ СН'!$H$24</f>
        <v>3854.2585316300001</v>
      </c>
      <c r="Y89" s="36">
        <f>SUMIFS(СВЦЭМ!$D$39:$D$782,СВЦЭМ!$A$39:$A$782,$A89,СВЦЭМ!$B$39:$B$782,Y$83)+'СЕТ СН'!$H$14+СВЦЭМ!$D$10+'СЕТ СН'!$H$5-'СЕТ СН'!$H$24</f>
        <v>3881.0207178000001</v>
      </c>
    </row>
    <row r="90" spans="1:27" ht="15.75" x14ac:dyDescent="0.2">
      <c r="A90" s="35">
        <f t="shared" si="2"/>
        <v>45267</v>
      </c>
      <c r="B90" s="36">
        <f>SUMIFS(СВЦЭМ!$D$39:$D$782,СВЦЭМ!$A$39:$A$782,$A90,СВЦЭМ!$B$39:$B$782,B$83)+'СЕТ СН'!$H$14+СВЦЭМ!$D$10+'СЕТ СН'!$H$5-'СЕТ СН'!$H$24</f>
        <v>3880.66000515</v>
      </c>
      <c r="C90" s="36">
        <f>SUMIFS(СВЦЭМ!$D$39:$D$782,СВЦЭМ!$A$39:$A$782,$A90,СВЦЭМ!$B$39:$B$782,C$83)+'СЕТ СН'!$H$14+СВЦЭМ!$D$10+'СЕТ СН'!$H$5-'СЕТ СН'!$H$24</f>
        <v>3899.8364431300001</v>
      </c>
      <c r="D90" s="36">
        <f>SUMIFS(СВЦЭМ!$D$39:$D$782,СВЦЭМ!$A$39:$A$782,$A90,СВЦЭМ!$B$39:$B$782,D$83)+'СЕТ СН'!$H$14+СВЦЭМ!$D$10+'СЕТ СН'!$H$5-'СЕТ СН'!$H$24</f>
        <v>3956.7517266200002</v>
      </c>
      <c r="E90" s="36">
        <f>SUMIFS(СВЦЭМ!$D$39:$D$782,СВЦЭМ!$A$39:$A$782,$A90,СВЦЭМ!$B$39:$B$782,E$83)+'СЕТ СН'!$H$14+СВЦЭМ!$D$10+'СЕТ СН'!$H$5-'СЕТ СН'!$H$24</f>
        <v>3948.3544702300001</v>
      </c>
      <c r="F90" s="36">
        <f>SUMIFS(СВЦЭМ!$D$39:$D$782,СВЦЭМ!$A$39:$A$782,$A90,СВЦЭМ!$B$39:$B$782,F$83)+'СЕТ СН'!$H$14+СВЦЭМ!$D$10+'СЕТ СН'!$H$5-'СЕТ СН'!$H$24</f>
        <v>3942.2922889199999</v>
      </c>
      <c r="G90" s="36">
        <f>SUMIFS(СВЦЭМ!$D$39:$D$782,СВЦЭМ!$A$39:$A$782,$A90,СВЦЭМ!$B$39:$B$782,G$83)+'СЕТ СН'!$H$14+СВЦЭМ!$D$10+'СЕТ СН'!$H$5-'СЕТ СН'!$H$24</f>
        <v>3944.4579812900001</v>
      </c>
      <c r="H90" s="36">
        <f>SUMIFS(СВЦЭМ!$D$39:$D$782,СВЦЭМ!$A$39:$A$782,$A90,СВЦЭМ!$B$39:$B$782,H$83)+'СЕТ СН'!$H$14+СВЦЭМ!$D$10+'СЕТ СН'!$H$5-'СЕТ СН'!$H$24</f>
        <v>3896.3709858299999</v>
      </c>
      <c r="I90" s="36">
        <f>SUMIFS(СВЦЭМ!$D$39:$D$782,СВЦЭМ!$A$39:$A$782,$A90,СВЦЭМ!$B$39:$B$782,I$83)+'СЕТ СН'!$H$14+СВЦЭМ!$D$10+'СЕТ СН'!$H$5-'СЕТ СН'!$H$24</f>
        <v>3848.62459463</v>
      </c>
      <c r="J90" s="36">
        <f>SUMIFS(СВЦЭМ!$D$39:$D$782,СВЦЭМ!$A$39:$A$782,$A90,СВЦЭМ!$B$39:$B$782,J$83)+'СЕТ СН'!$H$14+СВЦЭМ!$D$10+'СЕТ СН'!$H$5-'СЕТ СН'!$H$24</f>
        <v>3818.74291348</v>
      </c>
      <c r="K90" s="36">
        <f>SUMIFS(СВЦЭМ!$D$39:$D$782,СВЦЭМ!$A$39:$A$782,$A90,СВЦЭМ!$B$39:$B$782,K$83)+'СЕТ СН'!$H$14+СВЦЭМ!$D$10+'СЕТ СН'!$H$5-'СЕТ СН'!$H$24</f>
        <v>3812.4859303499998</v>
      </c>
      <c r="L90" s="36">
        <f>SUMIFS(СВЦЭМ!$D$39:$D$782,СВЦЭМ!$A$39:$A$782,$A90,СВЦЭМ!$B$39:$B$782,L$83)+'СЕТ СН'!$H$14+СВЦЭМ!$D$10+'СЕТ СН'!$H$5-'СЕТ СН'!$H$24</f>
        <v>3819.7558635300002</v>
      </c>
      <c r="M90" s="36">
        <f>SUMIFS(СВЦЭМ!$D$39:$D$782,СВЦЭМ!$A$39:$A$782,$A90,СВЦЭМ!$B$39:$B$782,M$83)+'СЕТ СН'!$H$14+СВЦЭМ!$D$10+'СЕТ СН'!$H$5-'СЕТ СН'!$H$24</f>
        <v>3857.1826539399999</v>
      </c>
      <c r="N90" s="36">
        <f>SUMIFS(СВЦЭМ!$D$39:$D$782,СВЦЭМ!$A$39:$A$782,$A90,СВЦЭМ!$B$39:$B$782,N$83)+'СЕТ СН'!$H$14+СВЦЭМ!$D$10+'СЕТ СН'!$H$5-'СЕТ СН'!$H$24</f>
        <v>3893.0039507400002</v>
      </c>
      <c r="O90" s="36">
        <f>SUMIFS(СВЦЭМ!$D$39:$D$782,СВЦЭМ!$A$39:$A$782,$A90,СВЦЭМ!$B$39:$B$782,O$83)+'СЕТ СН'!$H$14+СВЦЭМ!$D$10+'СЕТ СН'!$H$5-'СЕТ СН'!$H$24</f>
        <v>3933.0398133799999</v>
      </c>
      <c r="P90" s="36">
        <f>SUMIFS(СВЦЭМ!$D$39:$D$782,СВЦЭМ!$A$39:$A$782,$A90,СВЦЭМ!$B$39:$B$782,P$83)+'СЕТ СН'!$H$14+СВЦЭМ!$D$10+'СЕТ СН'!$H$5-'СЕТ СН'!$H$24</f>
        <v>3934.40965555</v>
      </c>
      <c r="Q90" s="36">
        <f>SUMIFS(СВЦЭМ!$D$39:$D$782,СВЦЭМ!$A$39:$A$782,$A90,СВЦЭМ!$B$39:$B$782,Q$83)+'СЕТ СН'!$H$14+СВЦЭМ!$D$10+'СЕТ СН'!$H$5-'СЕТ СН'!$H$24</f>
        <v>3937.84351092</v>
      </c>
      <c r="R90" s="36">
        <f>SUMIFS(СВЦЭМ!$D$39:$D$782,СВЦЭМ!$A$39:$A$782,$A90,СВЦЭМ!$B$39:$B$782,R$83)+'СЕТ СН'!$H$14+СВЦЭМ!$D$10+'СЕТ СН'!$H$5-'СЕТ СН'!$H$24</f>
        <v>3927.7760348800002</v>
      </c>
      <c r="S90" s="36">
        <f>SUMIFS(СВЦЭМ!$D$39:$D$782,СВЦЭМ!$A$39:$A$782,$A90,СВЦЭМ!$B$39:$B$782,S$83)+'СЕТ СН'!$H$14+СВЦЭМ!$D$10+'СЕТ СН'!$H$5-'СЕТ СН'!$H$24</f>
        <v>3892.5963678500002</v>
      </c>
      <c r="T90" s="36">
        <f>SUMIFS(СВЦЭМ!$D$39:$D$782,СВЦЭМ!$A$39:$A$782,$A90,СВЦЭМ!$B$39:$B$782,T$83)+'СЕТ СН'!$H$14+СВЦЭМ!$D$10+'СЕТ СН'!$H$5-'СЕТ СН'!$H$24</f>
        <v>3849.47558024</v>
      </c>
      <c r="U90" s="36">
        <f>SUMIFS(СВЦЭМ!$D$39:$D$782,СВЦЭМ!$A$39:$A$782,$A90,СВЦЭМ!$B$39:$B$782,U$83)+'СЕТ СН'!$H$14+СВЦЭМ!$D$10+'СЕТ СН'!$H$5-'СЕТ СН'!$H$24</f>
        <v>3857.0587457399997</v>
      </c>
      <c r="V90" s="36">
        <f>SUMIFS(СВЦЭМ!$D$39:$D$782,СВЦЭМ!$A$39:$A$782,$A90,СВЦЭМ!$B$39:$B$782,V$83)+'СЕТ СН'!$H$14+СВЦЭМ!$D$10+'СЕТ СН'!$H$5-'СЕТ СН'!$H$24</f>
        <v>3914.2701347100001</v>
      </c>
      <c r="W90" s="36">
        <f>SUMIFS(СВЦЭМ!$D$39:$D$782,СВЦЭМ!$A$39:$A$782,$A90,СВЦЭМ!$B$39:$B$782,W$83)+'СЕТ СН'!$H$14+СВЦЭМ!$D$10+'СЕТ СН'!$H$5-'СЕТ СН'!$H$24</f>
        <v>3938.1715850800001</v>
      </c>
      <c r="X90" s="36">
        <f>SUMIFS(СВЦЭМ!$D$39:$D$782,СВЦЭМ!$A$39:$A$782,$A90,СВЦЭМ!$B$39:$B$782,X$83)+'СЕТ СН'!$H$14+СВЦЭМ!$D$10+'СЕТ СН'!$H$5-'СЕТ СН'!$H$24</f>
        <v>3965.99260925</v>
      </c>
      <c r="Y90" s="36">
        <f>SUMIFS(СВЦЭМ!$D$39:$D$782,СВЦЭМ!$A$39:$A$782,$A90,СВЦЭМ!$B$39:$B$782,Y$83)+'СЕТ СН'!$H$14+СВЦЭМ!$D$10+'СЕТ СН'!$H$5-'СЕТ СН'!$H$24</f>
        <v>4001.28453855</v>
      </c>
    </row>
    <row r="91" spans="1:27" ht="15.75" x14ac:dyDescent="0.2">
      <c r="A91" s="35">
        <f t="shared" si="2"/>
        <v>45268</v>
      </c>
      <c r="B91" s="36">
        <f>SUMIFS(СВЦЭМ!$D$39:$D$782,СВЦЭМ!$A$39:$A$782,$A91,СВЦЭМ!$B$39:$B$782,B$83)+'СЕТ СН'!$H$14+СВЦЭМ!$D$10+'СЕТ СН'!$H$5-'СЕТ СН'!$H$24</f>
        <v>3935.5088913</v>
      </c>
      <c r="C91" s="36">
        <f>SUMIFS(СВЦЭМ!$D$39:$D$782,СВЦЭМ!$A$39:$A$782,$A91,СВЦЭМ!$B$39:$B$782,C$83)+'СЕТ СН'!$H$14+СВЦЭМ!$D$10+'СЕТ СН'!$H$5-'СЕТ СН'!$H$24</f>
        <v>3968.7617781400004</v>
      </c>
      <c r="D91" s="36">
        <f>SUMIFS(СВЦЭМ!$D$39:$D$782,СВЦЭМ!$A$39:$A$782,$A91,СВЦЭМ!$B$39:$B$782,D$83)+'СЕТ СН'!$H$14+СВЦЭМ!$D$10+'СЕТ СН'!$H$5-'СЕТ СН'!$H$24</f>
        <v>3975.6175287800002</v>
      </c>
      <c r="E91" s="36">
        <f>SUMIFS(СВЦЭМ!$D$39:$D$782,СВЦЭМ!$A$39:$A$782,$A91,СВЦЭМ!$B$39:$B$782,E$83)+'СЕТ СН'!$H$14+СВЦЭМ!$D$10+'СЕТ СН'!$H$5-'СЕТ СН'!$H$24</f>
        <v>3976.6308096900002</v>
      </c>
      <c r="F91" s="36">
        <f>SUMIFS(СВЦЭМ!$D$39:$D$782,СВЦЭМ!$A$39:$A$782,$A91,СВЦЭМ!$B$39:$B$782,F$83)+'СЕТ СН'!$H$14+СВЦЭМ!$D$10+'СЕТ СН'!$H$5-'СЕТ СН'!$H$24</f>
        <v>3974.8293345700004</v>
      </c>
      <c r="G91" s="36">
        <f>SUMIFS(СВЦЭМ!$D$39:$D$782,СВЦЭМ!$A$39:$A$782,$A91,СВЦЭМ!$B$39:$B$782,G$83)+'СЕТ СН'!$H$14+СВЦЭМ!$D$10+'СЕТ СН'!$H$5-'СЕТ СН'!$H$24</f>
        <v>3967.6915986499998</v>
      </c>
      <c r="H91" s="36">
        <f>SUMIFS(СВЦЭМ!$D$39:$D$782,СВЦЭМ!$A$39:$A$782,$A91,СВЦЭМ!$B$39:$B$782,H$83)+'СЕТ СН'!$H$14+СВЦЭМ!$D$10+'СЕТ СН'!$H$5-'СЕТ СН'!$H$24</f>
        <v>3921.2804334800003</v>
      </c>
      <c r="I91" s="36">
        <f>SUMIFS(СВЦЭМ!$D$39:$D$782,СВЦЭМ!$A$39:$A$782,$A91,СВЦЭМ!$B$39:$B$782,I$83)+'СЕТ СН'!$H$14+СВЦЭМ!$D$10+'СЕТ СН'!$H$5-'СЕТ СН'!$H$24</f>
        <v>3859.1419409199998</v>
      </c>
      <c r="J91" s="36">
        <f>SUMIFS(СВЦЭМ!$D$39:$D$782,СВЦЭМ!$A$39:$A$782,$A91,СВЦЭМ!$B$39:$B$782,J$83)+'СЕТ СН'!$H$14+СВЦЭМ!$D$10+'СЕТ СН'!$H$5-'СЕТ СН'!$H$24</f>
        <v>3817.8864930700001</v>
      </c>
      <c r="K91" s="36">
        <f>SUMIFS(СВЦЭМ!$D$39:$D$782,СВЦЭМ!$A$39:$A$782,$A91,СВЦЭМ!$B$39:$B$782,K$83)+'СЕТ СН'!$H$14+СВЦЭМ!$D$10+'СЕТ СН'!$H$5-'СЕТ СН'!$H$24</f>
        <v>3801.5368310399999</v>
      </c>
      <c r="L91" s="36">
        <f>SUMIFS(СВЦЭМ!$D$39:$D$782,СВЦЭМ!$A$39:$A$782,$A91,СВЦЭМ!$B$39:$B$782,L$83)+'СЕТ СН'!$H$14+СВЦЭМ!$D$10+'СЕТ СН'!$H$5-'СЕТ СН'!$H$24</f>
        <v>3799.1343870999999</v>
      </c>
      <c r="M91" s="36">
        <f>SUMIFS(СВЦЭМ!$D$39:$D$782,СВЦЭМ!$A$39:$A$782,$A91,СВЦЭМ!$B$39:$B$782,M$83)+'СЕТ СН'!$H$14+СВЦЭМ!$D$10+'СЕТ СН'!$H$5-'СЕТ СН'!$H$24</f>
        <v>3812.0436364799998</v>
      </c>
      <c r="N91" s="36">
        <f>SUMIFS(СВЦЭМ!$D$39:$D$782,СВЦЭМ!$A$39:$A$782,$A91,СВЦЭМ!$B$39:$B$782,N$83)+'СЕТ СН'!$H$14+СВЦЭМ!$D$10+'СЕТ СН'!$H$5-'СЕТ СН'!$H$24</f>
        <v>3814.8187165199997</v>
      </c>
      <c r="O91" s="36">
        <f>SUMIFS(СВЦЭМ!$D$39:$D$782,СВЦЭМ!$A$39:$A$782,$A91,СВЦЭМ!$B$39:$B$782,O$83)+'СЕТ СН'!$H$14+СВЦЭМ!$D$10+'СЕТ СН'!$H$5-'СЕТ СН'!$H$24</f>
        <v>3822.3315726999999</v>
      </c>
      <c r="P91" s="36">
        <f>SUMIFS(СВЦЭМ!$D$39:$D$782,СВЦЭМ!$A$39:$A$782,$A91,СВЦЭМ!$B$39:$B$782,P$83)+'СЕТ СН'!$H$14+СВЦЭМ!$D$10+'СЕТ СН'!$H$5-'СЕТ СН'!$H$24</f>
        <v>3835.0148344099998</v>
      </c>
      <c r="Q91" s="36">
        <f>SUMIFS(СВЦЭМ!$D$39:$D$782,СВЦЭМ!$A$39:$A$782,$A91,СВЦЭМ!$B$39:$B$782,Q$83)+'СЕТ СН'!$H$14+СВЦЭМ!$D$10+'СЕТ СН'!$H$5-'СЕТ СН'!$H$24</f>
        <v>3840.7419835299997</v>
      </c>
      <c r="R91" s="36">
        <f>SUMIFS(СВЦЭМ!$D$39:$D$782,СВЦЭМ!$A$39:$A$782,$A91,СВЦЭМ!$B$39:$B$782,R$83)+'СЕТ СН'!$H$14+СВЦЭМ!$D$10+'СЕТ СН'!$H$5-'СЕТ СН'!$H$24</f>
        <v>3829.96954413</v>
      </c>
      <c r="S91" s="36">
        <f>SUMIFS(СВЦЭМ!$D$39:$D$782,СВЦЭМ!$A$39:$A$782,$A91,СВЦЭМ!$B$39:$B$782,S$83)+'СЕТ СН'!$H$14+СВЦЭМ!$D$10+'СЕТ СН'!$H$5-'СЕТ СН'!$H$24</f>
        <v>3783.2779477900003</v>
      </c>
      <c r="T91" s="36">
        <f>SUMIFS(СВЦЭМ!$D$39:$D$782,СВЦЭМ!$A$39:$A$782,$A91,СВЦЭМ!$B$39:$B$782,T$83)+'СЕТ СН'!$H$14+СВЦЭМ!$D$10+'СЕТ СН'!$H$5-'СЕТ СН'!$H$24</f>
        <v>3772.9933460800003</v>
      </c>
      <c r="U91" s="36">
        <f>SUMIFS(СВЦЭМ!$D$39:$D$782,СВЦЭМ!$A$39:$A$782,$A91,СВЦЭМ!$B$39:$B$782,U$83)+'СЕТ СН'!$H$14+СВЦЭМ!$D$10+'СЕТ СН'!$H$5-'СЕТ СН'!$H$24</f>
        <v>3773.1102012700003</v>
      </c>
      <c r="V91" s="36">
        <f>SUMIFS(СВЦЭМ!$D$39:$D$782,СВЦЭМ!$A$39:$A$782,$A91,СВЦЭМ!$B$39:$B$782,V$83)+'СЕТ СН'!$H$14+СВЦЭМ!$D$10+'СЕТ СН'!$H$5-'СЕТ СН'!$H$24</f>
        <v>3781.9265569700001</v>
      </c>
      <c r="W91" s="36">
        <f>SUMIFS(СВЦЭМ!$D$39:$D$782,СВЦЭМ!$A$39:$A$782,$A91,СВЦЭМ!$B$39:$B$782,W$83)+'СЕТ СН'!$H$14+СВЦЭМ!$D$10+'СЕТ СН'!$H$5-'СЕТ СН'!$H$24</f>
        <v>3796.7720776699998</v>
      </c>
      <c r="X91" s="36">
        <f>SUMIFS(СВЦЭМ!$D$39:$D$782,СВЦЭМ!$A$39:$A$782,$A91,СВЦЭМ!$B$39:$B$782,X$83)+'СЕТ СН'!$H$14+СВЦЭМ!$D$10+'СЕТ СН'!$H$5-'СЕТ СН'!$H$24</f>
        <v>3828.5301009700001</v>
      </c>
      <c r="Y91" s="36">
        <f>SUMIFS(СВЦЭМ!$D$39:$D$782,СВЦЭМ!$A$39:$A$782,$A91,СВЦЭМ!$B$39:$B$782,Y$83)+'СЕТ СН'!$H$14+СВЦЭМ!$D$10+'СЕТ СН'!$H$5-'СЕТ СН'!$H$24</f>
        <v>3864.7960321600003</v>
      </c>
    </row>
    <row r="92" spans="1:27" ht="15.75" x14ac:dyDescent="0.2">
      <c r="A92" s="35">
        <f t="shared" si="2"/>
        <v>45269</v>
      </c>
      <c r="B92" s="36">
        <f>SUMIFS(СВЦЭМ!$D$39:$D$782,СВЦЭМ!$A$39:$A$782,$A92,СВЦЭМ!$B$39:$B$782,B$83)+'СЕТ СН'!$H$14+СВЦЭМ!$D$10+'СЕТ СН'!$H$5-'СЕТ СН'!$H$24</f>
        <v>4035.2939207999998</v>
      </c>
      <c r="C92" s="36">
        <f>SUMIFS(СВЦЭМ!$D$39:$D$782,СВЦЭМ!$A$39:$A$782,$A92,СВЦЭМ!$B$39:$B$782,C$83)+'СЕТ СН'!$H$14+СВЦЭМ!$D$10+'СЕТ СН'!$H$5-'СЕТ СН'!$H$24</f>
        <v>4084.2048843900002</v>
      </c>
      <c r="D92" s="36">
        <f>SUMIFS(СВЦЭМ!$D$39:$D$782,СВЦЭМ!$A$39:$A$782,$A92,СВЦЭМ!$B$39:$B$782,D$83)+'СЕТ СН'!$H$14+СВЦЭМ!$D$10+'СЕТ СН'!$H$5-'СЕТ СН'!$H$24</f>
        <v>4148.7566908200006</v>
      </c>
      <c r="E92" s="36">
        <f>SUMIFS(СВЦЭМ!$D$39:$D$782,СВЦЭМ!$A$39:$A$782,$A92,СВЦЭМ!$B$39:$B$782,E$83)+'СЕТ СН'!$H$14+СВЦЭМ!$D$10+'СЕТ СН'!$H$5-'СЕТ СН'!$H$24</f>
        <v>4157.1186199700005</v>
      </c>
      <c r="F92" s="36">
        <f>SUMIFS(СВЦЭМ!$D$39:$D$782,СВЦЭМ!$A$39:$A$782,$A92,СВЦЭМ!$B$39:$B$782,F$83)+'СЕТ СН'!$H$14+СВЦЭМ!$D$10+'СЕТ СН'!$H$5-'СЕТ СН'!$H$24</f>
        <v>4160.2559394199998</v>
      </c>
      <c r="G92" s="36">
        <f>SUMIFS(СВЦЭМ!$D$39:$D$782,СВЦЭМ!$A$39:$A$782,$A92,СВЦЭМ!$B$39:$B$782,G$83)+'СЕТ СН'!$H$14+СВЦЭМ!$D$10+'СЕТ СН'!$H$5-'СЕТ СН'!$H$24</f>
        <v>4145.9867456700003</v>
      </c>
      <c r="H92" s="36">
        <f>SUMIFS(СВЦЭМ!$D$39:$D$782,СВЦЭМ!$A$39:$A$782,$A92,СВЦЭМ!$B$39:$B$782,H$83)+'СЕТ СН'!$H$14+СВЦЭМ!$D$10+'СЕТ СН'!$H$5-'СЕТ СН'!$H$24</f>
        <v>4129.9523150599998</v>
      </c>
      <c r="I92" s="36">
        <f>SUMIFS(СВЦЭМ!$D$39:$D$782,СВЦЭМ!$A$39:$A$782,$A92,СВЦЭМ!$B$39:$B$782,I$83)+'СЕТ СН'!$H$14+СВЦЭМ!$D$10+'СЕТ СН'!$H$5-'СЕТ СН'!$H$24</f>
        <v>4097.67722615</v>
      </c>
      <c r="J92" s="36">
        <f>SUMIFS(СВЦЭМ!$D$39:$D$782,СВЦЭМ!$A$39:$A$782,$A92,СВЦЭМ!$B$39:$B$782,J$83)+'СЕТ СН'!$H$14+СВЦЭМ!$D$10+'СЕТ СН'!$H$5-'СЕТ СН'!$H$24</f>
        <v>4054.5437830700002</v>
      </c>
      <c r="K92" s="36">
        <f>SUMIFS(СВЦЭМ!$D$39:$D$782,СВЦЭМ!$A$39:$A$782,$A92,СВЦЭМ!$B$39:$B$782,K$83)+'СЕТ СН'!$H$14+СВЦЭМ!$D$10+'СЕТ СН'!$H$5-'СЕТ СН'!$H$24</f>
        <v>4014.0125289699999</v>
      </c>
      <c r="L92" s="36">
        <f>SUMIFS(СВЦЭМ!$D$39:$D$782,СВЦЭМ!$A$39:$A$782,$A92,СВЦЭМ!$B$39:$B$782,L$83)+'СЕТ СН'!$H$14+СВЦЭМ!$D$10+'СЕТ СН'!$H$5-'СЕТ СН'!$H$24</f>
        <v>3967.2587029200004</v>
      </c>
      <c r="M92" s="36">
        <f>SUMIFS(СВЦЭМ!$D$39:$D$782,СВЦЭМ!$A$39:$A$782,$A92,СВЦЭМ!$B$39:$B$782,M$83)+'СЕТ СН'!$H$14+СВЦЭМ!$D$10+'СЕТ СН'!$H$5-'СЕТ СН'!$H$24</f>
        <v>3962.3168094000002</v>
      </c>
      <c r="N92" s="36">
        <f>SUMIFS(СВЦЭМ!$D$39:$D$782,СВЦЭМ!$A$39:$A$782,$A92,СВЦЭМ!$B$39:$B$782,N$83)+'СЕТ СН'!$H$14+СВЦЭМ!$D$10+'СЕТ СН'!$H$5-'СЕТ СН'!$H$24</f>
        <v>3993.9770253300003</v>
      </c>
      <c r="O92" s="36">
        <f>SUMIFS(СВЦЭМ!$D$39:$D$782,СВЦЭМ!$A$39:$A$782,$A92,СВЦЭМ!$B$39:$B$782,O$83)+'СЕТ СН'!$H$14+СВЦЭМ!$D$10+'СЕТ СН'!$H$5-'СЕТ СН'!$H$24</f>
        <v>3986.3657144999997</v>
      </c>
      <c r="P92" s="36">
        <f>SUMIFS(СВЦЭМ!$D$39:$D$782,СВЦЭМ!$A$39:$A$782,$A92,СВЦЭМ!$B$39:$B$782,P$83)+'СЕТ СН'!$H$14+СВЦЭМ!$D$10+'СЕТ СН'!$H$5-'СЕТ СН'!$H$24</f>
        <v>4004.4385501400002</v>
      </c>
      <c r="Q92" s="36">
        <f>SUMIFS(СВЦЭМ!$D$39:$D$782,СВЦЭМ!$A$39:$A$782,$A92,СВЦЭМ!$B$39:$B$782,Q$83)+'СЕТ СН'!$H$14+СВЦЭМ!$D$10+'СЕТ СН'!$H$5-'СЕТ СН'!$H$24</f>
        <v>4024.8908383600001</v>
      </c>
      <c r="R92" s="36">
        <f>SUMIFS(СВЦЭМ!$D$39:$D$782,СВЦЭМ!$A$39:$A$782,$A92,СВЦЭМ!$B$39:$B$782,R$83)+'СЕТ СН'!$H$14+СВЦЭМ!$D$10+'СЕТ СН'!$H$5-'СЕТ СН'!$H$24</f>
        <v>4019.4133589000003</v>
      </c>
      <c r="S92" s="36">
        <f>SUMIFS(СВЦЭМ!$D$39:$D$782,СВЦЭМ!$A$39:$A$782,$A92,СВЦЭМ!$B$39:$B$782,S$83)+'СЕТ СН'!$H$14+СВЦЭМ!$D$10+'СЕТ СН'!$H$5-'СЕТ СН'!$H$24</f>
        <v>4012.4604673100002</v>
      </c>
      <c r="T92" s="36">
        <f>SUMIFS(СВЦЭМ!$D$39:$D$782,СВЦЭМ!$A$39:$A$782,$A92,СВЦЭМ!$B$39:$B$782,T$83)+'СЕТ СН'!$H$14+СВЦЭМ!$D$10+'СЕТ СН'!$H$5-'СЕТ СН'!$H$24</f>
        <v>3970.04307088</v>
      </c>
      <c r="U92" s="36">
        <f>SUMIFS(СВЦЭМ!$D$39:$D$782,СВЦЭМ!$A$39:$A$782,$A92,СВЦЭМ!$B$39:$B$782,U$83)+'СЕТ СН'!$H$14+СВЦЭМ!$D$10+'СЕТ СН'!$H$5-'СЕТ СН'!$H$24</f>
        <v>3993.6815006900001</v>
      </c>
      <c r="V92" s="36">
        <f>SUMIFS(СВЦЭМ!$D$39:$D$782,СВЦЭМ!$A$39:$A$782,$A92,СВЦЭМ!$B$39:$B$782,V$83)+'СЕТ СН'!$H$14+СВЦЭМ!$D$10+'СЕТ СН'!$H$5-'СЕТ СН'!$H$24</f>
        <v>4017.1682818500003</v>
      </c>
      <c r="W92" s="36">
        <f>SUMIFS(СВЦЭМ!$D$39:$D$782,СВЦЭМ!$A$39:$A$782,$A92,СВЦЭМ!$B$39:$B$782,W$83)+'СЕТ СН'!$H$14+СВЦЭМ!$D$10+'СЕТ СН'!$H$5-'СЕТ СН'!$H$24</f>
        <v>4004.4371535499999</v>
      </c>
      <c r="X92" s="36">
        <f>SUMIFS(СВЦЭМ!$D$39:$D$782,СВЦЭМ!$A$39:$A$782,$A92,СВЦЭМ!$B$39:$B$782,X$83)+'СЕТ СН'!$H$14+СВЦЭМ!$D$10+'СЕТ СН'!$H$5-'СЕТ СН'!$H$24</f>
        <v>4041.56528389</v>
      </c>
      <c r="Y92" s="36">
        <f>SUMIFS(СВЦЭМ!$D$39:$D$782,СВЦЭМ!$A$39:$A$782,$A92,СВЦЭМ!$B$39:$B$782,Y$83)+'СЕТ СН'!$H$14+СВЦЭМ!$D$10+'СЕТ СН'!$H$5-'СЕТ СН'!$H$24</f>
        <v>4076.7041608700001</v>
      </c>
    </row>
    <row r="93" spans="1:27" ht="15.75" x14ac:dyDescent="0.2">
      <c r="A93" s="35">
        <f t="shared" si="2"/>
        <v>45270</v>
      </c>
      <c r="B93" s="36">
        <f>SUMIFS(СВЦЭМ!$D$39:$D$782,СВЦЭМ!$A$39:$A$782,$A93,СВЦЭМ!$B$39:$B$782,B$83)+'СЕТ СН'!$H$14+СВЦЭМ!$D$10+'СЕТ СН'!$H$5-'СЕТ СН'!$H$24</f>
        <v>4019.0014605799997</v>
      </c>
      <c r="C93" s="36">
        <f>SUMIFS(СВЦЭМ!$D$39:$D$782,СВЦЭМ!$A$39:$A$782,$A93,СВЦЭМ!$B$39:$B$782,C$83)+'СЕТ СН'!$H$14+СВЦЭМ!$D$10+'СЕТ СН'!$H$5-'СЕТ СН'!$H$24</f>
        <v>4063.8504877599999</v>
      </c>
      <c r="D93" s="36">
        <f>SUMIFS(СВЦЭМ!$D$39:$D$782,СВЦЭМ!$A$39:$A$782,$A93,СВЦЭМ!$B$39:$B$782,D$83)+'СЕТ СН'!$H$14+СВЦЭМ!$D$10+'СЕТ СН'!$H$5-'СЕТ СН'!$H$24</f>
        <v>4085.2778325700001</v>
      </c>
      <c r="E93" s="36">
        <f>SUMIFS(СВЦЭМ!$D$39:$D$782,СВЦЭМ!$A$39:$A$782,$A93,СВЦЭМ!$B$39:$B$782,E$83)+'СЕТ СН'!$H$14+СВЦЭМ!$D$10+'СЕТ СН'!$H$5-'СЕТ СН'!$H$24</f>
        <v>4104.91044771</v>
      </c>
      <c r="F93" s="36">
        <f>SUMIFS(СВЦЭМ!$D$39:$D$782,СВЦЭМ!$A$39:$A$782,$A93,СВЦЭМ!$B$39:$B$782,F$83)+'СЕТ СН'!$H$14+СВЦЭМ!$D$10+'СЕТ СН'!$H$5-'СЕТ СН'!$H$24</f>
        <v>4094.44422919</v>
      </c>
      <c r="G93" s="36">
        <f>SUMIFS(СВЦЭМ!$D$39:$D$782,СВЦЭМ!$A$39:$A$782,$A93,СВЦЭМ!$B$39:$B$782,G$83)+'СЕТ СН'!$H$14+СВЦЭМ!$D$10+'СЕТ СН'!$H$5-'СЕТ СН'!$H$24</f>
        <v>4066.5655609100004</v>
      </c>
      <c r="H93" s="36">
        <f>SUMIFS(СВЦЭМ!$D$39:$D$782,СВЦЭМ!$A$39:$A$782,$A93,СВЦЭМ!$B$39:$B$782,H$83)+'СЕТ СН'!$H$14+СВЦЭМ!$D$10+'СЕТ СН'!$H$5-'СЕТ СН'!$H$24</f>
        <v>4085.6910050200004</v>
      </c>
      <c r="I93" s="36">
        <f>SUMIFS(СВЦЭМ!$D$39:$D$782,СВЦЭМ!$A$39:$A$782,$A93,СВЦЭМ!$B$39:$B$782,I$83)+'СЕТ СН'!$H$14+СВЦЭМ!$D$10+'СЕТ СН'!$H$5-'СЕТ СН'!$H$24</f>
        <v>4068.3627095900001</v>
      </c>
      <c r="J93" s="36">
        <f>SUMIFS(СВЦЭМ!$D$39:$D$782,СВЦЭМ!$A$39:$A$782,$A93,СВЦЭМ!$B$39:$B$782,J$83)+'СЕТ СН'!$H$14+СВЦЭМ!$D$10+'СЕТ СН'!$H$5-'СЕТ СН'!$H$24</f>
        <v>4018.8808823199997</v>
      </c>
      <c r="K93" s="36">
        <f>SUMIFS(СВЦЭМ!$D$39:$D$782,СВЦЭМ!$A$39:$A$782,$A93,СВЦЭМ!$B$39:$B$782,K$83)+'СЕТ СН'!$H$14+СВЦЭМ!$D$10+'СЕТ СН'!$H$5-'СЕТ СН'!$H$24</f>
        <v>3954.9452594499999</v>
      </c>
      <c r="L93" s="36">
        <f>SUMIFS(СВЦЭМ!$D$39:$D$782,СВЦЭМ!$A$39:$A$782,$A93,СВЦЭМ!$B$39:$B$782,L$83)+'СЕТ СН'!$H$14+СВЦЭМ!$D$10+'СЕТ СН'!$H$5-'СЕТ СН'!$H$24</f>
        <v>3921.2597076800002</v>
      </c>
      <c r="M93" s="36">
        <f>SUMIFS(СВЦЭМ!$D$39:$D$782,СВЦЭМ!$A$39:$A$782,$A93,СВЦЭМ!$B$39:$B$782,M$83)+'СЕТ СН'!$H$14+СВЦЭМ!$D$10+'СЕТ СН'!$H$5-'СЕТ СН'!$H$24</f>
        <v>3911.64144949</v>
      </c>
      <c r="N93" s="36">
        <f>SUMIFS(СВЦЭМ!$D$39:$D$782,СВЦЭМ!$A$39:$A$782,$A93,СВЦЭМ!$B$39:$B$782,N$83)+'СЕТ СН'!$H$14+СВЦЭМ!$D$10+'СЕТ СН'!$H$5-'СЕТ СН'!$H$24</f>
        <v>3920.8257155299998</v>
      </c>
      <c r="O93" s="36">
        <f>SUMIFS(СВЦЭМ!$D$39:$D$782,СВЦЭМ!$A$39:$A$782,$A93,СВЦЭМ!$B$39:$B$782,O$83)+'СЕТ СН'!$H$14+СВЦЭМ!$D$10+'СЕТ СН'!$H$5-'СЕТ СН'!$H$24</f>
        <v>3953.6769640900002</v>
      </c>
      <c r="P93" s="36">
        <f>SUMIFS(СВЦЭМ!$D$39:$D$782,СВЦЭМ!$A$39:$A$782,$A93,СВЦЭМ!$B$39:$B$782,P$83)+'СЕТ СН'!$H$14+СВЦЭМ!$D$10+'СЕТ СН'!$H$5-'СЕТ СН'!$H$24</f>
        <v>3972.5499700400001</v>
      </c>
      <c r="Q93" s="36">
        <f>SUMIFS(СВЦЭМ!$D$39:$D$782,СВЦЭМ!$A$39:$A$782,$A93,СВЦЭМ!$B$39:$B$782,Q$83)+'СЕТ СН'!$H$14+СВЦЭМ!$D$10+'СЕТ СН'!$H$5-'СЕТ СН'!$H$24</f>
        <v>3970.14071251</v>
      </c>
      <c r="R93" s="36">
        <f>SUMIFS(СВЦЭМ!$D$39:$D$782,СВЦЭМ!$A$39:$A$782,$A93,СВЦЭМ!$B$39:$B$782,R$83)+'СЕТ СН'!$H$14+СВЦЭМ!$D$10+'СЕТ СН'!$H$5-'СЕТ СН'!$H$24</f>
        <v>3963.78392734</v>
      </c>
      <c r="S93" s="36">
        <f>SUMIFS(СВЦЭМ!$D$39:$D$782,СВЦЭМ!$A$39:$A$782,$A93,СВЦЭМ!$B$39:$B$782,S$83)+'СЕТ СН'!$H$14+СВЦЭМ!$D$10+'СЕТ СН'!$H$5-'СЕТ СН'!$H$24</f>
        <v>3908.9654693000002</v>
      </c>
      <c r="T93" s="36">
        <f>SUMIFS(СВЦЭМ!$D$39:$D$782,СВЦЭМ!$A$39:$A$782,$A93,СВЦЭМ!$B$39:$B$782,T$83)+'СЕТ СН'!$H$14+СВЦЭМ!$D$10+'СЕТ СН'!$H$5-'СЕТ СН'!$H$24</f>
        <v>3865.8594318599999</v>
      </c>
      <c r="U93" s="36">
        <f>SUMIFS(СВЦЭМ!$D$39:$D$782,СВЦЭМ!$A$39:$A$782,$A93,СВЦЭМ!$B$39:$B$782,U$83)+'СЕТ СН'!$H$14+СВЦЭМ!$D$10+'СЕТ СН'!$H$5-'СЕТ СН'!$H$24</f>
        <v>3880.6310620499999</v>
      </c>
      <c r="V93" s="36">
        <f>SUMIFS(СВЦЭМ!$D$39:$D$782,СВЦЭМ!$A$39:$A$782,$A93,СВЦЭМ!$B$39:$B$782,V$83)+'СЕТ СН'!$H$14+СВЦЭМ!$D$10+'СЕТ СН'!$H$5-'СЕТ СН'!$H$24</f>
        <v>3904.7449557999998</v>
      </c>
      <c r="W93" s="36">
        <f>SUMIFS(СВЦЭМ!$D$39:$D$782,СВЦЭМ!$A$39:$A$782,$A93,СВЦЭМ!$B$39:$B$782,W$83)+'СЕТ СН'!$H$14+СВЦЭМ!$D$10+'СЕТ СН'!$H$5-'СЕТ СН'!$H$24</f>
        <v>3925.9638163899999</v>
      </c>
      <c r="X93" s="36">
        <f>SUMIFS(СВЦЭМ!$D$39:$D$782,СВЦЭМ!$A$39:$A$782,$A93,СВЦЭМ!$B$39:$B$782,X$83)+'СЕТ СН'!$H$14+СВЦЭМ!$D$10+'СЕТ СН'!$H$5-'СЕТ СН'!$H$24</f>
        <v>3967.2382403900001</v>
      </c>
      <c r="Y93" s="36">
        <f>SUMIFS(СВЦЭМ!$D$39:$D$782,СВЦЭМ!$A$39:$A$782,$A93,СВЦЭМ!$B$39:$B$782,Y$83)+'СЕТ СН'!$H$14+СВЦЭМ!$D$10+'СЕТ СН'!$H$5-'СЕТ СН'!$H$24</f>
        <v>4000.85506674</v>
      </c>
    </row>
    <row r="94" spans="1:27" ht="15.75" x14ac:dyDescent="0.2">
      <c r="A94" s="35">
        <f t="shared" si="2"/>
        <v>45271</v>
      </c>
      <c r="B94" s="36">
        <f>SUMIFS(СВЦЭМ!$D$39:$D$782,СВЦЭМ!$A$39:$A$782,$A94,СВЦЭМ!$B$39:$B$782,B$83)+'СЕТ СН'!$H$14+СВЦЭМ!$D$10+'СЕТ СН'!$H$5-'СЕТ СН'!$H$24</f>
        <v>4004.94701687</v>
      </c>
      <c r="C94" s="36">
        <f>SUMIFS(СВЦЭМ!$D$39:$D$782,СВЦЭМ!$A$39:$A$782,$A94,СВЦЭМ!$B$39:$B$782,C$83)+'СЕТ СН'!$H$14+СВЦЭМ!$D$10+'СЕТ СН'!$H$5-'СЕТ СН'!$H$24</f>
        <v>4028.3376578699999</v>
      </c>
      <c r="D94" s="36">
        <f>SUMIFS(СВЦЭМ!$D$39:$D$782,СВЦЭМ!$A$39:$A$782,$A94,СВЦЭМ!$B$39:$B$782,D$83)+'СЕТ СН'!$H$14+СВЦЭМ!$D$10+'СЕТ СН'!$H$5-'СЕТ СН'!$H$24</f>
        <v>4061.4410703600001</v>
      </c>
      <c r="E94" s="36">
        <f>SUMIFS(СВЦЭМ!$D$39:$D$782,СВЦЭМ!$A$39:$A$782,$A94,СВЦЭМ!$B$39:$B$782,E$83)+'СЕТ СН'!$H$14+СВЦЭМ!$D$10+'СЕТ СН'!$H$5-'СЕТ СН'!$H$24</f>
        <v>4070.7417193700003</v>
      </c>
      <c r="F94" s="36">
        <f>SUMIFS(СВЦЭМ!$D$39:$D$782,СВЦЭМ!$A$39:$A$782,$A94,СВЦЭМ!$B$39:$B$782,F$83)+'СЕТ СН'!$H$14+СВЦЭМ!$D$10+'СЕТ СН'!$H$5-'СЕТ СН'!$H$24</f>
        <v>4050.3491316</v>
      </c>
      <c r="G94" s="36">
        <f>SUMIFS(СВЦЭМ!$D$39:$D$782,СВЦЭМ!$A$39:$A$782,$A94,СВЦЭМ!$B$39:$B$782,G$83)+'СЕТ СН'!$H$14+СВЦЭМ!$D$10+'СЕТ СН'!$H$5-'СЕТ СН'!$H$24</f>
        <v>4042.7612134700003</v>
      </c>
      <c r="H94" s="36">
        <f>SUMIFS(СВЦЭМ!$D$39:$D$782,СВЦЭМ!$A$39:$A$782,$A94,СВЦЭМ!$B$39:$B$782,H$83)+'СЕТ СН'!$H$14+СВЦЭМ!$D$10+'СЕТ СН'!$H$5-'СЕТ СН'!$H$24</f>
        <v>3981.4325069799997</v>
      </c>
      <c r="I94" s="36">
        <f>SUMIFS(СВЦЭМ!$D$39:$D$782,СВЦЭМ!$A$39:$A$782,$A94,СВЦЭМ!$B$39:$B$782,I$83)+'СЕТ СН'!$H$14+СВЦЭМ!$D$10+'СЕТ СН'!$H$5-'СЕТ СН'!$H$24</f>
        <v>3958.4032990000001</v>
      </c>
      <c r="J94" s="36">
        <f>SUMIFS(СВЦЭМ!$D$39:$D$782,СВЦЭМ!$A$39:$A$782,$A94,СВЦЭМ!$B$39:$B$782,J$83)+'СЕТ СН'!$H$14+СВЦЭМ!$D$10+'СЕТ СН'!$H$5-'СЕТ СН'!$H$24</f>
        <v>3914.05025019</v>
      </c>
      <c r="K94" s="36">
        <f>SUMIFS(СВЦЭМ!$D$39:$D$782,СВЦЭМ!$A$39:$A$782,$A94,СВЦЭМ!$B$39:$B$782,K$83)+'СЕТ СН'!$H$14+СВЦЭМ!$D$10+'СЕТ СН'!$H$5-'СЕТ СН'!$H$24</f>
        <v>3903.2161308</v>
      </c>
      <c r="L94" s="36">
        <f>SUMIFS(СВЦЭМ!$D$39:$D$782,СВЦЭМ!$A$39:$A$782,$A94,СВЦЭМ!$B$39:$B$782,L$83)+'СЕТ СН'!$H$14+СВЦЭМ!$D$10+'СЕТ СН'!$H$5-'СЕТ СН'!$H$24</f>
        <v>3893.8208901899998</v>
      </c>
      <c r="M94" s="36">
        <f>SUMIFS(СВЦЭМ!$D$39:$D$782,СВЦЭМ!$A$39:$A$782,$A94,СВЦЭМ!$B$39:$B$782,M$83)+'СЕТ СН'!$H$14+СВЦЭМ!$D$10+'СЕТ СН'!$H$5-'СЕТ СН'!$H$24</f>
        <v>3901.8439811500002</v>
      </c>
      <c r="N94" s="36">
        <f>SUMIFS(СВЦЭМ!$D$39:$D$782,СВЦЭМ!$A$39:$A$782,$A94,СВЦЭМ!$B$39:$B$782,N$83)+'СЕТ СН'!$H$14+СВЦЭМ!$D$10+'СЕТ СН'!$H$5-'СЕТ СН'!$H$24</f>
        <v>3906.3047576500003</v>
      </c>
      <c r="O94" s="36">
        <f>SUMIFS(СВЦЭМ!$D$39:$D$782,СВЦЭМ!$A$39:$A$782,$A94,СВЦЭМ!$B$39:$B$782,O$83)+'СЕТ СН'!$H$14+СВЦЭМ!$D$10+'СЕТ СН'!$H$5-'СЕТ СН'!$H$24</f>
        <v>3924.2277994000001</v>
      </c>
      <c r="P94" s="36">
        <f>SUMIFS(СВЦЭМ!$D$39:$D$782,СВЦЭМ!$A$39:$A$782,$A94,СВЦЭМ!$B$39:$B$782,P$83)+'СЕТ СН'!$H$14+СВЦЭМ!$D$10+'СЕТ СН'!$H$5-'СЕТ СН'!$H$24</f>
        <v>3933.9465553099999</v>
      </c>
      <c r="Q94" s="36">
        <f>SUMIFS(СВЦЭМ!$D$39:$D$782,СВЦЭМ!$A$39:$A$782,$A94,СВЦЭМ!$B$39:$B$782,Q$83)+'СЕТ СН'!$H$14+СВЦЭМ!$D$10+'СЕТ СН'!$H$5-'СЕТ СН'!$H$24</f>
        <v>3931.2667918799998</v>
      </c>
      <c r="R94" s="36">
        <f>SUMIFS(СВЦЭМ!$D$39:$D$782,СВЦЭМ!$A$39:$A$782,$A94,СВЦЭМ!$B$39:$B$782,R$83)+'СЕТ СН'!$H$14+СВЦЭМ!$D$10+'СЕТ СН'!$H$5-'СЕТ СН'!$H$24</f>
        <v>3921.77879484</v>
      </c>
      <c r="S94" s="36">
        <f>SUMIFS(СВЦЭМ!$D$39:$D$782,СВЦЭМ!$A$39:$A$782,$A94,СВЦЭМ!$B$39:$B$782,S$83)+'СЕТ СН'!$H$14+СВЦЭМ!$D$10+'СЕТ СН'!$H$5-'СЕТ СН'!$H$24</f>
        <v>3873.9040566000003</v>
      </c>
      <c r="T94" s="36">
        <f>SUMIFS(СВЦЭМ!$D$39:$D$782,СВЦЭМ!$A$39:$A$782,$A94,СВЦЭМ!$B$39:$B$782,T$83)+'СЕТ СН'!$H$14+СВЦЭМ!$D$10+'СЕТ СН'!$H$5-'СЕТ СН'!$H$24</f>
        <v>3844.7846960400002</v>
      </c>
      <c r="U94" s="36">
        <f>SUMIFS(СВЦЭМ!$D$39:$D$782,СВЦЭМ!$A$39:$A$782,$A94,СВЦЭМ!$B$39:$B$782,U$83)+'СЕТ СН'!$H$14+СВЦЭМ!$D$10+'СЕТ СН'!$H$5-'СЕТ СН'!$H$24</f>
        <v>3864.9248659700002</v>
      </c>
      <c r="V94" s="36">
        <f>SUMIFS(СВЦЭМ!$D$39:$D$782,СВЦЭМ!$A$39:$A$782,$A94,СВЦЭМ!$B$39:$B$782,V$83)+'СЕТ СН'!$H$14+СВЦЭМ!$D$10+'СЕТ СН'!$H$5-'СЕТ СН'!$H$24</f>
        <v>3886.3272078700002</v>
      </c>
      <c r="W94" s="36">
        <f>SUMIFS(СВЦЭМ!$D$39:$D$782,СВЦЭМ!$A$39:$A$782,$A94,СВЦЭМ!$B$39:$B$782,W$83)+'СЕТ СН'!$H$14+СВЦЭМ!$D$10+'СЕТ СН'!$H$5-'СЕТ СН'!$H$24</f>
        <v>3907.8817386600003</v>
      </c>
      <c r="X94" s="36">
        <f>SUMIFS(СВЦЭМ!$D$39:$D$782,СВЦЭМ!$A$39:$A$782,$A94,СВЦЭМ!$B$39:$B$782,X$83)+'СЕТ СН'!$H$14+СВЦЭМ!$D$10+'СЕТ СН'!$H$5-'СЕТ СН'!$H$24</f>
        <v>3928.98886868</v>
      </c>
      <c r="Y94" s="36">
        <f>SUMIFS(СВЦЭМ!$D$39:$D$782,СВЦЭМ!$A$39:$A$782,$A94,СВЦЭМ!$B$39:$B$782,Y$83)+'СЕТ СН'!$H$14+СВЦЭМ!$D$10+'СЕТ СН'!$H$5-'СЕТ СН'!$H$24</f>
        <v>3947.84767096</v>
      </c>
    </row>
    <row r="95" spans="1:27" ht="15.75" x14ac:dyDescent="0.2">
      <c r="A95" s="35">
        <f t="shared" si="2"/>
        <v>45272</v>
      </c>
      <c r="B95" s="36">
        <f>SUMIFS(СВЦЭМ!$D$39:$D$782,СВЦЭМ!$A$39:$A$782,$A95,СВЦЭМ!$B$39:$B$782,B$83)+'СЕТ СН'!$H$14+СВЦЭМ!$D$10+'СЕТ СН'!$H$5-'СЕТ СН'!$H$24</f>
        <v>4092.17010377</v>
      </c>
      <c r="C95" s="36">
        <f>SUMIFS(СВЦЭМ!$D$39:$D$782,СВЦЭМ!$A$39:$A$782,$A95,СВЦЭМ!$B$39:$B$782,C$83)+'СЕТ СН'!$H$14+СВЦЭМ!$D$10+'СЕТ СН'!$H$5-'СЕТ СН'!$H$24</f>
        <v>4122.9343192899996</v>
      </c>
      <c r="D95" s="36">
        <f>SUMIFS(СВЦЭМ!$D$39:$D$782,СВЦЭМ!$A$39:$A$782,$A95,СВЦЭМ!$B$39:$B$782,D$83)+'СЕТ СН'!$H$14+СВЦЭМ!$D$10+'СЕТ СН'!$H$5-'СЕТ СН'!$H$24</f>
        <v>4130.8750957100001</v>
      </c>
      <c r="E95" s="36">
        <f>SUMIFS(СВЦЭМ!$D$39:$D$782,СВЦЭМ!$A$39:$A$782,$A95,СВЦЭМ!$B$39:$B$782,E$83)+'СЕТ СН'!$H$14+СВЦЭМ!$D$10+'СЕТ СН'!$H$5-'СЕТ СН'!$H$24</f>
        <v>4147.5305265500001</v>
      </c>
      <c r="F95" s="36">
        <f>SUMIFS(СВЦЭМ!$D$39:$D$782,СВЦЭМ!$A$39:$A$782,$A95,СВЦЭМ!$B$39:$B$782,F$83)+'СЕТ СН'!$H$14+СВЦЭМ!$D$10+'СЕТ СН'!$H$5-'СЕТ СН'!$H$24</f>
        <v>4116.8355622500003</v>
      </c>
      <c r="G95" s="36">
        <f>SUMIFS(СВЦЭМ!$D$39:$D$782,СВЦЭМ!$A$39:$A$782,$A95,СВЦЭМ!$B$39:$B$782,G$83)+'СЕТ СН'!$H$14+СВЦЭМ!$D$10+'СЕТ СН'!$H$5-'СЕТ СН'!$H$24</f>
        <v>4106.7444391500003</v>
      </c>
      <c r="H95" s="36">
        <f>SUMIFS(СВЦЭМ!$D$39:$D$782,СВЦЭМ!$A$39:$A$782,$A95,СВЦЭМ!$B$39:$B$782,H$83)+'СЕТ СН'!$H$14+СВЦЭМ!$D$10+'СЕТ СН'!$H$5-'СЕТ СН'!$H$24</f>
        <v>4075.6197903000002</v>
      </c>
      <c r="I95" s="36">
        <f>SUMIFS(СВЦЭМ!$D$39:$D$782,СВЦЭМ!$A$39:$A$782,$A95,СВЦЭМ!$B$39:$B$782,I$83)+'СЕТ СН'!$H$14+СВЦЭМ!$D$10+'СЕТ СН'!$H$5-'СЕТ СН'!$H$24</f>
        <v>4015.28826979</v>
      </c>
      <c r="J95" s="36">
        <f>SUMIFS(СВЦЭМ!$D$39:$D$782,СВЦЭМ!$A$39:$A$782,$A95,СВЦЭМ!$B$39:$B$782,J$83)+'СЕТ СН'!$H$14+СВЦЭМ!$D$10+'СЕТ СН'!$H$5-'СЕТ СН'!$H$24</f>
        <v>3978.8225323900001</v>
      </c>
      <c r="K95" s="36">
        <f>SUMIFS(СВЦЭМ!$D$39:$D$782,СВЦЭМ!$A$39:$A$782,$A95,СВЦЭМ!$B$39:$B$782,K$83)+'СЕТ СН'!$H$14+СВЦЭМ!$D$10+'СЕТ СН'!$H$5-'СЕТ СН'!$H$24</f>
        <v>3968.4028319700001</v>
      </c>
      <c r="L95" s="36">
        <f>SUMIFS(СВЦЭМ!$D$39:$D$782,СВЦЭМ!$A$39:$A$782,$A95,СВЦЭМ!$B$39:$B$782,L$83)+'СЕТ СН'!$H$14+СВЦЭМ!$D$10+'СЕТ СН'!$H$5-'СЕТ СН'!$H$24</f>
        <v>3956.7528255400002</v>
      </c>
      <c r="M95" s="36">
        <f>SUMIFS(СВЦЭМ!$D$39:$D$782,СВЦЭМ!$A$39:$A$782,$A95,СВЦЭМ!$B$39:$B$782,M$83)+'СЕТ СН'!$H$14+СВЦЭМ!$D$10+'СЕТ СН'!$H$5-'СЕТ СН'!$H$24</f>
        <v>3979.63255974</v>
      </c>
      <c r="N95" s="36">
        <f>SUMIFS(СВЦЭМ!$D$39:$D$782,СВЦЭМ!$A$39:$A$782,$A95,СВЦЭМ!$B$39:$B$782,N$83)+'СЕТ СН'!$H$14+СВЦЭМ!$D$10+'СЕТ СН'!$H$5-'СЕТ СН'!$H$24</f>
        <v>3987.2823812000001</v>
      </c>
      <c r="O95" s="36">
        <f>SUMIFS(СВЦЭМ!$D$39:$D$782,СВЦЭМ!$A$39:$A$782,$A95,СВЦЭМ!$B$39:$B$782,O$83)+'СЕТ СН'!$H$14+СВЦЭМ!$D$10+'СЕТ СН'!$H$5-'СЕТ СН'!$H$24</f>
        <v>3996.95782465</v>
      </c>
      <c r="P95" s="36">
        <f>SUMIFS(СВЦЭМ!$D$39:$D$782,СВЦЭМ!$A$39:$A$782,$A95,СВЦЭМ!$B$39:$B$782,P$83)+'СЕТ СН'!$H$14+СВЦЭМ!$D$10+'СЕТ СН'!$H$5-'СЕТ СН'!$H$24</f>
        <v>3989.0930608899998</v>
      </c>
      <c r="Q95" s="36">
        <f>SUMIFS(СВЦЭМ!$D$39:$D$782,СВЦЭМ!$A$39:$A$782,$A95,СВЦЭМ!$B$39:$B$782,Q$83)+'СЕТ СН'!$H$14+СВЦЭМ!$D$10+'СЕТ СН'!$H$5-'СЕТ СН'!$H$24</f>
        <v>4008.7803983499998</v>
      </c>
      <c r="R95" s="36">
        <f>SUMIFS(СВЦЭМ!$D$39:$D$782,СВЦЭМ!$A$39:$A$782,$A95,СВЦЭМ!$B$39:$B$782,R$83)+'СЕТ СН'!$H$14+СВЦЭМ!$D$10+'СЕТ СН'!$H$5-'СЕТ СН'!$H$24</f>
        <v>4008.0786035000001</v>
      </c>
      <c r="S95" s="36">
        <f>SUMIFS(СВЦЭМ!$D$39:$D$782,СВЦЭМ!$A$39:$A$782,$A95,СВЦЭМ!$B$39:$B$782,S$83)+'СЕТ СН'!$H$14+СВЦЭМ!$D$10+'СЕТ СН'!$H$5-'СЕТ СН'!$H$24</f>
        <v>3959.7768301900001</v>
      </c>
      <c r="T95" s="36">
        <f>SUMIFS(СВЦЭМ!$D$39:$D$782,СВЦЭМ!$A$39:$A$782,$A95,СВЦЭМ!$B$39:$B$782,T$83)+'СЕТ СН'!$H$14+СВЦЭМ!$D$10+'СЕТ СН'!$H$5-'СЕТ СН'!$H$24</f>
        <v>3929.58883444</v>
      </c>
      <c r="U95" s="36">
        <f>SUMIFS(СВЦЭМ!$D$39:$D$782,СВЦЭМ!$A$39:$A$782,$A95,СВЦЭМ!$B$39:$B$782,U$83)+'СЕТ СН'!$H$14+СВЦЭМ!$D$10+'СЕТ СН'!$H$5-'СЕТ СН'!$H$24</f>
        <v>3942.8840502900002</v>
      </c>
      <c r="V95" s="36">
        <f>SUMIFS(СВЦЭМ!$D$39:$D$782,СВЦЭМ!$A$39:$A$782,$A95,СВЦЭМ!$B$39:$B$782,V$83)+'СЕТ СН'!$H$14+СВЦЭМ!$D$10+'СЕТ СН'!$H$5-'СЕТ СН'!$H$24</f>
        <v>3958.31659003</v>
      </c>
      <c r="W95" s="36">
        <f>SUMIFS(СВЦЭМ!$D$39:$D$782,СВЦЭМ!$A$39:$A$782,$A95,СВЦЭМ!$B$39:$B$782,W$83)+'СЕТ СН'!$H$14+СВЦЭМ!$D$10+'СЕТ СН'!$H$5-'СЕТ СН'!$H$24</f>
        <v>3974.5784412499997</v>
      </c>
      <c r="X95" s="36">
        <f>SUMIFS(СВЦЭМ!$D$39:$D$782,СВЦЭМ!$A$39:$A$782,$A95,СВЦЭМ!$B$39:$B$782,X$83)+'СЕТ СН'!$H$14+СВЦЭМ!$D$10+'СЕТ СН'!$H$5-'СЕТ СН'!$H$24</f>
        <v>4006.6800763700003</v>
      </c>
      <c r="Y95" s="36">
        <f>SUMIFS(СВЦЭМ!$D$39:$D$782,СВЦЭМ!$A$39:$A$782,$A95,СВЦЭМ!$B$39:$B$782,Y$83)+'СЕТ СН'!$H$14+СВЦЭМ!$D$10+'СЕТ СН'!$H$5-'СЕТ СН'!$H$24</f>
        <v>4033.4438645099999</v>
      </c>
    </row>
    <row r="96" spans="1:27" ht="15.75" x14ac:dyDescent="0.2">
      <c r="A96" s="35">
        <f t="shared" si="2"/>
        <v>45273</v>
      </c>
      <c r="B96" s="36">
        <f>SUMIFS(СВЦЭМ!$D$39:$D$782,СВЦЭМ!$A$39:$A$782,$A96,СВЦЭМ!$B$39:$B$782,B$83)+'СЕТ СН'!$H$14+СВЦЭМ!$D$10+'СЕТ СН'!$H$5-'СЕТ СН'!$H$24</f>
        <v>4017.8202471700001</v>
      </c>
      <c r="C96" s="36">
        <f>SUMIFS(СВЦЭМ!$D$39:$D$782,СВЦЭМ!$A$39:$A$782,$A96,СВЦЭМ!$B$39:$B$782,C$83)+'СЕТ СН'!$H$14+СВЦЭМ!$D$10+'СЕТ СН'!$H$5-'СЕТ СН'!$H$24</f>
        <v>4045.24328573</v>
      </c>
      <c r="D96" s="36">
        <f>SUMIFS(СВЦЭМ!$D$39:$D$782,СВЦЭМ!$A$39:$A$782,$A96,СВЦЭМ!$B$39:$B$782,D$83)+'СЕТ СН'!$H$14+СВЦЭМ!$D$10+'СЕТ СН'!$H$5-'СЕТ СН'!$H$24</f>
        <v>4078.82475621</v>
      </c>
      <c r="E96" s="36">
        <f>SUMIFS(СВЦЭМ!$D$39:$D$782,СВЦЭМ!$A$39:$A$782,$A96,СВЦЭМ!$B$39:$B$782,E$83)+'СЕТ СН'!$H$14+СВЦЭМ!$D$10+'СЕТ СН'!$H$5-'СЕТ СН'!$H$24</f>
        <v>4067.4017378899998</v>
      </c>
      <c r="F96" s="36">
        <f>SUMIFS(СВЦЭМ!$D$39:$D$782,СВЦЭМ!$A$39:$A$782,$A96,СВЦЭМ!$B$39:$B$782,F$83)+'СЕТ СН'!$H$14+СВЦЭМ!$D$10+'СЕТ СН'!$H$5-'СЕТ СН'!$H$24</f>
        <v>4082.2520985199999</v>
      </c>
      <c r="G96" s="36">
        <f>SUMIFS(СВЦЭМ!$D$39:$D$782,СВЦЭМ!$A$39:$A$782,$A96,СВЦЭМ!$B$39:$B$782,G$83)+'СЕТ СН'!$H$14+СВЦЭМ!$D$10+'СЕТ СН'!$H$5-'СЕТ СН'!$H$24</f>
        <v>4056.3239515300002</v>
      </c>
      <c r="H96" s="36">
        <f>SUMIFS(СВЦЭМ!$D$39:$D$782,СВЦЭМ!$A$39:$A$782,$A96,СВЦЭМ!$B$39:$B$782,H$83)+'СЕТ СН'!$H$14+СВЦЭМ!$D$10+'СЕТ СН'!$H$5-'СЕТ СН'!$H$24</f>
        <v>3996.68758101</v>
      </c>
      <c r="I96" s="36">
        <f>SUMIFS(СВЦЭМ!$D$39:$D$782,СВЦЭМ!$A$39:$A$782,$A96,СВЦЭМ!$B$39:$B$782,I$83)+'СЕТ СН'!$H$14+СВЦЭМ!$D$10+'СЕТ СН'!$H$5-'СЕТ СН'!$H$24</f>
        <v>3905.77903001</v>
      </c>
      <c r="J96" s="36">
        <f>SUMIFS(СВЦЭМ!$D$39:$D$782,СВЦЭМ!$A$39:$A$782,$A96,СВЦЭМ!$B$39:$B$782,J$83)+'СЕТ СН'!$H$14+СВЦЭМ!$D$10+'СЕТ СН'!$H$5-'СЕТ СН'!$H$24</f>
        <v>3867.2112121700002</v>
      </c>
      <c r="K96" s="36">
        <f>SUMIFS(СВЦЭМ!$D$39:$D$782,СВЦЭМ!$A$39:$A$782,$A96,СВЦЭМ!$B$39:$B$782,K$83)+'СЕТ СН'!$H$14+СВЦЭМ!$D$10+'СЕТ СН'!$H$5-'СЕТ СН'!$H$24</f>
        <v>3903.9678632200003</v>
      </c>
      <c r="L96" s="36">
        <f>SUMIFS(СВЦЭМ!$D$39:$D$782,СВЦЭМ!$A$39:$A$782,$A96,СВЦЭМ!$B$39:$B$782,L$83)+'СЕТ СН'!$H$14+СВЦЭМ!$D$10+'СЕТ СН'!$H$5-'СЕТ СН'!$H$24</f>
        <v>3895.6638727999998</v>
      </c>
      <c r="M96" s="36">
        <f>SUMIFS(СВЦЭМ!$D$39:$D$782,СВЦЭМ!$A$39:$A$782,$A96,СВЦЭМ!$B$39:$B$782,M$83)+'СЕТ СН'!$H$14+СВЦЭМ!$D$10+'СЕТ СН'!$H$5-'СЕТ СН'!$H$24</f>
        <v>3923.0785877899998</v>
      </c>
      <c r="N96" s="36">
        <f>SUMIFS(СВЦЭМ!$D$39:$D$782,СВЦЭМ!$A$39:$A$782,$A96,СВЦЭМ!$B$39:$B$782,N$83)+'СЕТ СН'!$H$14+СВЦЭМ!$D$10+'СЕТ СН'!$H$5-'СЕТ СН'!$H$24</f>
        <v>3936.6232598900001</v>
      </c>
      <c r="O96" s="36">
        <f>SUMIFS(СВЦЭМ!$D$39:$D$782,СВЦЭМ!$A$39:$A$782,$A96,СВЦЭМ!$B$39:$B$782,O$83)+'СЕТ СН'!$H$14+СВЦЭМ!$D$10+'СЕТ СН'!$H$5-'СЕТ СН'!$H$24</f>
        <v>3951.28030291</v>
      </c>
      <c r="P96" s="36">
        <f>SUMIFS(СВЦЭМ!$D$39:$D$782,СВЦЭМ!$A$39:$A$782,$A96,СВЦЭМ!$B$39:$B$782,P$83)+'СЕТ СН'!$H$14+СВЦЭМ!$D$10+'СЕТ СН'!$H$5-'СЕТ СН'!$H$24</f>
        <v>3952.1333103900001</v>
      </c>
      <c r="Q96" s="36">
        <f>SUMIFS(СВЦЭМ!$D$39:$D$782,СВЦЭМ!$A$39:$A$782,$A96,СВЦЭМ!$B$39:$B$782,Q$83)+'СЕТ СН'!$H$14+СВЦЭМ!$D$10+'СЕТ СН'!$H$5-'СЕТ СН'!$H$24</f>
        <v>3953.6378632800001</v>
      </c>
      <c r="R96" s="36">
        <f>SUMIFS(СВЦЭМ!$D$39:$D$782,СВЦЭМ!$A$39:$A$782,$A96,СВЦЭМ!$B$39:$B$782,R$83)+'СЕТ СН'!$H$14+СВЦЭМ!$D$10+'СЕТ СН'!$H$5-'СЕТ СН'!$H$24</f>
        <v>3941.0551846200001</v>
      </c>
      <c r="S96" s="36">
        <f>SUMIFS(СВЦЭМ!$D$39:$D$782,СВЦЭМ!$A$39:$A$782,$A96,СВЦЭМ!$B$39:$B$782,S$83)+'СЕТ СН'!$H$14+СВЦЭМ!$D$10+'СЕТ СН'!$H$5-'СЕТ СН'!$H$24</f>
        <v>3852.2958054199999</v>
      </c>
      <c r="T96" s="36">
        <f>SUMIFS(СВЦЭМ!$D$39:$D$782,СВЦЭМ!$A$39:$A$782,$A96,СВЦЭМ!$B$39:$B$782,T$83)+'СЕТ СН'!$H$14+СВЦЭМ!$D$10+'СЕТ СН'!$H$5-'СЕТ СН'!$H$24</f>
        <v>3831.86218594</v>
      </c>
      <c r="U96" s="36">
        <f>SUMIFS(СВЦЭМ!$D$39:$D$782,СВЦЭМ!$A$39:$A$782,$A96,СВЦЭМ!$B$39:$B$782,U$83)+'СЕТ СН'!$H$14+СВЦЭМ!$D$10+'СЕТ СН'!$H$5-'СЕТ СН'!$H$24</f>
        <v>3845.6222757400001</v>
      </c>
      <c r="V96" s="36">
        <f>SUMIFS(СВЦЭМ!$D$39:$D$782,СВЦЭМ!$A$39:$A$782,$A96,СВЦЭМ!$B$39:$B$782,V$83)+'СЕТ СН'!$H$14+СВЦЭМ!$D$10+'СЕТ СН'!$H$5-'СЕТ СН'!$H$24</f>
        <v>3833.59184736</v>
      </c>
      <c r="W96" s="36">
        <f>SUMIFS(СВЦЭМ!$D$39:$D$782,СВЦЭМ!$A$39:$A$782,$A96,СВЦЭМ!$B$39:$B$782,W$83)+'СЕТ СН'!$H$14+СВЦЭМ!$D$10+'СЕТ СН'!$H$5-'СЕТ СН'!$H$24</f>
        <v>3845.2328359600001</v>
      </c>
      <c r="X96" s="36">
        <f>SUMIFS(СВЦЭМ!$D$39:$D$782,СВЦЭМ!$A$39:$A$782,$A96,СВЦЭМ!$B$39:$B$782,X$83)+'СЕТ СН'!$H$14+СВЦЭМ!$D$10+'СЕТ СН'!$H$5-'СЕТ СН'!$H$24</f>
        <v>3877.1290930300001</v>
      </c>
      <c r="Y96" s="36">
        <f>SUMIFS(СВЦЭМ!$D$39:$D$782,СВЦЭМ!$A$39:$A$782,$A96,СВЦЭМ!$B$39:$B$782,Y$83)+'СЕТ СН'!$H$14+СВЦЭМ!$D$10+'СЕТ СН'!$H$5-'СЕТ СН'!$H$24</f>
        <v>3898.60460853</v>
      </c>
    </row>
    <row r="97" spans="1:25" ht="15.75" x14ac:dyDescent="0.2">
      <c r="A97" s="35">
        <f t="shared" si="2"/>
        <v>45274</v>
      </c>
      <c r="B97" s="36">
        <f>SUMIFS(СВЦЭМ!$D$39:$D$782,СВЦЭМ!$A$39:$A$782,$A97,СВЦЭМ!$B$39:$B$782,B$83)+'СЕТ СН'!$H$14+СВЦЭМ!$D$10+'СЕТ СН'!$H$5-'СЕТ СН'!$H$24</f>
        <v>4008.8082605600002</v>
      </c>
      <c r="C97" s="36">
        <f>SUMIFS(СВЦЭМ!$D$39:$D$782,СВЦЭМ!$A$39:$A$782,$A97,СВЦЭМ!$B$39:$B$782,C$83)+'СЕТ СН'!$H$14+СВЦЭМ!$D$10+'СЕТ СН'!$H$5-'СЕТ СН'!$H$24</f>
        <v>4044.6500385999998</v>
      </c>
      <c r="D97" s="36">
        <f>SUMIFS(СВЦЭМ!$D$39:$D$782,СВЦЭМ!$A$39:$A$782,$A97,СВЦЭМ!$B$39:$B$782,D$83)+'СЕТ СН'!$H$14+СВЦЭМ!$D$10+'СЕТ СН'!$H$5-'СЕТ СН'!$H$24</f>
        <v>4070.1251229600002</v>
      </c>
      <c r="E97" s="36">
        <f>SUMIFS(СВЦЭМ!$D$39:$D$782,СВЦЭМ!$A$39:$A$782,$A97,СВЦЭМ!$B$39:$B$782,E$83)+'СЕТ СН'!$H$14+СВЦЭМ!$D$10+'СЕТ СН'!$H$5-'СЕТ СН'!$H$24</f>
        <v>4078.3438513900001</v>
      </c>
      <c r="F97" s="36">
        <f>SUMIFS(СВЦЭМ!$D$39:$D$782,СВЦЭМ!$A$39:$A$782,$A97,СВЦЭМ!$B$39:$B$782,F$83)+'СЕТ СН'!$H$14+СВЦЭМ!$D$10+'СЕТ СН'!$H$5-'СЕТ СН'!$H$24</f>
        <v>4075.46080631</v>
      </c>
      <c r="G97" s="36">
        <f>SUMIFS(СВЦЭМ!$D$39:$D$782,СВЦЭМ!$A$39:$A$782,$A97,СВЦЭМ!$B$39:$B$782,G$83)+'СЕТ СН'!$H$14+СВЦЭМ!$D$10+'СЕТ СН'!$H$5-'СЕТ СН'!$H$24</f>
        <v>4058.2810635800001</v>
      </c>
      <c r="H97" s="36">
        <f>SUMIFS(СВЦЭМ!$D$39:$D$782,СВЦЭМ!$A$39:$A$782,$A97,СВЦЭМ!$B$39:$B$782,H$83)+'СЕТ СН'!$H$14+СВЦЭМ!$D$10+'СЕТ СН'!$H$5-'СЕТ СН'!$H$24</f>
        <v>4009.9306133099999</v>
      </c>
      <c r="I97" s="36">
        <f>SUMIFS(СВЦЭМ!$D$39:$D$782,СВЦЭМ!$A$39:$A$782,$A97,СВЦЭМ!$B$39:$B$782,I$83)+'СЕТ СН'!$H$14+СВЦЭМ!$D$10+'СЕТ СН'!$H$5-'СЕТ СН'!$H$24</f>
        <v>3960.4263160199998</v>
      </c>
      <c r="J97" s="36">
        <f>SUMIFS(СВЦЭМ!$D$39:$D$782,СВЦЭМ!$A$39:$A$782,$A97,СВЦЭМ!$B$39:$B$782,J$83)+'СЕТ СН'!$H$14+СВЦЭМ!$D$10+'СЕТ СН'!$H$5-'СЕТ СН'!$H$24</f>
        <v>3908.83964689</v>
      </c>
      <c r="K97" s="36">
        <f>SUMIFS(СВЦЭМ!$D$39:$D$782,СВЦЭМ!$A$39:$A$782,$A97,СВЦЭМ!$B$39:$B$782,K$83)+'СЕТ СН'!$H$14+СВЦЭМ!$D$10+'СЕТ СН'!$H$5-'СЕТ СН'!$H$24</f>
        <v>3906.7103159899998</v>
      </c>
      <c r="L97" s="36">
        <f>SUMIFS(СВЦЭМ!$D$39:$D$782,СВЦЭМ!$A$39:$A$782,$A97,СВЦЭМ!$B$39:$B$782,L$83)+'СЕТ СН'!$H$14+СВЦЭМ!$D$10+'СЕТ СН'!$H$5-'СЕТ СН'!$H$24</f>
        <v>3917.3683336399999</v>
      </c>
      <c r="M97" s="36">
        <f>SUMIFS(СВЦЭМ!$D$39:$D$782,СВЦЭМ!$A$39:$A$782,$A97,СВЦЭМ!$B$39:$B$782,M$83)+'СЕТ СН'!$H$14+СВЦЭМ!$D$10+'СЕТ СН'!$H$5-'СЕТ СН'!$H$24</f>
        <v>3928.5038942299998</v>
      </c>
      <c r="N97" s="36">
        <f>SUMIFS(СВЦЭМ!$D$39:$D$782,СВЦЭМ!$A$39:$A$782,$A97,СВЦЭМ!$B$39:$B$782,N$83)+'СЕТ СН'!$H$14+СВЦЭМ!$D$10+'СЕТ СН'!$H$5-'СЕТ СН'!$H$24</f>
        <v>3962.6590741700002</v>
      </c>
      <c r="O97" s="36">
        <f>SUMIFS(СВЦЭМ!$D$39:$D$782,СВЦЭМ!$A$39:$A$782,$A97,СВЦЭМ!$B$39:$B$782,O$83)+'СЕТ СН'!$H$14+СВЦЭМ!$D$10+'СЕТ СН'!$H$5-'СЕТ СН'!$H$24</f>
        <v>3961.6512984000001</v>
      </c>
      <c r="P97" s="36">
        <f>SUMIFS(СВЦЭМ!$D$39:$D$782,СВЦЭМ!$A$39:$A$782,$A97,СВЦЭМ!$B$39:$B$782,P$83)+'СЕТ СН'!$H$14+СВЦЭМ!$D$10+'СЕТ СН'!$H$5-'СЕТ СН'!$H$24</f>
        <v>3992.03893896</v>
      </c>
      <c r="Q97" s="36">
        <f>SUMIFS(СВЦЭМ!$D$39:$D$782,СВЦЭМ!$A$39:$A$782,$A97,СВЦЭМ!$B$39:$B$782,Q$83)+'СЕТ СН'!$H$14+СВЦЭМ!$D$10+'СЕТ СН'!$H$5-'СЕТ СН'!$H$24</f>
        <v>3985.4698097700002</v>
      </c>
      <c r="R97" s="36">
        <f>SUMIFS(СВЦЭМ!$D$39:$D$782,СВЦЭМ!$A$39:$A$782,$A97,СВЦЭМ!$B$39:$B$782,R$83)+'СЕТ СН'!$H$14+СВЦЭМ!$D$10+'СЕТ СН'!$H$5-'СЕТ СН'!$H$24</f>
        <v>3983.1964069599999</v>
      </c>
      <c r="S97" s="36">
        <f>SUMIFS(СВЦЭМ!$D$39:$D$782,СВЦЭМ!$A$39:$A$782,$A97,СВЦЭМ!$B$39:$B$782,S$83)+'СЕТ СН'!$H$14+СВЦЭМ!$D$10+'СЕТ СН'!$H$5-'СЕТ СН'!$H$24</f>
        <v>3971.4000427199999</v>
      </c>
      <c r="T97" s="36">
        <f>SUMIFS(СВЦЭМ!$D$39:$D$782,СВЦЭМ!$A$39:$A$782,$A97,СВЦЭМ!$B$39:$B$782,T$83)+'СЕТ СН'!$H$14+СВЦЭМ!$D$10+'СЕТ СН'!$H$5-'СЕТ СН'!$H$24</f>
        <v>3930.30476172</v>
      </c>
      <c r="U97" s="36">
        <f>SUMIFS(СВЦЭМ!$D$39:$D$782,СВЦЭМ!$A$39:$A$782,$A97,СВЦЭМ!$B$39:$B$782,U$83)+'СЕТ СН'!$H$14+СВЦЭМ!$D$10+'СЕТ СН'!$H$5-'СЕТ СН'!$H$24</f>
        <v>3912.81220222</v>
      </c>
      <c r="V97" s="36">
        <f>SUMIFS(СВЦЭМ!$D$39:$D$782,СВЦЭМ!$A$39:$A$782,$A97,СВЦЭМ!$B$39:$B$782,V$83)+'СЕТ СН'!$H$14+СВЦЭМ!$D$10+'СЕТ СН'!$H$5-'СЕТ СН'!$H$24</f>
        <v>3897.1319249400003</v>
      </c>
      <c r="W97" s="36">
        <f>SUMIFS(СВЦЭМ!$D$39:$D$782,СВЦЭМ!$A$39:$A$782,$A97,СВЦЭМ!$B$39:$B$782,W$83)+'СЕТ СН'!$H$14+СВЦЭМ!$D$10+'СЕТ СН'!$H$5-'СЕТ СН'!$H$24</f>
        <v>3926.7116528300003</v>
      </c>
      <c r="X97" s="36">
        <f>SUMIFS(СВЦЭМ!$D$39:$D$782,СВЦЭМ!$A$39:$A$782,$A97,СВЦЭМ!$B$39:$B$782,X$83)+'СЕТ СН'!$H$14+СВЦЭМ!$D$10+'СЕТ СН'!$H$5-'СЕТ СН'!$H$24</f>
        <v>3966.5540213700001</v>
      </c>
      <c r="Y97" s="36">
        <f>SUMIFS(СВЦЭМ!$D$39:$D$782,СВЦЭМ!$A$39:$A$782,$A97,СВЦЭМ!$B$39:$B$782,Y$83)+'СЕТ СН'!$H$14+СВЦЭМ!$D$10+'СЕТ СН'!$H$5-'СЕТ СН'!$H$24</f>
        <v>4003.5306084900003</v>
      </c>
    </row>
    <row r="98" spans="1:25" ht="15.75" x14ac:dyDescent="0.2">
      <c r="A98" s="35">
        <f t="shared" si="2"/>
        <v>45275</v>
      </c>
      <c r="B98" s="36">
        <f>SUMIFS(СВЦЭМ!$D$39:$D$782,СВЦЭМ!$A$39:$A$782,$A98,СВЦЭМ!$B$39:$B$782,B$83)+'СЕТ СН'!$H$14+СВЦЭМ!$D$10+'СЕТ СН'!$H$5-'СЕТ СН'!$H$24</f>
        <v>3981.34733955</v>
      </c>
      <c r="C98" s="36">
        <f>SUMIFS(СВЦЭМ!$D$39:$D$782,СВЦЭМ!$A$39:$A$782,$A98,СВЦЭМ!$B$39:$B$782,C$83)+'СЕТ СН'!$H$14+СВЦЭМ!$D$10+'СЕТ СН'!$H$5-'СЕТ СН'!$H$24</f>
        <v>4057.0362350800001</v>
      </c>
      <c r="D98" s="36">
        <f>SUMIFS(СВЦЭМ!$D$39:$D$782,СВЦЭМ!$A$39:$A$782,$A98,СВЦЭМ!$B$39:$B$782,D$83)+'СЕТ СН'!$H$14+СВЦЭМ!$D$10+'СЕТ СН'!$H$5-'СЕТ СН'!$H$24</f>
        <v>4074.6610129199998</v>
      </c>
      <c r="E98" s="36">
        <f>SUMIFS(СВЦЭМ!$D$39:$D$782,СВЦЭМ!$A$39:$A$782,$A98,СВЦЭМ!$B$39:$B$782,E$83)+'СЕТ СН'!$H$14+СВЦЭМ!$D$10+'СЕТ СН'!$H$5-'СЕТ СН'!$H$24</f>
        <v>4089.1113921200003</v>
      </c>
      <c r="F98" s="36">
        <f>SUMIFS(СВЦЭМ!$D$39:$D$782,СВЦЭМ!$A$39:$A$782,$A98,СВЦЭМ!$B$39:$B$782,F$83)+'СЕТ СН'!$H$14+СВЦЭМ!$D$10+'СЕТ СН'!$H$5-'СЕТ СН'!$H$24</f>
        <v>4090.5898945099998</v>
      </c>
      <c r="G98" s="36">
        <f>SUMIFS(СВЦЭМ!$D$39:$D$782,СВЦЭМ!$A$39:$A$782,$A98,СВЦЭМ!$B$39:$B$782,G$83)+'СЕТ СН'!$H$14+СВЦЭМ!$D$10+'СЕТ СН'!$H$5-'СЕТ СН'!$H$24</f>
        <v>4070.05374041</v>
      </c>
      <c r="H98" s="36">
        <f>SUMIFS(СВЦЭМ!$D$39:$D$782,СВЦЭМ!$A$39:$A$782,$A98,СВЦЭМ!$B$39:$B$782,H$83)+'СЕТ СН'!$H$14+СВЦЭМ!$D$10+'СЕТ СН'!$H$5-'СЕТ СН'!$H$24</f>
        <v>4016.1820102299998</v>
      </c>
      <c r="I98" s="36">
        <f>SUMIFS(СВЦЭМ!$D$39:$D$782,СВЦЭМ!$A$39:$A$782,$A98,СВЦЭМ!$B$39:$B$782,I$83)+'СЕТ СН'!$H$14+СВЦЭМ!$D$10+'СЕТ СН'!$H$5-'СЕТ СН'!$H$24</f>
        <v>4002.3602931</v>
      </c>
      <c r="J98" s="36">
        <f>SUMIFS(СВЦЭМ!$D$39:$D$782,СВЦЭМ!$A$39:$A$782,$A98,СВЦЭМ!$B$39:$B$782,J$83)+'СЕТ СН'!$H$14+СВЦЭМ!$D$10+'СЕТ СН'!$H$5-'СЕТ СН'!$H$24</f>
        <v>3959.6635074400001</v>
      </c>
      <c r="K98" s="36">
        <f>SUMIFS(СВЦЭМ!$D$39:$D$782,СВЦЭМ!$A$39:$A$782,$A98,СВЦЭМ!$B$39:$B$782,K$83)+'СЕТ СН'!$H$14+СВЦЭМ!$D$10+'СЕТ СН'!$H$5-'СЕТ СН'!$H$24</f>
        <v>3936.1079023800003</v>
      </c>
      <c r="L98" s="36">
        <f>SUMIFS(СВЦЭМ!$D$39:$D$782,СВЦЭМ!$A$39:$A$782,$A98,СВЦЭМ!$B$39:$B$782,L$83)+'СЕТ СН'!$H$14+СВЦЭМ!$D$10+'СЕТ СН'!$H$5-'СЕТ СН'!$H$24</f>
        <v>3935.78991421</v>
      </c>
      <c r="M98" s="36">
        <f>SUMIFS(СВЦЭМ!$D$39:$D$782,СВЦЭМ!$A$39:$A$782,$A98,СВЦЭМ!$B$39:$B$782,M$83)+'СЕТ СН'!$H$14+СВЦЭМ!$D$10+'СЕТ СН'!$H$5-'СЕТ СН'!$H$24</f>
        <v>3957.5370873900001</v>
      </c>
      <c r="N98" s="36">
        <f>SUMIFS(СВЦЭМ!$D$39:$D$782,СВЦЭМ!$A$39:$A$782,$A98,СВЦЭМ!$B$39:$B$782,N$83)+'СЕТ СН'!$H$14+СВЦЭМ!$D$10+'СЕТ СН'!$H$5-'СЕТ СН'!$H$24</f>
        <v>3961.60497764</v>
      </c>
      <c r="O98" s="36">
        <f>SUMIFS(СВЦЭМ!$D$39:$D$782,СВЦЭМ!$A$39:$A$782,$A98,СВЦЭМ!$B$39:$B$782,O$83)+'СЕТ СН'!$H$14+СВЦЭМ!$D$10+'СЕТ СН'!$H$5-'СЕТ СН'!$H$24</f>
        <v>3977.6051683300002</v>
      </c>
      <c r="P98" s="36">
        <f>SUMIFS(СВЦЭМ!$D$39:$D$782,СВЦЭМ!$A$39:$A$782,$A98,СВЦЭМ!$B$39:$B$782,P$83)+'СЕТ СН'!$H$14+СВЦЭМ!$D$10+'СЕТ СН'!$H$5-'СЕТ СН'!$H$24</f>
        <v>3983.2450915300001</v>
      </c>
      <c r="Q98" s="36">
        <f>SUMIFS(СВЦЭМ!$D$39:$D$782,СВЦЭМ!$A$39:$A$782,$A98,СВЦЭМ!$B$39:$B$782,Q$83)+'СЕТ СН'!$H$14+СВЦЭМ!$D$10+'СЕТ СН'!$H$5-'СЕТ СН'!$H$24</f>
        <v>3994.2290647600003</v>
      </c>
      <c r="R98" s="36">
        <f>SUMIFS(СВЦЭМ!$D$39:$D$782,СВЦЭМ!$A$39:$A$782,$A98,СВЦЭМ!$B$39:$B$782,R$83)+'СЕТ СН'!$H$14+СВЦЭМ!$D$10+'СЕТ СН'!$H$5-'СЕТ СН'!$H$24</f>
        <v>3982.21244273</v>
      </c>
      <c r="S98" s="36">
        <f>SUMIFS(СВЦЭМ!$D$39:$D$782,СВЦЭМ!$A$39:$A$782,$A98,СВЦЭМ!$B$39:$B$782,S$83)+'СЕТ СН'!$H$14+СВЦЭМ!$D$10+'СЕТ СН'!$H$5-'СЕТ СН'!$H$24</f>
        <v>3936.5666625499998</v>
      </c>
      <c r="T98" s="36">
        <f>SUMIFS(СВЦЭМ!$D$39:$D$782,СВЦЭМ!$A$39:$A$782,$A98,СВЦЭМ!$B$39:$B$782,T$83)+'СЕТ СН'!$H$14+СВЦЭМ!$D$10+'СЕТ СН'!$H$5-'СЕТ СН'!$H$24</f>
        <v>3915.4772651399999</v>
      </c>
      <c r="U98" s="36">
        <f>SUMIFS(СВЦЭМ!$D$39:$D$782,СВЦЭМ!$A$39:$A$782,$A98,СВЦЭМ!$B$39:$B$782,U$83)+'СЕТ СН'!$H$14+СВЦЭМ!$D$10+'СЕТ СН'!$H$5-'СЕТ СН'!$H$24</f>
        <v>3936.39049553</v>
      </c>
      <c r="V98" s="36">
        <f>SUMIFS(СВЦЭМ!$D$39:$D$782,СВЦЭМ!$A$39:$A$782,$A98,СВЦЭМ!$B$39:$B$782,V$83)+'СЕТ СН'!$H$14+СВЦЭМ!$D$10+'СЕТ СН'!$H$5-'СЕТ СН'!$H$24</f>
        <v>3948.3846106000001</v>
      </c>
      <c r="W98" s="36">
        <f>SUMIFS(СВЦЭМ!$D$39:$D$782,СВЦЭМ!$A$39:$A$782,$A98,СВЦЭМ!$B$39:$B$782,W$83)+'СЕТ СН'!$H$14+СВЦЭМ!$D$10+'СЕТ СН'!$H$5-'СЕТ СН'!$H$24</f>
        <v>3955.7763530399998</v>
      </c>
      <c r="X98" s="36">
        <f>SUMIFS(СВЦЭМ!$D$39:$D$782,СВЦЭМ!$A$39:$A$782,$A98,СВЦЭМ!$B$39:$B$782,X$83)+'СЕТ СН'!$H$14+СВЦЭМ!$D$10+'СЕТ СН'!$H$5-'СЕТ СН'!$H$24</f>
        <v>3971.05834082</v>
      </c>
      <c r="Y98" s="36">
        <f>SUMIFS(СВЦЭМ!$D$39:$D$782,СВЦЭМ!$A$39:$A$782,$A98,СВЦЭМ!$B$39:$B$782,Y$83)+'СЕТ СН'!$H$14+СВЦЭМ!$D$10+'СЕТ СН'!$H$5-'СЕТ СН'!$H$24</f>
        <v>4000.7398148299999</v>
      </c>
    </row>
    <row r="99" spans="1:25" ht="15.75" x14ac:dyDescent="0.2">
      <c r="A99" s="35">
        <f t="shared" si="2"/>
        <v>45276</v>
      </c>
      <c r="B99" s="36">
        <f>SUMIFS(СВЦЭМ!$D$39:$D$782,СВЦЭМ!$A$39:$A$782,$A99,СВЦЭМ!$B$39:$B$782,B$83)+'СЕТ СН'!$H$14+СВЦЭМ!$D$10+'СЕТ СН'!$H$5-'СЕТ СН'!$H$24</f>
        <v>4005.7138530399998</v>
      </c>
      <c r="C99" s="36">
        <f>SUMIFS(СВЦЭМ!$D$39:$D$782,СВЦЭМ!$A$39:$A$782,$A99,СВЦЭМ!$B$39:$B$782,C$83)+'СЕТ СН'!$H$14+СВЦЭМ!$D$10+'СЕТ СН'!$H$5-'СЕТ СН'!$H$24</f>
        <v>4040.3394839000002</v>
      </c>
      <c r="D99" s="36">
        <f>SUMIFS(СВЦЭМ!$D$39:$D$782,СВЦЭМ!$A$39:$A$782,$A99,СВЦЭМ!$B$39:$B$782,D$83)+'СЕТ СН'!$H$14+СВЦЭМ!$D$10+'СЕТ СН'!$H$5-'СЕТ СН'!$H$24</f>
        <v>4084.90635832</v>
      </c>
      <c r="E99" s="36">
        <f>SUMIFS(СВЦЭМ!$D$39:$D$782,СВЦЭМ!$A$39:$A$782,$A99,СВЦЭМ!$B$39:$B$782,E$83)+'СЕТ СН'!$H$14+СВЦЭМ!$D$10+'СЕТ СН'!$H$5-'СЕТ СН'!$H$24</f>
        <v>4093.7209925900002</v>
      </c>
      <c r="F99" s="36">
        <f>SUMIFS(СВЦЭМ!$D$39:$D$782,СВЦЭМ!$A$39:$A$782,$A99,СВЦЭМ!$B$39:$B$782,F$83)+'СЕТ СН'!$H$14+СВЦЭМ!$D$10+'СЕТ СН'!$H$5-'СЕТ СН'!$H$24</f>
        <v>4082.9227347800002</v>
      </c>
      <c r="G99" s="36">
        <f>SUMIFS(СВЦЭМ!$D$39:$D$782,СВЦЭМ!$A$39:$A$782,$A99,СВЦЭМ!$B$39:$B$782,G$83)+'СЕТ СН'!$H$14+СВЦЭМ!$D$10+'СЕТ СН'!$H$5-'СЕТ СН'!$H$24</f>
        <v>4078.5215784800002</v>
      </c>
      <c r="H99" s="36">
        <f>SUMIFS(СВЦЭМ!$D$39:$D$782,СВЦЭМ!$A$39:$A$782,$A99,СВЦЭМ!$B$39:$B$782,H$83)+'СЕТ СН'!$H$14+СВЦЭМ!$D$10+'СЕТ СН'!$H$5-'СЕТ СН'!$H$24</f>
        <v>4033.7303101799998</v>
      </c>
      <c r="I99" s="36">
        <f>SUMIFS(СВЦЭМ!$D$39:$D$782,СВЦЭМ!$A$39:$A$782,$A99,СВЦЭМ!$B$39:$B$782,I$83)+'СЕТ СН'!$H$14+СВЦЭМ!$D$10+'СЕТ СН'!$H$5-'СЕТ СН'!$H$24</f>
        <v>4005.1392898200002</v>
      </c>
      <c r="J99" s="36">
        <f>SUMIFS(СВЦЭМ!$D$39:$D$782,СВЦЭМ!$A$39:$A$782,$A99,СВЦЭМ!$B$39:$B$782,J$83)+'СЕТ СН'!$H$14+СВЦЭМ!$D$10+'СЕТ СН'!$H$5-'СЕТ СН'!$H$24</f>
        <v>3967.0610580399998</v>
      </c>
      <c r="K99" s="36">
        <f>SUMIFS(СВЦЭМ!$D$39:$D$782,СВЦЭМ!$A$39:$A$782,$A99,СВЦЭМ!$B$39:$B$782,K$83)+'СЕТ СН'!$H$14+СВЦЭМ!$D$10+'СЕТ СН'!$H$5-'СЕТ СН'!$H$24</f>
        <v>3919.3604989699998</v>
      </c>
      <c r="L99" s="36">
        <f>SUMIFS(СВЦЭМ!$D$39:$D$782,СВЦЭМ!$A$39:$A$782,$A99,СВЦЭМ!$B$39:$B$782,L$83)+'СЕТ СН'!$H$14+СВЦЭМ!$D$10+'СЕТ СН'!$H$5-'СЕТ СН'!$H$24</f>
        <v>3880.75162047</v>
      </c>
      <c r="M99" s="36">
        <f>SUMIFS(СВЦЭМ!$D$39:$D$782,СВЦЭМ!$A$39:$A$782,$A99,СВЦЭМ!$B$39:$B$782,M$83)+'СЕТ СН'!$H$14+СВЦЭМ!$D$10+'СЕТ СН'!$H$5-'СЕТ СН'!$H$24</f>
        <v>3856.2590032799999</v>
      </c>
      <c r="N99" s="36">
        <f>SUMIFS(СВЦЭМ!$D$39:$D$782,СВЦЭМ!$A$39:$A$782,$A99,СВЦЭМ!$B$39:$B$782,N$83)+'СЕТ СН'!$H$14+СВЦЭМ!$D$10+'СЕТ СН'!$H$5-'СЕТ СН'!$H$24</f>
        <v>3879.42917046</v>
      </c>
      <c r="O99" s="36">
        <f>SUMIFS(СВЦЭМ!$D$39:$D$782,СВЦЭМ!$A$39:$A$782,$A99,СВЦЭМ!$B$39:$B$782,O$83)+'СЕТ СН'!$H$14+СВЦЭМ!$D$10+'СЕТ СН'!$H$5-'СЕТ СН'!$H$24</f>
        <v>3893.1884354200001</v>
      </c>
      <c r="P99" s="36">
        <f>SUMIFS(СВЦЭМ!$D$39:$D$782,СВЦЭМ!$A$39:$A$782,$A99,СВЦЭМ!$B$39:$B$782,P$83)+'СЕТ СН'!$H$14+СВЦЭМ!$D$10+'СЕТ СН'!$H$5-'СЕТ СН'!$H$24</f>
        <v>3882.8101900500001</v>
      </c>
      <c r="Q99" s="36">
        <f>SUMIFS(СВЦЭМ!$D$39:$D$782,СВЦЭМ!$A$39:$A$782,$A99,СВЦЭМ!$B$39:$B$782,Q$83)+'СЕТ СН'!$H$14+СВЦЭМ!$D$10+'СЕТ СН'!$H$5-'СЕТ СН'!$H$24</f>
        <v>3896.0759906600001</v>
      </c>
      <c r="R99" s="36">
        <f>SUMIFS(СВЦЭМ!$D$39:$D$782,СВЦЭМ!$A$39:$A$782,$A99,СВЦЭМ!$B$39:$B$782,R$83)+'СЕТ СН'!$H$14+СВЦЭМ!$D$10+'СЕТ СН'!$H$5-'СЕТ СН'!$H$24</f>
        <v>3917.3014605200001</v>
      </c>
      <c r="S99" s="36">
        <f>SUMIFS(СВЦЭМ!$D$39:$D$782,СВЦЭМ!$A$39:$A$782,$A99,СВЦЭМ!$B$39:$B$782,S$83)+'СЕТ СН'!$H$14+СВЦЭМ!$D$10+'СЕТ СН'!$H$5-'СЕТ СН'!$H$24</f>
        <v>3883.1050657699998</v>
      </c>
      <c r="T99" s="36">
        <f>SUMIFS(СВЦЭМ!$D$39:$D$782,СВЦЭМ!$A$39:$A$782,$A99,СВЦЭМ!$B$39:$B$782,T$83)+'СЕТ СН'!$H$14+СВЦЭМ!$D$10+'СЕТ СН'!$H$5-'СЕТ СН'!$H$24</f>
        <v>3861.2414108000003</v>
      </c>
      <c r="U99" s="36">
        <f>SUMIFS(СВЦЭМ!$D$39:$D$782,СВЦЭМ!$A$39:$A$782,$A99,СВЦЭМ!$B$39:$B$782,U$83)+'СЕТ СН'!$H$14+СВЦЭМ!$D$10+'СЕТ СН'!$H$5-'СЕТ СН'!$H$24</f>
        <v>3888.3624463300002</v>
      </c>
      <c r="V99" s="36">
        <f>SUMIFS(СВЦЭМ!$D$39:$D$782,СВЦЭМ!$A$39:$A$782,$A99,СВЦЭМ!$B$39:$B$782,V$83)+'СЕТ СН'!$H$14+СВЦЭМ!$D$10+'СЕТ СН'!$H$5-'СЕТ СН'!$H$24</f>
        <v>3884.5210617600001</v>
      </c>
      <c r="W99" s="36">
        <f>SUMIFS(СВЦЭМ!$D$39:$D$782,СВЦЭМ!$A$39:$A$782,$A99,СВЦЭМ!$B$39:$B$782,W$83)+'СЕТ СН'!$H$14+СВЦЭМ!$D$10+'СЕТ СН'!$H$5-'СЕТ СН'!$H$24</f>
        <v>3887.3863675600001</v>
      </c>
      <c r="X99" s="36">
        <f>SUMIFS(СВЦЭМ!$D$39:$D$782,СВЦЭМ!$A$39:$A$782,$A99,СВЦЭМ!$B$39:$B$782,X$83)+'СЕТ СН'!$H$14+СВЦЭМ!$D$10+'СЕТ СН'!$H$5-'СЕТ СН'!$H$24</f>
        <v>3916.26543287</v>
      </c>
      <c r="Y99" s="36">
        <f>SUMIFS(СВЦЭМ!$D$39:$D$782,СВЦЭМ!$A$39:$A$782,$A99,СВЦЭМ!$B$39:$B$782,Y$83)+'СЕТ СН'!$H$14+СВЦЭМ!$D$10+'СЕТ СН'!$H$5-'СЕТ СН'!$H$24</f>
        <v>3950.6019266100002</v>
      </c>
    </row>
    <row r="100" spans="1:25" ht="15.75" x14ac:dyDescent="0.2">
      <c r="A100" s="35">
        <f t="shared" si="2"/>
        <v>45277</v>
      </c>
      <c r="B100" s="36">
        <f>SUMIFS(СВЦЭМ!$D$39:$D$782,СВЦЭМ!$A$39:$A$782,$A100,СВЦЭМ!$B$39:$B$782,B$83)+'СЕТ СН'!$H$14+СВЦЭМ!$D$10+'СЕТ СН'!$H$5-'СЕТ СН'!$H$24</f>
        <v>4027.5444872799999</v>
      </c>
      <c r="C100" s="36">
        <f>SUMIFS(СВЦЭМ!$D$39:$D$782,СВЦЭМ!$A$39:$A$782,$A100,СВЦЭМ!$B$39:$B$782,C$83)+'СЕТ СН'!$H$14+СВЦЭМ!$D$10+'СЕТ СН'!$H$5-'СЕТ СН'!$H$24</f>
        <v>4038.85883754</v>
      </c>
      <c r="D100" s="36">
        <f>SUMIFS(СВЦЭМ!$D$39:$D$782,СВЦЭМ!$A$39:$A$782,$A100,СВЦЭМ!$B$39:$B$782,D$83)+'СЕТ СН'!$H$14+СВЦЭМ!$D$10+'СЕТ СН'!$H$5-'СЕТ СН'!$H$24</f>
        <v>4077.26959665</v>
      </c>
      <c r="E100" s="36">
        <f>SUMIFS(СВЦЭМ!$D$39:$D$782,СВЦЭМ!$A$39:$A$782,$A100,СВЦЭМ!$B$39:$B$782,E$83)+'СЕТ СН'!$H$14+СВЦЭМ!$D$10+'СЕТ СН'!$H$5-'СЕТ СН'!$H$24</f>
        <v>4078.85646563</v>
      </c>
      <c r="F100" s="36">
        <f>SUMIFS(СВЦЭМ!$D$39:$D$782,СВЦЭМ!$A$39:$A$782,$A100,СВЦЭМ!$B$39:$B$782,F$83)+'СЕТ СН'!$H$14+СВЦЭМ!$D$10+'СЕТ СН'!$H$5-'СЕТ СН'!$H$24</f>
        <v>4078.04388212</v>
      </c>
      <c r="G100" s="36">
        <f>SUMIFS(СВЦЭМ!$D$39:$D$782,СВЦЭМ!$A$39:$A$782,$A100,СВЦЭМ!$B$39:$B$782,G$83)+'СЕТ СН'!$H$14+СВЦЭМ!$D$10+'СЕТ СН'!$H$5-'СЕТ СН'!$H$24</f>
        <v>4079.6761619899999</v>
      </c>
      <c r="H100" s="36">
        <f>SUMIFS(СВЦЭМ!$D$39:$D$782,СВЦЭМ!$A$39:$A$782,$A100,СВЦЭМ!$B$39:$B$782,H$83)+'СЕТ СН'!$H$14+СВЦЭМ!$D$10+'СЕТ СН'!$H$5-'СЕТ СН'!$H$24</f>
        <v>4064.3913039500003</v>
      </c>
      <c r="I100" s="36">
        <f>SUMIFS(СВЦЭМ!$D$39:$D$782,СВЦЭМ!$A$39:$A$782,$A100,СВЦЭМ!$B$39:$B$782,I$83)+'СЕТ СН'!$H$14+СВЦЭМ!$D$10+'СЕТ СН'!$H$5-'СЕТ СН'!$H$24</f>
        <v>4058.2934641000002</v>
      </c>
      <c r="J100" s="36">
        <f>SUMIFS(СВЦЭМ!$D$39:$D$782,СВЦЭМ!$A$39:$A$782,$A100,СВЦЭМ!$B$39:$B$782,J$83)+'СЕТ СН'!$H$14+СВЦЭМ!$D$10+'СЕТ СН'!$H$5-'СЕТ СН'!$H$24</f>
        <v>4020.2495529899998</v>
      </c>
      <c r="K100" s="36">
        <f>SUMIFS(СВЦЭМ!$D$39:$D$782,СВЦЭМ!$A$39:$A$782,$A100,СВЦЭМ!$B$39:$B$782,K$83)+'СЕТ СН'!$H$14+СВЦЭМ!$D$10+'СЕТ СН'!$H$5-'СЕТ СН'!$H$24</f>
        <v>3978.22448184</v>
      </c>
      <c r="L100" s="36">
        <f>SUMIFS(СВЦЭМ!$D$39:$D$782,СВЦЭМ!$A$39:$A$782,$A100,СВЦЭМ!$B$39:$B$782,L$83)+'СЕТ СН'!$H$14+СВЦЭМ!$D$10+'СЕТ СН'!$H$5-'СЕТ СН'!$H$24</f>
        <v>3932.7222682000001</v>
      </c>
      <c r="M100" s="36">
        <f>SUMIFS(СВЦЭМ!$D$39:$D$782,СВЦЭМ!$A$39:$A$782,$A100,СВЦЭМ!$B$39:$B$782,M$83)+'СЕТ СН'!$H$14+СВЦЭМ!$D$10+'СЕТ СН'!$H$5-'СЕТ СН'!$H$24</f>
        <v>3917.24135226</v>
      </c>
      <c r="N100" s="36">
        <f>SUMIFS(СВЦЭМ!$D$39:$D$782,СВЦЭМ!$A$39:$A$782,$A100,СВЦЭМ!$B$39:$B$782,N$83)+'СЕТ СН'!$H$14+СВЦЭМ!$D$10+'СЕТ СН'!$H$5-'СЕТ СН'!$H$24</f>
        <v>3932.23295074</v>
      </c>
      <c r="O100" s="36">
        <f>SUMIFS(СВЦЭМ!$D$39:$D$782,СВЦЭМ!$A$39:$A$782,$A100,СВЦЭМ!$B$39:$B$782,O$83)+'СЕТ СН'!$H$14+СВЦЭМ!$D$10+'СЕТ СН'!$H$5-'СЕТ СН'!$H$24</f>
        <v>3940.7687817800002</v>
      </c>
      <c r="P100" s="36">
        <f>SUMIFS(СВЦЭМ!$D$39:$D$782,СВЦЭМ!$A$39:$A$782,$A100,СВЦЭМ!$B$39:$B$782,P$83)+'СЕТ СН'!$H$14+СВЦЭМ!$D$10+'СЕТ СН'!$H$5-'СЕТ СН'!$H$24</f>
        <v>3939.6522096799999</v>
      </c>
      <c r="Q100" s="36">
        <f>SUMIFS(СВЦЭМ!$D$39:$D$782,СВЦЭМ!$A$39:$A$782,$A100,СВЦЭМ!$B$39:$B$782,Q$83)+'СЕТ СН'!$H$14+СВЦЭМ!$D$10+'СЕТ СН'!$H$5-'СЕТ СН'!$H$24</f>
        <v>3948.3161906</v>
      </c>
      <c r="R100" s="36">
        <f>SUMIFS(СВЦЭМ!$D$39:$D$782,СВЦЭМ!$A$39:$A$782,$A100,СВЦЭМ!$B$39:$B$782,R$83)+'СЕТ СН'!$H$14+СВЦЭМ!$D$10+'СЕТ СН'!$H$5-'СЕТ СН'!$H$24</f>
        <v>3958.0265739500001</v>
      </c>
      <c r="S100" s="36">
        <f>SUMIFS(СВЦЭМ!$D$39:$D$782,СВЦЭМ!$A$39:$A$782,$A100,СВЦЭМ!$B$39:$B$782,S$83)+'СЕТ СН'!$H$14+СВЦЭМ!$D$10+'СЕТ СН'!$H$5-'СЕТ СН'!$H$24</f>
        <v>3914.1034372300001</v>
      </c>
      <c r="T100" s="36">
        <f>SUMIFS(СВЦЭМ!$D$39:$D$782,СВЦЭМ!$A$39:$A$782,$A100,СВЦЭМ!$B$39:$B$782,T$83)+'СЕТ СН'!$H$14+СВЦЭМ!$D$10+'СЕТ СН'!$H$5-'СЕТ СН'!$H$24</f>
        <v>3872.3109053099997</v>
      </c>
      <c r="U100" s="36">
        <f>SUMIFS(СВЦЭМ!$D$39:$D$782,СВЦЭМ!$A$39:$A$782,$A100,СВЦЭМ!$B$39:$B$782,U$83)+'СЕТ СН'!$H$14+СВЦЭМ!$D$10+'СЕТ СН'!$H$5-'СЕТ СН'!$H$24</f>
        <v>3869.1406948499998</v>
      </c>
      <c r="V100" s="36">
        <f>SUMIFS(СВЦЭМ!$D$39:$D$782,СВЦЭМ!$A$39:$A$782,$A100,СВЦЭМ!$B$39:$B$782,V$83)+'СЕТ СН'!$H$14+СВЦЭМ!$D$10+'СЕТ СН'!$H$5-'СЕТ СН'!$H$24</f>
        <v>3900.1980933100003</v>
      </c>
      <c r="W100" s="36">
        <f>SUMIFS(СВЦЭМ!$D$39:$D$782,СВЦЭМ!$A$39:$A$782,$A100,СВЦЭМ!$B$39:$B$782,W$83)+'СЕТ СН'!$H$14+СВЦЭМ!$D$10+'СЕТ СН'!$H$5-'СЕТ СН'!$H$24</f>
        <v>3898.90936702</v>
      </c>
      <c r="X100" s="36">
        <f>SUMIFS(СВЦЭМ!$D$39:$D$782,СВЦЭМ!$A$39:$A$782,$A100,СВЦЭМ!$B$39:$B$782,X$83)+'СЕТ СН'!$H$14+СВЦЭМ!$D$10+'СЕТ СН'!$H$5-'СЕТ СН'!$H$24</f>
        <v>3938.8160375799998</v>
      </c>
      <c r="Y100" s="36">
        <f>SUMIFS(СВЦЭМ!$D$39:$D$782,СВЦЭМ!$A$39:$A$782,$A100,СВЦЭМ!$B$39:$B$782,Y$83)+'СЕТ СН'!$H$14+СВЦЭМ!$D$10+'СЕТ СН'!$H$5-'СЕТ СН'!$H$24</f>
        <v>3979.7075155800003</v>
      </c>
    </row>
    <row r="101" spans="1:25" ht="15.75" x14ac:dyDescent="0.2">
      <c r="A101" s="35">
        <f t="shared" si="2"/>
        <v>45278</v>
      </c>
      <c r="B101" s="36">
        <f>SUMIFS(СВЦЭМ!$D$39:$D$782,СВЦЭМ!$A$39:$A$782,$A101,СВЦЭМ!$B$39:$B$782,B$83)+'СЕТ СН'!$H$14+СВЦЭМ!$D$10+'СЕТ СН'!$H$5-'СЕТ СН'!$H$24</f>
        <v>3892.2986368500001</v>
      </c>
      <c r="C101" s="36">
        <f>SUMIFS(СВЦЭМ!$D$39:$D$782,СВЦЭМ!$A$39:$A$782,$A101,СВЦЭМ!$B$39:$B$782,C$83)+'СЕТ СН'!$H$14+СВЦЭМ!$D$10+'СЕТ СН'!$H$5-'СЕТ СН'!$H$24</f>
        <v>3928.0179033000004</v>
      </c>
      <c r="D101" s="36">
        <f>SUMIFS(СВЦЭМ!$D$39:$D$782,СВЦЭМ!$A$39:$A$782,$A101,СВЦЭМ!$B$39:$B$782,D$83)+'СЕТ СН'!$H$14+СВЦЭМ!$D$10+'СЕТ СН'!$H$5-'СЕТ СН'!$H$24</f>
        <v>3957.2422658100004</v>
      </c>
      <c r="E101" s="36">
        <f>SUMIFS(СВЦЭМ!$D$39:$D$782,СВЦЭМ!$A$39:$A$782,$A101,СВЦЭМ!$B$39:$B$782,E$83)+'СЕТ СН'!$H$14+СВЦЭМ!$D$10+'СЕТ СН'!$H$5-'СЕТ СН'!$H$24</f>
        <v>3970.8803450400001</v>
      </c>
      <c r="F101" s="36">
        <f>SUMIFS(СВЦЭМ!$D$39:$D$782,СВЦЭМ!$A$39:$A$782,$A101,СВЦЭМ!$B$39:$B$782,F$83)+'СЕТ СН'!$H$14+СВЦЭМ!$D$10+'СЕТ СН'!$H$5-'СЕТ СН'!$H$24</f>
        <v>3973.5501004100001</v>
      </c>
      <c r="G101" s="36">
        <f>SUMIFS(СВЦЭМ!$D$39:$D$782,СВЦЭМ!$A$39:$A$782,$A101,СВЦЭМ!$B$39:$B$782,G$83)+'СЕТ СН'!$H$14+СВЦЭМ!$D$10+'СЕТ СН'!$H$5-'СЕТ СН'!$H$24</f>
        <v>3950.9431059400004</v>
      </c>
      <c r="H101" s="36">
        <f>SUMIFS(СВЦЭМ!$D$39:$D$782,СВЦЭМ!$A$39:$A$782,$A101,СВЦЭМ!$B$39:$B$782,H$83)+'СЕТ СН'!$H$14+СВЦЭМ!$D$10+'СЕТ СН'!$H$5-'СЕТ СН'!$H$24</f>
        <v>3900.4227041000004</v>
      </c>
      <c r="I101" s="36">
        <f>SUMIFS(СВЦЭМ!$D$39:$D$782,СВЦЭМ!$A$39:$A$782,$A101,СВЦЭМ!$B$39:$B$782,I$83)+'СЕТ СН'!$H$14+СВЦЭМ!$D$10+'СЕТ СН'!$H$5-'СЕТ СН'!$H$24</f>
        <v>3851.6316338200004</v>
      </c>
      <c r="J101" s="36">
        <f>SUMIFS(СВЦЭМ!$D$39:$D$782,СВЦЭМ!$A$39:$A$782,$A101,СВЦЭМ!$B$39:$B$782,J$83)+'СЕТ СН'!$H$14+СВЦЭМ!$D$10+'СЕТ СН'!$H$5-'СЕТ СН'!$H$24</f>
        <v>3824.9295608000002</v>
      </c>
      <c r="K101" s="36">
        <f>SUMIFS(СВЦЭМ!$D$39:$D$782,СВЦЭМ!$A$39:$A$782,$A101,СВЦЭМ!$B$39:$B$782,K$83)+'СЕТ СН'!$H$14+СВЦЭМ!$D$10+'СЕТ СН'!$H$5-'СЕТ СН'!$H$24</f>
        <v>3789.4644334599998</v>
      </c>
      <c r="L101" s="36">
        <f>SUMIFS(СВЦЭМ!$D$39:$D$782,СВЦЭМ!$A$39:$A$782,$A101,СВЦЭМ!$B$39:$B$782,L$83)+'СЕТ СН'!$H$14+СВЦЭМ!$D$10+'СЕТ СН'!$H$5-'СЕТ СН'!$H$24</f>
        <v>3777.4334459299998</v>
      </c>
      <c r="M101" s="36">
        <f>SUMIFS(СВЦЭМ!$D$39:$D$782,СВЦЭМ!$A$39:$A$782,$A101,СВЦЭМ!$B$39:$B$782,M$83)+'СЕТ СН'!$H$14+СВЦЭМ!$D$10+'СЕТ СН'!$H$5-'СЕТ СН'!$H$24</f>
        <v>3801.2475842399999</v>
      </c>
      <c r="N101" s="36">
        <f>SUMIFS(СВЦЭМ!$D$39:$D$782,СВЦЭМ!$A$39:$A$782,$A101,СВЦЭМ!$B$39:$B$782,N$83)+'СЕТ СН'!$H$14+СВЦЭМ!$D$10+'СЕТ СН'!$H$5-'СЕТ СН'!$H$24</f>
        <v>3806.8467383100001</v>
      </c>
      <c r="O101" s="36">
        <f>SUMIFS(СВЦЭМ!$D$39:$D$782,СВЦЭМ!$A$39:$A$782,$A101,СВЦЭМ!$B$39:$B$782,O$83)+'СЕТ СН'!$H$14+СВЦЭМ!$D$10+'СЕТ СН'!$H$5-'СЕТ СН'!$H$24</f>
        <v>3818.1565377100001</v>
      </c>
      <c r="P101" s="36">
        <f>SUMIFS(СВЦЭМ!$D$39:$D$782,СВЦЭМ!$A$39:$A$782,$A101,СВЦЭМ!$B$39:$B$782,P$83)+'СЕТ СН'!$H$14+СВЦЭМ!$D$10+'СЕТ СН'!$H$5-'СЕТ СН'!$H$24</f>
        <v>3835.3462450100001</v>
      </c>
      <c r="Q101" s="36">
        <f>SUMIFS(СВЦЭМ!$D$39:$D$782,СВЦЭМ!$A$39:$A$782,$A101,СВЦЭМ!$B$39:$B$782,Q$83)+'СЕТ СН'!$H$14+СВЦЭМ!$D$10+'СЕТ СН'!$H$5-'СЕТ СН'!$H$24</f>
        <v>3840.85479485</v>
      </c>
      <c r="R101" s="36">
        <f>SUMIFS(СВЦЭМ!$D$39:$D$782,СВЦЭМ!$A$39:$A$782,$A101,СВЦЭМ!$B$39:$B$782,R$83)+'СЕТ СН'!$H$14+СВЦЭМ!$D$10+'СЕТ СН'!$H$5-'СЕТ СН'!$H$24</f>
        <v>3838.1676189899999</v>
      </c>
      <c r="S101" s="36">
        <f>SUMIFS(СВЦЭМ!$D$39:$D$782,СВЦЭМ!$A$39:$A$782,$A101,СВЦЭМ!$B$39:$B$782,S$83)+'СЕТ СН'!$H$14+СВЦЭМ!$D$10+'СЕТ СН'!$H$5-'СЕТ СН'!$H$24</f>
        <v>3812.3709754199999</v>
      </c>
      <c r="T101" s="36">
        <f>SUMIFS(СВЦЭМ!$D$39:$D$782,СВЦЭМ!$A$39:$A$782,$A101,СВЦЭМ!$B$39:$B$782,T$83)+'СЕТ СН'!$H$14+СВЦЭМ!$D$10+'СЕТ СН'!$H$5-'СЕТ СН'!$H$24</f>
        <v>3779.82459638</v>
      </c>
      <c r="U101" s="36">
        <f>SUMIFS(СВЦЭМ!$D$39:$D$782,СВЦЭМ!$A$39:$A$782,$A101,СВЦЭМ!$B$39:$B$782,U$83)+'СЕТ СН'!$H$14+СВЦЭМ!$D$10+'СЕТ СН'!$H$5-'СЕТ СН'!$H$24</f>
        <v>3768.6490227200002</v>
      </c>
      <c r="V101" s="36">
        <f>SUMIFS(СВЦЭМ!$D$39:$D$782,СВЦЭМ!$A$39:$A$782,$A101,СВЦЭМ!$B$39:$B$782,V$83)+'СЕТ СН'!$H$14+СВЦЭМ!$D$10+'СЕТ СН'!$H$5-'СЕТ СН'!$H$24</f>
        <v>3797.0120129500001</v>
      </c>
      <c r="W101" s="36">
        <f>SUMIFS(СВЦЭМ!$D$39:$D$782,СВЦЭМ!$A$39:$A$782,$A101,СВЦЭМ!$B$39:$B$782,W$83)+'СЕТ СН'!$H$14+СВЦЭМ!$D$10+'СЕТ СН'!$H$5-'СЕТ СН'!$H$24</f>
        <v>3777.8361763299999</v>
      </c>
      <c r="X101" s="36">
        <f>SUMIFS(СВЦЭМ!$D$39:$D$782,СВЦЭМ!$A$39:$A$782,$A101,СВЦЭМ!$B$39:$B$782,X$83)+'СЕТ СН'!$H$14+СВЦЭМ!$D$10+'СЕТ СН'!$H$5-'СЕТ СН'!$H$24</f>
        <v>3820.0402430000004</v>
      </c>
      <c r="Y101" s="36">
        <f>SUMIFS(СВЦЭМ!$D$39:$D$782,СВЦЭМ!$A$39:$A$782,$A101,СВЦЭМ!$B$39:$B$782,Y$83)+'СЕТ СН'!$H$14+СВЦЭМ!$D$10+'СЕТ СН'!$H$5-'СЕТ СН'!$H$24</f>
        <v>3846.5217348800002</v>
      </c>
    </row>
    <row r="102" spans="1:25" ht="15.75" x14ac:dyDescent="0.2">
      <c r="A102" s="35">
        <f t="shared" si="2"/>
        <v>45279</v>
      </c>
      <c r="B102" s="36">
        <f>SUMIFS(СВЦЭМ!$D$39:$D$782,СВЦЭМ!$A$39:$A$782,$A102,СВЦЭМ!$B$39:$B$782,B$83)+'СЕТ СН'!$H$14+СВЦЭМ!$D$10+'СЕТ СН'!$H$5-'СЕТ СН'!$H$24</f>
        <v>3890.3634027200001</v>
      </c>
      <c r="C102" s="36">
        <f>SUMIFS(СВЦЭМ!$D$39:$D$782,СВЦЭМ!$A$39:$A$782,$A102,СВЦЭМ!$B$39:$B$782,C$83)+'СЕТ СН'!$H$14+СВЦЭМ!$D$10+'СЕТ СН'!$H$5-'СЕТ СН'!$H$24</f>
        <v>3975.7222132400002</v>
      </c>
      <c r="D102" s="36">
        <f>SUMIFS(СВЦЭМ!$D$39:$D$782,СВЦЭМ!$A$39:$A$782,$A102,СВЦЭМ!$B$39:$B$782,D$83)+'СЕТ СН'!$H$14+СВЦЭМ!$D$10+'СЕТ СН'!$H$5-'СЕТ СН'!$H$24</f>
        <v>4018.08888217</v>
      </c>
      <c r="E102" s="36">
        <f>SUMIFS(СВЦЭМ!$D$39:$D$782,СВЦЭМ!$A$39:$A$782,$A102,СВЦЭМ!$B$39:$B$782,E$83)+'СЕТ СН'!$H$14+СВЦЭМ!$D$10+'СЕТ СН'!$H$5-'СЕТ СН'!$H$24</f>
        <v>4035.2711370400002</v>
      </c>
      <c r="F102" s="36">
        <f>SUMIFS(СВЦЭМ!$D$39:$D$782,СВЦЭМ!$A$39:$A$782,$A102,СВЦЭМ!$B$39:$B$782,F$83)+'СЕТ СН'!$H$14+СВЦЭМ!$D$10+'СЕТ СН'!$H$5-'СЕТ СН'!$H$24</f>
        <v>4025.9558837599998</v>
      </c>
      <c r="G102" s="36">
        <f>SUMIFS(СВЦЭМ!$D$39:$D$782,СВЦЭМ!$A$39:$A$782,$A102,СВЦЭМ!$B$39:$B$782,G$83)+'СЕТ СН'!$H$14+СВЦЭМ!$D$10+'СЕТ СН'!$H$5-'СЕТ СН'!$H$24</f>
        <v>4010.1162818100001</v>
      </c>
      <c r="H102" s="36">
        <f>SUMIFS(СВЦЭМ!$D$39:$D$782,СВЦЭМ!$A$39:$A$782,$A102,СВЦЭМ!$B$39:$B$782,H$83)+'СЕТ СН'!$H$14+СВЦЭМ!$D$10+'СЕТ СН'!$H$5-'СЕТ СН'!$H$24</f>
        <v>3940.6204291200002</v>
      </c>
      <c r="I102" s="36">
        <f>SUMIFS(СВЦЭМ!$D$39:$D$782,СВЦЭМ!$A$39:$A$782,$A102,СВЦЭМ!$B$39:$B$782,I$83)+'СЕТ СН'!$H$14+СВЦЭМ!$D$10+'СЕТ СН'!$H$5-'СЕТ СН'!$H$24</f>
        <v>3886.5388759100001</v>
      </c>
      <c r="J102" s="36">
        <f>SUMIFS(СВЦЭМ!$D$39:$D$782,СВЦЭМ!$A$39:$A$782,$A102,СВЦЭМ!$B$39:$B$782,J$83)+'СЕТ СН'!$H$14+СВЦЭМ!$D$10+'СЕТ СН'!$H$5-'СЕТ СН'!$H$24</f>
        <v>3865.2692518000003</v>
      </c>
      <c r="K102" s="36">
        <f>SUMIFS(СВЦЭМ!$D$39:$D$782,СВЦЭМ!$A$39:$A$782,$A102,СВЦЭМ!$B$39:$B$782,K$83)+'СЕТ СН'!$H$14+СВЦЭМ!$D$10+'СЕТ СН'!$H$5-'СЕТ СН'!$H$24</f>
        <v>3830.05234393</v>
      </c>
      <c r="L102" s="36">
        <f>SUMIFS(СВЦЭМ!$D$39:$D$782,СВЦЭМ!$A$39:$A$782,$A102,СВЦЭМ!$B$39:$B$782,L$83)+'СЕТ СН'!$H$14+СВЦЭМ!$D$10+'СЕТ СН'!$H$5-'СЕТ СН'!$H$24</f>
        <v>3814.3561657499999</v>
      </c>
      <c r="M102" s="36">
        <f>SUMIFS(СВЦЭМ!$D$39:$D$782,СВЦЭМ!$A$39:$A$782,$A102,СВЦЭМ!$B$39:$B$782,M$83)+'СЕТ СН'!$H$14+СВЦЭМ!$D$10+'СЕТ СН'!$H$5-'СЕТ СН'!$H$24</f>
        <v>3837.7189665800001</v>
      </c>
      <c r="N102" s="36">
        <f>SUMIFS(СВЦЭМ!$D$39:$D$782,СВЦЭМ!$A$39:$A$782,$A102,СВЦЭМ!$B$39:$B$782,N$83)+'СЕТ СН'!$H$14+СВЦЭМ!$D$10+'СЕТ СН'!$H$5-'СЕТ СН'!$H$24</f>
        <v>3854.81344777</v>
      </c>
      <c r="O102" s="36">
        <f>SUMIFS(СВЦЭМ!$D$39:$D$782,СВЦЭМ!$A$39:$A$782,$A102,СВЦЭМ!$B$39:$B$782,O$83)+'СЕТ СН'!$H$14+СВЦЭМ!$D$10+'СЕТ СН'!$H$5-'СЕТ СН'!$H$24</f>
        <v>3865.27744979</v>
      </c>
      <c r="P102" s="36">
        <f>SUMIFS(СВЦЭМ!$D$39:$D$782,СВЦЭМ!$A$39:$A$782,$A102,СВЦЭМ!$B$39:$B$782,P$83)+'СЕТ СН'!$H$14+СВЦЭМ!$D$10+'СЕТ СН'!$H$5-'СЕТ СН'!$H$24</f>
        <v>3874.5861104000001</v>
      </c>
      <c r="Q102" s="36">
        <f>SUMIFS(СВЦЭМ!$D$39:$D$782,СВЦЭМ!$A$39:$A$782,$A102,СВЦЭМ!$B$39:$B$782,Q$83)+'СЕТ СН'!$H$14+СВЦЭМ!$D$10+'СЕТ СН'!$H$5-'СЕТ СН'!$H$24</f>
        <v>3883.6537886800002</v>
      </c>
      <c r="R102" s="36">
        <f>SUMIFS(СВЦЭМ!$D$39:$D$782,СВЦЭМ!$A$39:$A$782,$A102,СВЦЭМ!$B$39:$B$782,R$83)+'СЕТ СН'!$H$14+СВЦЭМ!$D$10+'СЕТ СН'!$H$5-'СЕТ СН'!$H$24</f>
        <v>3875.5795614099998</v>
      </c>
      <c r="S102" s="36">
        <f>SUMIFS(СВЦЭМ!$D$39:$D$782,СВЦЭМ!$A$39:$A$782,$A102,СВЦЭМ!$B$39:$B$782,S$83)+'СЕТ СН'!$H$14+СВЦЭМ!$D$10+'СЕТ СН'!$H$5-'СЕТ СН'!$H$24</f>
        <v>3833.5418875800001</v>
      </c>
      <c r="T102" s="36">
        <f>SUMIFS(СВЦЭМ!$D$39:$D$782,СВЦЭМ!$A$39:$A$782,$A102,СВЦЭМ!$B$39:$B$782,T$83)+'СЕТ СН'!$H$14+СВЦЭМ!$D$10+'СЕТ СН'!$H$5-'СЕТ СН'!$H$24</f>
        <v>3805.7507368000001</v>
      </c>
      <c r="U102" s="36">
        <f>SUMIFS(СВЦЭМ!$D$39:$D$782,СВЦЭМ!$A$39:$A$782,$A102,СВЦЭМ!$B$39:$B$782,U$83)+'СЕТ СН'!$H$14+СВЦЭМ!$D$10+'СЕТ СН'!$H$5-'СЕТ СН'!$H$24</f>
        <v>3815.4993324500001</v>
      </c>
      <c r="V102" s="36">
        <f>SUMIFS(СВЦЭМ!$D$39:$D$782,СВЦЭМ!$A$39:$A$782,$A102,СВЦЭМ!$B$39:$B$782,V$83)+'СЕТ СН'!$H$14+СВЦЭМ!$D$10+'СЕТ СН'!$H$5-'СЕТ СН'!$H$24</f>
        <v>3837.8697227399998</v>
      </c>
      <c r="W102" s="36">
        <f>SUMIFS(СВЦЭМ!$D$39:$D$782,СВЦЭМ!$A$39:$A$782,$A102,СВЦЭМ!$B$39:$B$782,W$83)+'СЕТ СН'!$H$14+СВЦЭМ!$D$10+'СЕТ СН'!$H$5-'СЕТ СН'!$H$24</f>
        <v>3844.8821379400001</v>
      </c>
      <c r="X102" s="36">
        <f>SUMIFS(СВЦЭМ!$D$39:$D$782,СВЦЭМ!$A$39:$A$782,$A102,СВЦЭМ!$B$39:$B$782,X$83)+'СЕТ СН'!$H$14+СВЦЭМ!$D$10+'СЕТ СН'!$H$5-'СЕТ СН'!$H$24</f>
        <v>3874.5128986600002</v>
      </c>
      <c r="Y102" s="36">
        <f>SUMIFS(СВЦЭМ!$D$39:$D$782,СВЦЭМ!$A$39:$A$782,$A102,СВЦЭМ!$B$39:$B$782,Y$83)+'СЕТ СН'!$H$14+СВЦЭМ!$D$10+'СЕТ СН'!$H$5-'СЕТ СН'!$H$24</f>
        <v>3914.9577368999999</v>
      </c>
    </row>
    <row r="103" spans="1:25" ht="15.75" x14ac:dyDescent="0.2">
      <c r="A103" s="35">
        <f t="shared" si="2"/>
        <v>45280</v>
      </c>
      <c r="B103" s="36">
        <f>SUMIFS(СВЦЭМ!$D$39:$D$782,СВЦЭМ!$A$39:$A$782,$A103,СВЦЭМ!$B$39:$B$782,B$83)+'СЕТ СН'!$H$14+СВЦЭМ!$D$10+'СЕТ СН'!$H$5-'СЕТ СН'!$H$24</f>
        <v>3978.3897774300003</v>
      </c>
      <c r="C103" s="36">
        <f>SUMIFS(СВЦЭМ!$D$39:$D$782,СВЦЭМ!$A$39:$A$782,$A103,СВЦЭМ!$B$39:$B$782,C$83)+'СЕТ СН'!$H$14+СВЦЭМ!$D$10+'СЕТ СН'!$H$5-'СЕТ СН'!$H$24</f>
        <v>4017.6116906799998</v>
      </c>
      <c r="D103" s="36">
        <f>SUMIFS(СВЦЭМ!$D$39:$D$782,СВЦЭМ!$A$39:$A$782,$A103,СВЦЭМ!$B$39:$B$782,D$83)+'СЕТ СН'!$H$14+СВЦЭМ!$D$10+'СЕТ СН'!$H$5-'СЕТ СН'!$H$24</f>
        <v>4054.5083122400001</v>
      </c>
      <c r="E103" s="36">
        <f>SUMIFS(СВЦЭМ!$D$39:$D$782,СВЦЭМ!$A$39:$A$782,$A103,СВЦЭМ!$B$39:$B$782,E$83)+'СЕТ СН'!$H$14+СВЦЭМ!$D$10+'СЕТ СН'!$H$5-'СЕТ СН'!$H$24</f>
        <v>4061.48872781</v>
      </c>
      <c r="F103" s="36">
        <f>SUMIFS(СВЦЭМ!$D$39:$D$782,СВЦЭМ!$A$39:$A$782,$A103,СВЦЭМ!$B$39:$B$782,F$83)+'СЕТ СН'!$H$14+СВЦЭМ!$D$10+'СЕТ СН'!$H$5-'СЕТ СН'!$H$24</f>
        <v>4059.49599799</v>
      </c>
      <c r="G103" s="36">
        <f>SUMIFS(СВЦЭМ!$D$39:$D$782,СВЦЭМ!$A$39:$A$782,$A103,СВЦЭМ!$B$39:$B$782,G$83)+'СЕТ СН'!$H$14+СВЦЭМ!$D$10+'СЕТ СН'!$H$5-'СЕТ СН'!$H$24</f>
        <v>4026.60010418</v>
      </c>
      <c r="H103" s="36">
        <f>SUMIFS(СВЦЭМ!$D$39:$D$782,СВЦЭМ!$A$39:$A$782,$A103,СВЦЭМ!$B$39:$B$782,H$83)+'СЕТ СН'!$H$14+СВЦЭМ!$D$10+'СЕТ СН'!$H$5-'СЕТ СН'!$H$24</f>
        <v>3973.3909532100001</v>
      </c>
      <c r="I103" s="36">
        <f>SUMIFS(СВЦЭМ!$D$39:$D$782,СВЦЭМ!$A$39:$A$782,$A103,СВЦЭМ!$B$39:$B$782,I$83)+'СЕТ СН'!$H$14+СВЦЭМ!$D$10+'СЕТ СН'!$H$5-'СЕТ СН'!$H$24</f>
        <v>3931.3856438900002</v>
      </c>
      <c r="J103" s="36">
        <f>SUMIFS(СВЦЭМ!$D$39:$D$782,СВЦЭМ!$A$39:$A$782,$A103,СВЦЭМ!$B$39:$B$782,J$83)+'СЕТ СН'!$H$14+СВЦЭМ!$D$10+'СЕТ СН'!$H$5-'СЕТ СН'!$H$24</f>
        <v>3923.56422595</v>
      </c>
      <c r="K103" s="36">
        <f>SUMIFS(СВЦЭМ!$D$39:$D$782,СВЦЭМ!$A$39:$A$782,$A103,СВЦЭМ!$B$39:$B$782,K$83)+'СЕТ СН'!$H$14+СВЦЭМ!$D$10+'СЕТ СН'!$H$5-'СЕТ СН'!$H$24</f>
        <v>3897.8154421099998</v>
      </c>
      <c r="L103" s="36">
        <f>SUMIFS(СВЦЭМ!$D$39:$D$782,СВЦЭМ!$A$39:$A$782,$A103,СВЦЭМ!$B$39:$B$782,L$83)+'СЕТ СН'!$H$14+СВЦЭМ!$D$10+'СЕТ СН'!$H$5-'СЕТ СН'!$H$24</f>
        <v>3869.26281664</v>
      </c>
      <c r="M103" s="36">
        <f>SUMIFS(СВЦЭМ!$D$39:$D$782,СВЦЭМ!$A$39:$A$782,$A103,СВЦЭМ!$B$39:$B$782,M$83)+'СЕТ СН'!$H$14+СВЦЭМ!$D$10+'СЕТ СН'!$H$5-'СЕТ СН'!$H$24</f>
        <v>3895.2559308099999</v>
      </c>
      <c r="N103" s="36">
        <f>SUMIFS(СВЦЭМ!$D$39:$D$782,СВЦЭМ!$A$39:$A$782,$A103,СВЦЭМ!$B$39:$B$782,N$83)+'СЕТ СН'!$H$14+СВЦЭМ!$D$10+'СЕТ СН'!$H$5-'СЕТ СН'!$H$24</f>
        <v>3904.4896738100001</v>
      </c>
      <c r="O103" s="36">
        <f>SUMIFS(СВЦЭМ!$D$39:$D$782,СВЦЭМ!$A$39:$A$782,$A103,СВЦЭМ!$B$39:$B$782,O$83)+'СЕТ СН'!$H$14+СВЦЭМ!$D$10+'СЕТ СН'!$H$5-'СЕТ СН'!$H$24</f>
        <v>3920.3176995600002</v>
      </c>
      <c r="P103" s="36">
        <f>SUMIFS(СВЦЭМ!$D$39:$D$782,СВЦЭМ!$A$39:$A$782,$A103,СВЦЭМ!$B$39:$B$782,P$83)+'СЕТ СН'!$H$14+СВЦЭМ!$D$10+'СЕТ СН'!$H$5-'СЕТ СН'!$H$24</f>
        <v>3935.4405939400003</v>
      </c>
      <c r="Q103" s="36">
        <f>SUMIFS(СВЦЭМ!$D$39:$D$782,СВЦЭМ!$A$39:$A$782,$A103,СВЦЭМ!$B$39:$B$782,Q$83)+'СЕТ СН'!$H$14+СВЦЭМ!$D$10+'СЕТ СН'!$H$5-'СЕТ СН'!$H$24</f>
        <v>3947.95584285</v>
      </c>
      <c r="R103" s="36">
        <f>SUMIFS(СВЦЭМ!$D$39:$D$782,СВЦЭМ!$A$39:$A$782,$A103,СВЦЭМ!$B$39:$B$782,R$83)+'СЕТ СН'!$H$14+СВЦЭМ!$D$10+'СЕТ СН'!$H$5-'СЕТ СН'!$H$24</f>
        <v>3940.1397345100004</v>
      </c>
      <c r="S103" s="36">
        <f>SUMIFS(СВЦЭМ!$D$39:$D$782,СВЦЭМ!$A$39:$A$782,$A103,СВЦЭМ!$B$39:$B$782,S$83)+'СЕТ СН'!$H$14+СВЦЭМ!$D$10+'СЕТ СН'!$H$5-'СЕТ СН'!$H$24</f>
        <v>3908.42341803</v>
      </c>
      <c r="T103" s="36">
        <f>SUMIFS(СВЦЭМ!$D$39:$D$782,СВЦЭМ!$A$39:$A$782,$A103,СВЦЭМ!$B$39:$B$782,T$83)+'СЕТ СН'!$H$14+СВЦЭМ!$D$10+'СЕТ СН'!$H$5-'СЕТ СН'!$H$24</f>
        <v>3883.5661712299998</v>
      </c>
      <c r="U103" s="36">
        <f>SUMIFS(СВЦЭМ!$D$39:$D$782,СВЦЭМ!$A$39:$A$782,$A103,СВЦЭМ!$B$39:$B$782,U$83)+'СЕТ СН'!$H$14+СВЦЭМ!$D$10+'СЕТ СН'!$H$5-'СЕТ СН'!$H$24</f>
        <v>3883.4383623399999</v>
      </c>
      <c r="V103" s="36">
        <f>SUMIFS(СВЦЭМ!$D$39:$D$782,СВЦЭМ!$A$39:$A$782,$A103,СВЦЭМ!$B$39:$B$782,V$83)+'СЕТ СН'!$H$14+СВЦЭМ!$D$10+'СЕТ СН'!$H$5-'СЕТ СН'!$H$24</f>
        <v>3908.54367297</v>
      </c>
      <c r="W103" s="36">
        <f>SUMIFS(СВЦЭМ!$D$39:$D$782,СВЦЭМ!$A$39:$A$782,$A103,СВЦЭМ!$B$39:$B$782,W$83)+'СЕТ СН'!$H$14+СВЦЭМ!$D$10+'СЕТ СН'!$H$5-'СЕТ СН'!$H$24</f>
        <v>3914.9878878</v>
      </c>
      <c r="X103" s="36">
        <f>SUMIFS(СВЦЭМ!$D$39:$D$782,СВЦЭМ!$A$39:$A$782,$A103,СВЦЭМ!$B$39:$B$782,X$83)+'СЕТ СН'!$H$14+СВЦЭМ!$D$10+'СЕТ СН'!$H$5-'СЕТ СН'!$H$24</f>
        <v>3939.6101225399998</v>
      </c>
      <c r="Y103" s="36">
        <f>SUMIFS(СВЦЭМ!$D$39:$D$782,СВЦЭМ!$A$39:$A$782,$A103,СВЦЭМ!$B$39:$B$782,Y$83)+'СЕТ СН'!$H$14+СВЦЭМ!$D$10+'СЕТ СН'!$H$5-'СЕТ СН'!$H$24</f>
        <v>3950.70971865</v>
      </c>
    </row>
    <row r="104" spans="1:25" ht="15.75" x14ac:dyDescent="0.2">
      <c r="A104" s="35">
        <f t="shared" si="2"/>
        <v>45281</v>
      </c>
      <c r="B104" s="36">
        <f>SUMIFS(СВЦЭМ!$D$39:$D$782,СВЦЭМ!$A$39:$A$782,$A104,СВЦЭМ!$B$39:$B$782,B$83)+'СЕТ СН'!$H$14+СВЦЭМ!$D$10+'СЕТ СН'!$H$5-'СЕТ СН'!$H$24</f>
        <v>4026.0056638400001</v>
      </c>
      <c r="C104" s="36">
        <f>SUMIFS(СВЦЭМ!$D$39:$D$782,СВЦЭМ!$A$39:$A$782,$A104,СВЦЭМ!$B$39:$B$782,C$83)+'СЕТ СН'!$H$14+СВЦЭМ!$D$10+'СЕТ СН'!$H$5-'СЕТ СН'!$H$24</f>
        <v>4078.3602035000004</v>
      </c>
      <c r="D104" s="36">
        <f>SUMIFS(СВЦЭМ!$D$39:$D$782,СВЦЭМ!$A$39:$A$782,$A104,СВЦЭМ!$B$39:$B$782,D$83)+'СЕТ СН'!$H$14+СВЦЭМ!$D$10+'СЕТ СН'!$H$5-'СЕТ СН'!$H$24</f>
        <v>4110.7753018100002</v>
      </c>
      <c r="E104" s="36">
        <f>SUMIFS(СВЦЭМ!$D$39:$D$782,СВЦЭМ!$A$39:$A$782,$A104,СВЦЭМ!$B$39:$B$782,E$83)+'СЕТ СН'!$H$14+СВЦЭМ!$D$10+'СЕТ СН'!$H$5-'СЕТ СН'!$H$24</f>
        <v>4122.1396035799999</v>
      </c>
      <c r="F104" s="36">
        <f>SUMIFS(СВЦЭМ!$D$39:$D$782,СВЦЭМ!$A$39:$A$782,$A104,СВЦЭМ!$B$39:$B$782,F$83)+'СЕТ СН'!$H$14+СВЦЭМ!$D$10+'СЕТ СН'!$H$5-'СЕТ СН'!$H$24</f>
        <v>4127.6122212499995</v>
      </c>
      <c r="G104" s="36">
        <f>SUMIFS(СВЦЭМ!$D$39:$D$782,СВЦЭМ!$A$39:$A$782,$A104,СВЦЭМ!$B$39:$B$782,G$83)+'СЕТ СН'!$H$14+СВЦЭМ!$D$10+'СЕТ СН'!$H$5-'СЕТ СН'!$H$24</f>
        <v>4130.9401201700002</v>
      </c>
      <c r="H104" s="36">
        <f>SUMIFS(СВЦЭМ!$D$39:$D$782,СВЦЭМ!$A$39:$A$782,$A104,СВЦЭМ!$B$39:$B$782,H$83)+'СЕТ СН'!$H$14+СВЦЭМ!$D$10+'СЕТ СН'!$H$5-'СЕТ СН'!$H$24</f>
        <v>4082.2355704199999</v>
      </c>
      <c r="I104" s="36">
        <f>SUMIFS(СВЦЭМ!$D$39:$D$782,СВЦЭМ!$A$39:$A$782,$A104,СВЦЭМ!$B$39:$B$782,I$83)+'СЕТ СН'!$H$14+СВЦЭМ!$D$10+'СЕТ СН'!$H$5-'СЕТ СН'!$H$24</f>
        <v>4010.4386945400001</v>
      </c>
      <c r="J104" s="36">
        <f>SUMIFS(СВЦЭМ!$D$39:$D$782,СВЦЭМ!$A$39:$A$782,$A104,СВЦЭМ!$B$39:$B$782,J$83)+'СЕТ СН'!$H$14+СВЦЭМ!$D$10+'СЕТ СН'!$H$5-'СЕТ СН'!$H$24</f>
        <v>3979.0501518600004</v>
      </c>
      <c r="K104" s="36">
        <f>SUMIFS(СВЦЭМ!$D$39:$D$782,СВЦЭМ!$A$39:$A$782,$A104,СВЦЭМ!$B$39:$B$782,K$83)+'СЕТ СН'!$H$14+СВЦЭМ!$D$10+'СЕТ СН'!$H$5-'СЕТ СН'!$H$24</f>
        <v>3970.1518236700003</v>
      </c>
      <c r="L104" s="36">
        <f>SUMIFS(СВЦЭМ!$D$39:$D$782,СВЦЭМ!$A$39:$A$782,$A104,СВЦЭМ!$B$39:$B$782,L$83)+'СЕТ СН'!$H$14+СВЦЭМ!$D$10+'СЕТ СН'!$H$5-'СЕТ СН'!$H$24</f>
        <v>3972.9131772299997</v>
      </c>
      <c r="M104" s="36">
        <f>SUMIFS(СВЦЭМ!$D$39:$D$782,СВЦЭМ!$A$39:$A$782,$A104,СВЦЭМ!$B$39:$B$782,M$83)+'СЕТ СН'!$H$14+СВЦЭМ!$D$10+'СЕТ СН'!$H$5-'СЕТ СН'!$H$24</f>
        <v>3979.04864357</v>
      </c>
      <c r="N104" s="36">
        <f>SUMIFS(СВЦЭМ!$D$39:$D$782,СВЦЭМ!$A$39:$A$782,$A104,СВЦЭМ!$B$39:$B$782,N$83)+'СЕТ СН'!$H$14+СВЦЭМ!$D$10+'СЕТ СН'!$H$5-'СЕТ СН'!$H$24</f>
        <v>3993.7855625800003</v>
      </c>
      <c r="O104" s="36">
        <f>SUMIFS(СВЦЭМ!$D$39:$D$782,СВЦЭМ!$A$39:$A$782,$A104,СВЦЭМ!$B$39:$B$782,O$83)+'СЕТ СН'!$H$14+СВЦЭМ!$D$10+'СЕТ СН'!$H$5-'СЕТ СН'!$H$24</f>
        <v>4004.5490477399999</v>
      </c>
      <c r="P104" s="36">
        <f>SUMIFS(СВЦЭМ!$D$39:$D$782,СВЦЭМ!$A$39:$A$782,$A104,СВЦЭМ!$B$39:$B$782,P$83)+'СЕТ СН'!$H$14+СВЦЭМ!$D$10+'СЕТ СН'!$H$5-'СЕТ СН'!$H$24</f>
        <v>4019.9153243600003</v>
      </c>
      <c r="Q104" s="36">
        <f>SUMIFS(СВЦЭМ!$D$39:$D$782,СВЦЭМ!$A$39:$A$782,$A104,СВЦЭМ!$B$39:$B$782,Q$83)+'СЕТ СН'!$H$14+СВЦЭМ!$D$10+'СЕТ СН'!$H$5-'СЕТ СН'!$H$24</f>
        <v>4014.35214524</v>
      </c>
      <c r="R104" s="36">
        <f>SUMIFS(СВЦЭМ!$D$39:$D$782,СВЦЭМ!$A$39:$A$782,$A104,СВЦЭМ!$B$39:$B$782,R$83)+'СЕТ СН'!$H$14+СВЦЭМ!$D$10+'СЕТ СН'!$H$5-'СЕТ СН'!$H$24</f>
        <v>3997.3184366300002</v>
      </c>
      <c r="S104" s="36">
        <f>SUMIFS(СВЦЭМ!$D$39:$D$782,СВЦЭМ!$A$39:$A$782,$A104,СВЦЭМ!$B$39:$B$782,S$83)+'СЕТ СН'!$H$14+СВЦЭМ!$D$10+'СЕТ СН'!$H$5-'СЕТ СН'!$H$24</f>
        <v>3963.9106899400003</v>
      </c>
      <c r="T104" s="36">
        <f>SUMIFS(СВЦЭМ!$D$39:$D$782,СВЦЭМ!$A$39:$A$782,$A104,СВЦЭМ!$B$39:$B$782,T$83)+'СЕТ СН'!$H$14+СВЦЭМ!$D$10+'СЕТ СН'!$H$5-'СЕТ СН'!$H$24</f>
        <v>3940.3058070300003</v>
      </c>
      <c r="U104" s="36">
        <f>SUMIFS(СВЦЭМ!$D$39:$D$782,СВЦЭМ!$A$39:$A$782,$A104,СВЦЭМ!$B$39:$B$782,U$83)+'СЕТ СН'!$H$14+СВЦЭМ!$D$10+'СЕТ СН'!$H$5-'СЕТ СН'!$H$24</f>
        <v>3949.6724537800001</v>
      </c>
      <c r="V104" s="36">
        <f>SUMIFS(СВЦЭМ!$D$39:$D$782,СВЦЭМ!$A$39:$A$782,$A104,СВЦЭМ!$B$39:$B$782,V$83)+'СЕТ СН'!$H$14+СВЦЭМ!$D$10+'СЕТ СН'!$H$5-'СЕТ СН'!$H$24</f>
        <v>3978.3046415999997</v>
      </c>
      <c r="W104" s="36">
        <f>SUMIFS(СВЦЭМ!$D$39:$D$782,СВЦЭМ!$A$39:$A$782,$A104,СВЦЭМ!$B$39:$B$782,W$83)+'СЕТ СН'!$H$14+СВЦЭМ!$D$10+'СЕТ СН'!$H$5-'СЕТ СН'!$H$24</f>
        <v>3988.0226268300003</v>
      </c>
      <c r="X104" s="36">
        <f>SUMIFS(СВЦЭМ!$D$39:$D$782,СВЦЭМ!$A$39:$A$782,$A104,СВЦЭМ!$B$39:$B$782,X$83)+'СЕТ СН'!$H$14+СВЦЭМ!$D$10+'СЕТ СН'!$H$5-'СЕТ СН'!$H$24</f>
        <v>4021.58779942</v>
      </c>
      <c r="Y104" s="36">
        <f>SUMIFS(СВЦЭМ!$D$39:$D$782,СВЦЭМ!$A$39:$A$782,$A104,СВЦЭМ!$B$39:$B$782,Y$83)+'СЕТ СН'!$H$14+СВЦЭМ!$D$10+'СЕТ СН'!$H$5-'СЕТ СН'!$H$24</f>
        <v>4038.8967728500002</v>
      </c>
    </row>
    <row r="105" spans="1:25" ht="15.75" x14ac:dyDescent="0.2">
      <c r="A105" s="35">
        <f t="shared" si="2"/>
        <v>45282</v>
      </c>
      <c r="B105" s="36">
        <f>SUMIFS(СВЦЭМ!$D$39:$D$782,СВЦЭМ!$A$39:$A$782,$A105,СВЦЭМ!$B$39:$B$782,B$83)+'СЕТ СН'!$H$14+СВЦЭМ!$D$10+'СЕТ СН'!$H$5-'СЕТ СН'!$H$24</f>
        <v>4038.0184004900002</v>
      </c>
      <c r="C105" s="36">
        <f>SUMIFS(СВЦЭМ!$D$39:$D$782,СВЦЭМ!$A$39:$A$782,$A105,СВЦЭМ!$B$39:$B$782,C$83)+'СЕТ СН'!$H$14+СВЦЭМ!$D$10+'СЕТ СН'!$H$5-'СЕТ СН'!$H$24</f>
        <v>4086.4228669200002</v>
      </c>
      <c r="D105" s="36">
        <f>SUMIFS(СВЦЭМ!$D$39:$D$782,СВЦЭМ!$A$39:$A$782,$A105,СВЦЭМ!$B$39:$B$782,D$83)+'СЕТ СН'!$H$14+СВЦЭМ!$D$10+'СЕТ СН'!$H$5-'СЕТ СН'!$H$24</f>
        <v>4110.0473809899995</v>
      </c>
      <c r="E105" s="36">
        <f>SUMIFS(СВЦЭМ!$D$39:$D$782,СВЦЭМ!$A$39:$A$782,$A105,СВЦЭМ!$B$39:$B$782,E$83)+'СЕТ СН'!$H$14+СВЦЭМ!$D$10+'СЕТ СН'!$H$5-'СЕТ СН'!$H$24</f>
        <v>4235.7659410400001</v>
      </c>
      <c r="F105" s="36">
        <f>SUMIFS(СВЦЭМ!$D$39:$D$782,СВЦЭМ!$A$39:$A$782,$A105,СВЦЭМ!$B$39:$B$782,F$83)+'СЕТ СН'!$H$14+СВЦЭМ!$D$10+'СЕТ СН'!$H$5-'СЕТ СН'!$H$24</f>
        <v>4237.5231439700001</v>
      </c>
      <c r="G105" s="36">
        <f>SUMIFS(СВЦЭМ!$D$39:$D$782,СВЦЭМ!$A$39:$A$782,$A105,СВЦЭМ!$B$39:$B$782,G$83)+'СЕТ СН'!$H$14+СВЦЭМ!$D$10+'СЕТ СН'!$H$5-'СЕТ СН'!$H$24</f>
        <v>4228.5467029000001</v>
      </c>
      <c r="H105" s="36">
        <f>SUMIFS(СВЦЭМ!$D$39:$D$782,СВЦЭМ!$A$39:$A$782,$A105,СВЦЭМ!$B$39:$B$782,H$83)+'СЕТ СН'!$H$14+СВЦЭМ!$D$10+'СЕТ СН'!$H$5-'СЕТ СН'!$H$24</f>
        <v>4162.9084548400006</v>
      </c>
      <c r="I105" s="36">
        <f>SUMIFS(СВЦЭМ!$D$39:$D$782,СВЦЭМ!$A$39:$A$782,$A105,СВЦЭМ!$B$39:$B$782,I$83)+'СЕТ СН'!$H$14+СВЦЭМ!$D$10+'СЕТ СН'!$H$5-'СЕТ СН'!$H$24</f>
        <v>4100.9632677600002</v>
      </c>
      <c r="J105" s="36">
        <f>SUMIFS(СВЦЭМ!$D$39:$D$782,СВЦЭМ!$A$39:$A$782,$A105,СВЦЭМ!$B$39:$B$782,J$83)+'СЕТ СН'!$H$14+СВЦЭМ!$D$10+'СЕТ СН'!$H$5-'СЕТ СН'!$H$24</f>
        <v>4058.14965252</v>
      </c>
      <c r="K105" s="36">
        <f>SUMIFS(СВЦЭМ!$D$39:$D$782,СВЦЭМ!$A$39:$A$782,$A105,СВЦЭМ!$B$39:$B$782,K$83)+'СЕТ СН'!$H$14+СВЦЭМ!$D$10+'СЕТ СН'!$H$5-'СЕТ СН'!$H$24</f>
        <v>4021.37229544</v>
      </c>
      <c r="L105" s="36">
        <f>SUMIFS(СВЦЭМ!$D$39:$D$782,СВЦЭМ!$A$39:$A$782,$A105,СВЦЭМ!$B$39:$B$782,L$83)+'СЕТ СН'!$H$14+СВЦЭМ!$D$10+'СЕТ СН'!$H$5-'СЕТ СН'!$H$24</f>
        <v>4026.2798705800001</v>
      </c>
      <c r="M105" s="36">
        <f>SUMIFS(СВЦЭМ!$D$39:$D$782,СВЦЭМ!$A$39:$A$782,$A105,СВЦЭМ!$B$39:$B$782,M$83)+'СЕТ СН'!$H$14+СВЦЭМ!$D$10+'СЕТ СН'!$H$5-'СЕТ СН'!$H$24</f>
        <v>4034.56654953</v>
      </c>
      <c r="N105" s="36">
        <f>SUMIFS(СВЦЭМ!$D$39:$D$782,СВЦЭМ!$A$39:$A$782,$A105,СВЦЭМ!$B$39:$B$782,N$83)+'СЕТ СН'!$H$14+СВЦЭМ!$D$10+'СЕТ СН'!$H$5-'СЕТ СН'!$H$24</f>
        <v>4055.2104254800001</v>
      </c>
      <c r="O105" s="36">
        <f>SUMIFS(СВЦЭМ!$D$39:$D$782,СВЦЭМ!$A$39:$A$782,$A105,СВЦЭМ!$B$39:$B$782,O$83)+'СЕТ СН'!$H$14+СВЦЭМ!$D$10+'СЕТ СН'!$H$5-'СЕТ СН'!$H$24</f>
        <v>4075.9383784399997</v>
      </c>
      <c r="P105" s="36">
        <f>SUMIFS(СВЦЭМ!$D$39:$D$782,СВЦЭМ!$A$39:$A$782,$A105,СВЦЭМ!$B$39:$B$782,P$83)+'СЕТ СН'!$H$14+СВЦЭМ!$D$10+'СЕТ СН'!$H$5-'СЕТ СН'!$H$24</f>
        <v>4084.7762568600001</v>
      </c>
      <c r="Q105" s="36">
        <f>SUMIFS(СВЦЭМ!$D$39:$D$782,СВЦЭМ!$A$39:$A$782,$A105,СВЦЭМ!$B$39:$B$782,Q$83)+'СЕТ СН'!$H$14+СВЦЭМ!$D$10+'СЕТ СН'!$H$5-'СЕТ СН'!$H$24</f>
        <v>4096.1511616400003</v>
      </c>
      <c r="R105" s="36">
        <f>SUMIFS(СВЦЭМ!$D$39:$D$782,СВЦЭМ!$A$39:$A$782,$A105,СВЦЭМ!$B$39:$B$782,R$83)+'СЕТ СН'!$H$14+СВЦЭМ!$D$10+'СЕТ СН'!$H$5-'СЕТ СН'!$H$24</f>
        <v>4103.4733465999998</v>
      </c>
      <c r="S105" s="36">
        <f>SUMIFS(СВЦЭМ!$D$39:$D$782,СВЦЭМ!$A$39:$A$782,$A105,СВЦЭМ!$B$39:$B$782,S$83)+'СЕТ СН'!$H$14+СВЦЭМ!$D$10+'СЕТ СН'!$H$5-'СЕТ СН'!$H$24</f>
        <v>4073.6846657999999</v>
      </c>
      <c r="T105" s="36">
        <f>SUMIFS(СВЦЭМ!$D$39:$D$782,СВЦЭМ!$A$39:$A$782,$A105,СВЦЭМ!$B$39:$B$782,T$83)+'СЕТ СН'!$H$14+СВЦЭМ!$D$10+'СЕТ СН'!$H$5-'СЕТ СН'!$H$24</f>
        <v>4056.1212380799998</v>
      </c>
      <c r="U105" s="36">
        <f>SUMIFS(СВЦЭМ!$D$39:$D$782,СВЦЭМ!$A$39:$A$782,$A105,СВЦЭМ!$B$39:$B$782,U$83)+'СЕТ СН'!$H$14+СВЦЭМ!$D$10+'СЕТ СН'!$H$5-'СЕТ СН'!$H$24</f>
        <v>4065.9855608400003</v>
      </c>
      <c r="V105" s="36">
        <f>SUMIFS(СВЦЭМ!$D$39:$D$782,СВЦЭМ!$A$39:$A$782,$A105,СВЦЭМ!$B$39:$B$782,V$83)+'СЕТ СН'!$H$14+СВЦЭМ!$D$10+'СЕТ СН'!$H$5-'СЕТ СН'!$H$24</f>
        <v>4081.84571177</v>
      </c>
      <c r="W105" s="36">
        <f>SUMIFS(СВЦЭМ!$D$39:$D$782,СВЦЭМ!$A$39:$A$782,$A105,СВЦЭМ!$B$39:$B$782,W$83)+'СЕТ СН'!$H$14+СВЦЭМ!$D$10+'СЕТ СН'!$H$5-'СЕТ СН'!$H$24</f>
        <v>4092.7903883700001</v>
      </c>
      <c r="X105" s="36">
        <f>SUMIFS(СВЦЭМ!$D$39:$D$782,СВЦЭМ!$A$39:$A$782,$A105,СВЦЭМ!$B$39:$B$782,X$83)+'СЕТ СН'!$H$14+СВЦЭМ!$D$10+'СЕТ СН'!$H$5-'СЕТ СН'!$H$24</f>
        <v>4127.1547154</v>
      </c>
      <c r="Y105" s="36">
        <f>SUMIFS(СВЦЭМ!$D$39:$D$782,СВЦЭМ!$A$39:$A$782,$A105,СВЦЭМ!$B$39:$B$782,Y$83)+'СЕТ СН'!$H$14+СВЦЭМ!$D$10+'СЕТ СН'!$H$5-'СЕТ СН'!$H$24</f>
        <v>4148.5342518799998</v>
      </c>
    </row>
    <row r="106" spans="1:25" ht="15.75" x14ac:dyDescent="0.2">
      <c r="A106" s="35">
        <f t="shared" si="2"/>
        <v>45283</v>
      </c>
      <c r="B106" s="36">
        <f>SUMIFS(СВЦЭМ!$D$39:$D$782,СВЦЭМ!$A$39:$A$782,$A106,СВЦЭМ!$B$39:$B$782,B$83)+'СЕТ СН'!$H$14+СВЦЭМ!$D$10+'СЕТ СН'!$H$5-'СЕТ СН'!$H$24</f>
        <v>3998.9255179399997</v>
      </c>
      <c r="C106" s="36">
        <f>SUMIFS(СВЦЭМ!$D$39:$D$782,СВЦЭМ!$A$39:$A$782,$A106,СВЦЭМ!$B$39:$B$782,C$83)+'СЕТ СН'!$H$14+СВЦЭМ!$D$10+'СЕТ СН'!$H$5-'СЕТ СН'!$H$24</f>
        <v>3980.9208027499999</v>
      </c>
      <c r="D106" s="36">
        <f>SUMIFS(СВЦЭМ!$D$39:$D$782,СВЦЭМ!$A$39:$A$782,$A106,СВЦЭМ!$B$39:$B$782,D$83)+'СЕТ СН'!$H$14+СВЦЭМ!$D$10+'СЕТ СН'!$H$5-'СЕТ СН'!$H$24</f>
        <v>4015.5256979800001</v>
      </c>
      <c r="E106" s="36">
        <f>SUMIFS(СВЦЭМ!$D$39:$D$782,СВЦЭМ!$A$39:$A$782,$A106,СВЦЭМ!$B$39:$B$782,E$83)+'СЕТ СН'!$H$14+СВЦЭМ!$D$10+'СЕТ СН'!$H$5-'СЕТ СН'!$H$24</f>
        <v>4171.0853290100004</v>
      </c>
      <c r="F106" s="36">
        <f>SUMIFS(СВЦЭМ!$D$39:$D$782,СВЦЭМ!$A$39:$A$782,$A106,СВЦЭМ!$B$39:$B$782,F$83)+'СЕТ СН'!$H$14+СВЦЭМ!$D$10+'СЕТ СН'!$H$5-'СЕТ СН'!$H$24</f>
        <v>4171.5043922599998</v>
      </c>
      <c r="G106" s="36">
        <f>SUMIFS(СВЦЭМ!$D$39:$D$782,СВЦЭМ!$A$39:$A$782,$A106,СВЦЭМ!$B$39:$B$782,G$83)+'СЕТ СН'!$H$14+СВЦЭМ!$D$10+'СЕТ СН'!$H$5-'СЕТ СН'!$H$24</f>
        <v>4152.6610808100004</v>
      </c>
      <c r="H106" s="36">
        <f>SUMIFS(СВЦЭМ!$D$39:$D$782,СВЦЭМ!$A$39:$A$782,$A106,СВЦЭМ!$B$39:$B$782,H$83)+'СЕТ СН'!$H$14+СВЦЭМ!$D$10+'СЕТ СН'!$H$5-'СЕТ СН'!$H$24</f>
        <v>4134.3518518000001</v>
      </c>
      <c r="I106" s="36">
        <f>SUMIFS(СВЦЭМ!$D$39:$D$782,СВЦЭМ!$A$39:$A$782,$A106,СВЦЭМ!$B$39:$B$782,I$83)+'СЕТ СН'!$H$14+СВЦЭМ!$D$10+'СЕТ СН'!$H$5-'СЕТ СН'!$H$24</f>
        <v>4095.0149891900001</v>
      </c>
      <c r="J106" s="36">
        <f>SUMIFS(СВЦЭМ!$D$39:$D$782,СВЦЭМ!$A$39:$A$782,$A106,СВЦЭМ!$B$39:$B$782,J$83)+'СЕТ СН'!$H$14+СВЦЭМ!$D$10+'СЕТ СН'!$H$5-'СЕТ СН'!$H$24</f>
        <v>4041.19766691</v>
      </c>
      <c r="K106" s="36">
        <f>SUMIFS(СВЦЭМ!$D$39:$D$782,СВЦЭМ!$A$39:$A$782,$A106,СВЦЭМ!$B$39:$B$782,K$83)+'СЕТ СН'!$H$14+СВЦЭМ!$D$10+'СЕТ СН'!$H$5-'СЕТ СН'!$H$24</f>
        <v>4002.3568550700002</v>
      </c>
      <c r="L106" s="36">
        <f>SUMIFS(СВЦЭМ!$D$39:$D$782,СВЦЭМ!$A$39:$A$782,$A106,СВЦЭМ!$B$39:$B$782,L$83)+'СЕТ СН'!$H$14+СВЦЭМ!$D$10+'СЕТ СН'!$H$5-'СЕТ СН'!$H$24</f>
        <v>3962.9676251000001</v>
      </c>
      <c r="M106" s="36">
        <f>SUMIFS(СВЦЭМ!$D$39:$D$782,СВЦЭМ!$A$39:$A$782,$A106,СВЦЭМ!$B$39:$B$782,M$83)+'СЕТ СН'!$H$14+СВЦЭМ!$D$10+'СЕТ СН'!$H$5-'СЕТ СН'!$H$24</f>
        <v>3952.9462621100001</v>
      </c>
      <c r="N106" s="36">
        <f>SUMIFS(СВЦЭМ!$D$39:$D$782,СВЦЭМ!$A$39:$A$782,$A106,СВЦЭМ!$B$39:$B$782,N$83)+'СЕТ СН'!$H$14+СВЦЭМ!$D$10+'СЕТ СН'!$H$5-'СЕТ СН'!$H$24</f>
        <v>3942.5053465600004</v>
      </c>
      <c r="O106" s="36">
        <f>SUMIFS(СВЦЭМ!$D$39:$D$782,СВЦЭМ!$A$39:$A$782,$A106,СВЦЭМ!$B$39:$B$782,O$83)+'СЕТ СН'!$H$14+СВЦЭМ!$D$10+'СЕТ СН'!$H$5-'СЕТ СН'!$H$24</f>
        <v>3942.9989744700001</v>
      </c>
      <c r="P106" s="36">
        <f>SUMIFS(СВЦЭМ!$D$39:$D$782,СВЦЭМ!$A$39:$A$782,$A106,СВЦЭМ!$B$39:$B$782,P$83)+'СЕТ СН'!$H$14+СВЦЭМ!$D$10+'СЕТ СН'!$H$5-'СЕТ СН'!$H$24</f>
        <v>3948.9890815200001</v>
      </c>
      <c r="Q106" s="36">
        <f>SUMIFS(СВЦЭМ!$D$39:$D$782,СВЦЭМ!$A$39:$A$782,$A106,СВЦЭМ!$B$39:$B$782,Q$83)+'СЕТ СН'!$H$14+СВЦЭМ!$D$10+'СЕТ СН'!$H$5-'СЕТ СН'!$H$24</f>
        <v>3964.2495276099999</v>
      </c>
      <c r="R106" s="36">
        <f>SUMIFS(СВЦЭМ!$D$39:$D$782,СВЦЭМ!$A$39:$A$782,$A106,СВЦЭМ!$B$39:$B$782,R$83)+'СЕТ СН'!$H$14+СВЦЭМ!$D$10+'СЕТ СН'!$H$5-'СЕТ СН'!$H$24</f>
        <v>3952.2471826700003</v>
      </c>
      <c r="S106" s="36">
        <f>SUMIFS(СВЦЭМ!$D$39:$D$782,СВЦЭМ!$A$39:$A$782,$A106,СВЦЭМ!$B$39:$B$782,S$83)+'СЕТ СН'!$H$14+СВЦЭМ!$D$10+'СЕТ СН'!$H$5-'СЕТ СН'!$H$24</f>
        <v>3918.9618561699999</v>
      </c>
      <c r="T106" s="36">
        <f>SUMIFS(СВЦЭМ!$D$39:$D$782,СВЦЭМ!$A$39:$A$782,$A106,СВЦЭМ!$B$39:$B$782,T$83)+'СЕТ СН'!$H$14+СВЦЭМ!$D$10+'СЕТ СН'!$H$5-'СЕТ СН'!$H$24</f>
        <v>3938.86613347</v>
      </c>
      <c r="U106" s="36">
        <f>SUMIFS(СВЦЭМ!$D$39:$D$782,СВЦЭМ!$A$39:$A$782,$A106,СВЦЭМ!$B$39:$B$782,U$83)+'СЕТ СН'!$H$14+СВЦЭМ!$D$10+'СЕТ СН'!$H$5-'СЕТ СН'!$H$24</f>
        <v>3950.3289712800001</v>
      </c>
      <c r="V106" s="36">
        <f>SUMIFS(СВЦЭМ!$D$39:$D$782,СВЦЭМ!$A$39:$A$782,$A106,СВЦЭМ!$B$39:$B$782,V$83)+'СЕТ СН'!$H$14+СВЦЭМ!$D$10+'СЕТ СН'!$H$5-'СЕТ СН'!$H$24</f>
        <v>3969.3736853099999</v>
      </c>
      <c r="W106" s="36">
        <f>SUMIFS(СВЦЭМ!$D$39:$D$782,СВЦЭМ!$A$39:$A$782,$A106,СВЦЭМ!$B$39:$B$782,W$83)+'СЕТ СН'!$H$14+СВЦЭМ!$D$10+'СЕТ СН'!$H$5-'СЕТ СН'!$H$24</f>
        <v>3975.65080106</v>
      </c>
      <c r="X106" s="36">
        <f>SUMIFS(СВЦЭМ!$D$39:$D$782,СВЦЭМ!$A$39:$A$782,$A106,СВЦЭМ!$B$39:$B$782,X$83)+'СЕТ СН'!$H$14+СВЦЭМ!$D$10+'СЕТ СН'!$H$5-'СЕТ СН'!$H$24</f>
        <v>4010.1929418999998</v>
      </c>
      <c r="Y106" s="36">
        <f>SUMIFS(СВЦЭМ!$D$39:$D$782,СВЦЭМ!$A$39:$A$782,$A106,СВЦЭМ!$B$39:$B$782,Y$83)+'СЕТ СН'!$H$14+СВЦЭМ!$D$10+'СЕТ СН'!$H$5-'СЕТ СН'!$H$24</f>
        <v>4020.5667462800002</v>
      </c>
    </row>
    <row r="107" spans="1:25" ht="15.75" x14ac:dyDescent="0.2">
      <c r="A107" s="35">
        <f t="shared" si="2"/>
        <v>45284</v>
      </c>
      <c r="B107" s="36">
        <f>SUMIFS(СВЦЭМ!$D$39:$D$782,СВЦЭМ!$A$39:$A$782,$A107,СВЦЭМ!$B$39:$B$782,B$83)+'СЕТ СН'!$H$14+СВЦЭМ!$D$10+'СЕТ СН'!$H$5-'СЕТ СН'!$H$24</f>
        <v>3917.73047296</v>
      </c>
      <c r="C107" s="36">
        <f>SUMIFS(СВЦЭМ!$D$39:$D$782,СВЦЭМ!$A$39:$A$782,$A107,СВЦЭМ!$B$39:$B$782,C$83)+'СЕТ СН'!$H$14+СВЦЭМ!$D$10+'СЕТ СН'!$H$5-'СЕТ СН'!$H$24</f>
        <v>3984.5248511999998</v>
      </c>
      <c r="D107" s="36">
        <f>SUMIFS(СВЦЭМ!$D$39:$D$782,СВЦЭМ!$A$39:$A$782,$A107,СВЦЭМ!$B$39:$B$782,D$83)+'СЕТ СН'!$H$14+СВЦЭМ!$D$10+'СЕТ СН'!$H$5-'СЕТ СН'!$H$24</f>
        <v>4042.1486196300002</v>
      </c>
      <c r="E107" s="36">
        <f>SUMIFS(СВЦЭМ!$D$39:$D$782,СВЦЭМ!$A$39:$A$782,$A107,СВЦЭМ!$B$39:$B$782,E$83)+'СЕТ СН'!$H$14+СВЦЭМ!$D$10+'СЕТ СН'!$H$5-'СЕТ СН'!$H$24</f>
        <v>4079.9986915600002</v>
      </c>
      <c r="F107" s="36">
        <f>SUMIFS(СВЦЭМ!$D$39:$D$782,СВЦЭМ!$A$39:$A$782,$A107,СВЦЭМ!$B$39:$B$782,F$83)+'СЕТ СН'!$H$14+СВЦЭМ!$D$10+'СЕТ СН'!$H$5-'СЕТ СН'!$H$24</f>
        <v>4090.2649621700002</v>
      </c>
      <c r="G107" s="36">
        <f>SUMIFS(СВЦЭМ!$D$39:$D$782,СВЦЭМ!$A$39:$A$782,$A107,СВЦЭМ!$B$39:$B$782,G$83)+'СЕТ СН'!$H$14+СВЦЭМ!$D$10+'СЕТ СН'!$H$5-'СЕТ СН'!$H$24</f>
        <v>4070.2763139999997</v>
      </c>
      <c r="H107" s="36">
        <f>SUMIFS(СВЦЭМ!$D$39:$D$782,СВЦЭМ!$A$39:$A$782,$A107,СВЦЭМ!$B$39:$B$782,H$83)+'СЕТ СН'!$H$14+СВЦЭМ!$D$10+'СЕТ СН'!$H$5-'СЕТ СН'!$H$24</f>
        <v>4058.7478300100001</v>
      </c>
      <c r="I107" s="36">
        <f>SUMIFS(СВЦЭМ!$D$39:$D$782,СВЦЭМ!$A$39:$A$782,$A107,СВЦЭМ!$B$39:$B$782,I$83)+'СЕТ СН'!$H$14+СВЦЭМ!$D$10+'СЕТ СН'!$H$5-'СЕТ СН'!$H$24</f>
        <v>4028.8643798000003</v>
      </c>
      <c r="J107" s="36">
        <f>SUMIFS(СВЦЭМ!$D$39:$D$782,СВЦЭМ!$A$39:$A$782,$A107,СВЦЭМ!$B$39:$B$782,J$83)+'СЕТ СН'!$H$14+СВЦЭМ!$D$10+'СЕТ СН'!$H$5-'СЕТ СН'!$H$24</f>
        <v>3989.9545597000001</v>
      </c>
      <c r="K107" s="36">
        <f>SUMIFS(СВЦЭМ!$D$39:$D$782,СВЦЭМ!$A$39:$A$782,$A107,СВЦЭМ!$B$39:$B$782,K$83)+'СЕТ СН'!$H$14+СВЦЭМ!$D$10+'СЕТ СН'!$H$5-'СЕТ СН'!$H$24</f>
        <v>3975.4115536600002</v>
      </c>
      <c r="L107" s="36">
        <f>SUMIFS(СВЦЭМ!$D$39:$D$782,СВЦЭМ!$A$39:$A$782,$A107,СВЦЭМ!$B$39:$B$782,L$83)+'СЕТ СН'!$H$14+СВЦЭМ!$D$10+'СЕТ СН'!$H$5-'СЕТ СН'!$H$24</f>
        <v>3911.6867523199999</v>
      </c>
      <c r="M107" s="36">
        <f>SUMIFS(СВЦЭМ!$D$39:$D$782,СВЦЭМ!$A$39:$A$782,$A107,СВЦЭМ!$B$39:$B$782,M$83)+'СЕТ СН'!$H$14+СВЦЭМ!$D$10+'СЕТ СН'!$H$5-'СЕТ СН'!$H$24</f>
        <v>3897.17913933</v>
      </c>
      <c r="N107" s="36">
        <f>SUMIFS(СВЦЭМ!$D$39:$D$782,СВЦЭМ!$A$39:$A$782,$A107,СВЦЭМ!$B$39:$B$782,N$83)+'СЕТ СН'!$H$14+СВЦЭМ!$D$10+'СЕТ СН'!$H$5-'СЕТ СН'!$H$24</f>
        <v>3905.7505939100001</v>
      </c>
      <c r="O107" s="36">
        <f>SUMIFS(СВЦЭМ!$D$39:$D$782,СВЦЭМ!$A$39:$A$782,$A107,СВЦЭМ!$B$39:$B$782,O$83)+'СЕТ СН'!$H$14+СВЦЭМ!$D$10+'СЕТ СН'!$H$5-'СЕТ СН'!$H$24</f>
        <v>3934.8875054500004</v>
      </c>
      <c r="P107" s="36">
        <f>SUMIFS(СВЦЭМ!$D$39:$D$782,СВЦЭМ!$A$39:$A$782,$A107,СВЦЭМ!$B$39:$B$782,P$83)+'СЕТ СН'!$H$14+СВЦЭМ!$D$10+'СЕТ СН'!$H$5-'СЕТ СН'!$H$24</f>
        <v>3920.9172369899998</v>
      </c>
      <c r="Q107" s="36">
        <f>SUMIFS(СВЦЭМ!$D$39:$D$782,СВЦЭМ!$A$39:$A$782,$A107,СВЦЭМ!$B$39:$B$782,Q$83)+'СЕТ СН'!$H$14+СВЦЭМ!$D$10+'СЕТ СН'!$H$5-'СЕТ СН'!$H$24</f>
        <v>3917.43311958</v>
      </c>
      <c r="R107" s="36">
        <f>SUMIFS(СВЦЭМ!$D$39:$D$782,СВЦЭМ!$A$39:$A$782,$A107,СВЦЭМ!$B$39:$B$782,R$83)+'СЕТ СН'!$H$14+СВЦЭМ!$D$10+'СЕТ СН'!$H$5-'СЕТ СН'!$H$24</f>
        <v>3919.6043858800003</v>
      </c>
      <c r="S107" s="36">
        <f>SUMIFS(СВЦЭМ!$D$39:$D$782,СВЦЭМ!$A$39:$A$782,$A107,СВЦЭМ!$B$39:$B$782,S$83)+'СЕТ СН'!$H$14+СВЦЭМ!$D$10+'СЕТ СН'!$H$5-'СЕТ СН'!$H$24</f>
        <v>3903.1861215700001</v>
      </c>
      <c r="T107" s="36">
        <f>SUMIFS(СВЦЭМ!$D$39:$D$782,СВЦЭМ!$A$39:$A$782,$A107,СВЦЭМ!$B$39:$B$782,T$83)+'СЕТ СН'!$H$14+СВЦЭМ!$D$10+'СЕТ СН'!$H$5-'СЕТ СН'!$H$24</f>
        <v>3879.8796060200002</v>
      </c>
      <c r="U107" s="36">
        <f>SUMIFS(СВЦЭМ!$D$39:$D$782,СВЦЭМ!$A$39:$A$782,$A107,СВЦЭМ!$B$39:$B$782,U$83)+'СЕТ СН'!$H$14+СВЦЭМ!$D$10+'СЕТ СН'!$H$5-'СЕТ СН'!$H$24</f>
        <v>3885.54533803</v>
      </c>
      <c r="V107" s="36">
        <f>SUMIFS(СВЦЭМ!$D$39:$D$782,СВЦЭМ!$A$39:$A$782,$A107,СВЦЭМ!$B$39:$B$782,V$83)+'СЕТ СН'!$H$14+СВЦЭМ!$D$10+'СЕТ СН'!$H$5-'СЕТ СН'!$H$24</f>
        <v>3909.6234794100001</v>
      </c>
      <c r="W107" s="36">
        <f>SUMIFS(СВЦЭМ!$D$39:$D$782,СВЦЭМ!$A$39:$A$782,$A107,СВЦЭМ!$B$39:$B$782,W$83)+'СЕТ СН'!$H$14+СВЦЭМ!$D$10+'СЕТ СН'!$H$5-'СЕТ СН'!$H$24</f>
        <v>3920.3387675000004</v>
      </c>
      <c r="X107" s="36">
        <f>SUMIFS(СВЦЭМ!$D$39:$D$782,СВЦЭМ!$A$39:$A$782,$A107,СВЦЭМ!$B$39:$B$782,X$83)+'СЕТ СН'!$H$14+СВЦЭМ!$D$10+'СЕТ СН'!$H$5-'СЕТ СН'!$H$24</f>
        <v>3949.9027819399998</v>
      </c>
      <c r="Y107" s="36">
        <f>SUMIFS(СВЦЭМ!$D$39:$D$782,СВЦЭМ!$A$39:$A$782,$A107,СВЦЭМ!$B$39:$B$782,Y$83)+'СЕТ СН'!$H$14+СВЦЭМ!$D$10+'СЕТ СН'!$H$5-'СЕТ СН'!$H$24</f>
        <v>3964.2639281700003</v>
      </c>
    </row>
    <row r="108" spans="1:25" ht="15.75" x14ac:dyDescent="0.2">
      <c r="A108" s="35">
        <f t="shared" si="2"/>
        <v>45285</v>
      </c>
      <c r="B108" s="36">
        <f>SUMIFS(СВЦЭМ!$D$39:$D$782,СВЦЭМ!$A$39:$A$782,$A108,СВЦЭМ!$B$39:$B$782,B$83)+'СЕТ СН'!$H$14+СВЦЭМ!$D$10+'СЕТ СН'!$H$5-'СЕТ СН'!$H$24</f>
        <v>4036.0415956500001</v>
      </c>
      <c r="C108" s="36">
        <f>SUMIFS(СВЦЭМ!$D$39:$D$782,СВЦЭМ!$A$39:$A$782,$A108,СВЦЭМ!$B$39:$B$782,C$83)+'СЕТ СН'!$H$14+СВЦЭМ!$D$10+'СЕТ СН'!$H$5-'СЕТ СН'!$H$24</f>
        <v>4080.6325424200004</v>
      </c>
      <c r="D108" s="36">
        <f>SUMIFS(СВЦЭМ!$D$39:$D$782,СВЦЭМ!$A$39:$A$782,$A108,СВЦЭМ!$B$39:$B$782,D$83)+'СЕТ СН'!$H$14+СВЦЭМ!$D$10+'СЕТ СН'!$H$5-'СЕТ СН'!$H$24</f>
        <v>4095.9557810900001</v>
      </c>
      <c r="E108" s="36">
        <f>SUMIFS(СВЦЭМ!$D$39:$D$782,СВЦЭМ!$A$39:$A$782,$A108,СВЦЭМ!$B$39:$B$782,E$83)+'СЕТ СН'!$H$14+СВЦЭМ!$D$10+'СЕТ СН'!$H$5-'СЕТ СН'!$H$24</f>
        <v>4104.9804640599996</v>
      </c>
      <c r="F108" s="36">
        <f>SUMIFS(СВЦЭМ!$D$39:$D$782,СВЦЭМ!$A$39:$A$782,$A108,СВЦЭМ!$B$39:$B$782,F$83)+'СЕТ СН'!$H$14+СВЦЭМ!$D$10+'СЕТ СН'!$H$5-'СЕТ СН'!$H$24</f>
        <v>4101.5721483199995</v>
      </c>
      <c r="G108" s="36">
        <f>SUMIFS(СВЦЭМ!$D$39:$D$782,СВЦЭМ!$A$39:$A$782,$A108,СВЦЭМ!$B$39:$B$782,G$83)+'СЕТ СН'!$H$14+СВЦЭМ!$D$10+'СЕТ СН'!$H$5-'СЕТ СН'!$H$24</f>
        <v>4072.38714871</v>
      </c>
      <c r="H108" s="36">
        <f>SUMIFS(СВЦЭМ!$D$39:$D$782,СВЦЭМ!$A$39:$A$782,$A108,СВЦЭМ!$B$39:$B$782,H$83)+'СЕТ СН'!$H$14+СВЦЭМ!$D$10+'СЕТ СН'!$H$5-'СЕТ СН'!$H$24</f>
        <v>4042.9183773200002</v>
      </c>
      <c r="I108" s="36">
        <f>SUMIFS(СВЦЭМ!$D$39:$D$782,СВЦЭМ!$A$39:$A$782,$A108,СВЦЭМ!$B$39:$B$782,I$83)+'СЕТ СН'!$H$14+СВЦЭМ!$D$10+'СЕТ СН'!$H$5-'СЕТ СН'!$H$24</f>
        <v>3997.1825872600002</v>
      </c>
      <c r="J108" s="36">
        <f>SUMIFS(СВЦЭМ!$D$39:$D$782,СВЦЭМ!$A$39:$A$782,$A108,СВЦЭМ!$B$39:$B$782,J$83)+'СЕТ СН'!$H$14+СВЦЭМ!$D$10+'СЕТ СН'!$H$5-'СЕТ СН'!$H$24</f>
        <v>3940.0014196399998</v>
      </c>
      <c r="K108" s="36">
        <f>SUMIFS(СВЦЭМ!$D$39:$D$782,СВЦЭМ!$A$39:$A$782,$A108,СВЦЭМ!$B$39:$B$782,K$83)+'СЕТ СН'!$H$14+СВЦЭМ!$D$10+'СЕТ СН'!$H$5-'СЕТ СН'!$H$24</f>
        <v>3911.1893617599999</v>
      </c>
      <c r="L108" s="36">
        <f>SUMIFS(СВЦЭМ!$D$39:$D$782,СВЦЭМ!$A$39:$A$782,$A108,СВЦЭМ!$B$39:$B$782,L$83)+'СЕТ СН'!$H$14+СВЦЭМ!$D$10+'СЕТ СН'!$H$5-'СЕТ СН'!$H$24</f>
        <v>3897.1551835300002</v>
      </c>
      <c r="M108" s="36">
        <f>SUMIFS(СВЦЭМ!$D$39:$D$782,СВЦЭМ!$A$39:$A$782,$A108,СВЦЭМ!$B$39:$B$782,M$83)+'СЕТ СН'!$H$14+СВЦЭМ!$D$10+'СЕТ СН'!$H$5-'СЕТ СН'!$H$24</f>
        <v>3912.33321467</v>
      </c>
      <c r="N108" s="36">
        <f>SUMIFS(СВЦЭМ!$D$39:$D$782,СВЦЭМ!$A$39:$A$782,$A108,СВЦЭМ!$B$39:$B$782,N$83)+'СЕТ СН'!$H$14+СВЦЭМ!$D$10+'СЕТ СН'!$H$5-'СЕТ СН'!$H$24</f>
        <v>3909.1839524300003</v>
      </c>
      <c r="O108" s="36">
        <f>SUMIFS(СВЦЭМ!$D$39:$D$782,СВЦЭМ!$A$39:$A$782,$A108,СВЦЭМ!$B$39:$B$782,O$83)+'СЕТ СН'!$H$14+СВЦЭМ!$D$10+'СЕТ СН'!$H$5-'СЕТ СН'!$H$24</f>
        <v>3914.9839487500003</v>
      </c>
      <c r="P108" s="36">
        <f>SUMIFS(СВЦЭМ!$D$39:$D$782,СВЦЭМ!$A$39:$A$782,$A108,СВЦЭМ!$B$39:$B$782,P$83)+'СЕТ СН'!$H$14+СВЦЭМ!$D$10+'СЕТ СН'!$H$5-'СЕТ СН'!$H$24</f>
        <v>3913.09028558</v>
      </c>
      <c r="Q108" s="36">
        <f>SUMIFS(СВЦЭМ!$D$39:$D$782,СВЦЭМ!$A$39:$A$782,$A108,СВЦЭМ!$B$39:$B$782,Q$83)+'СЕТ СН'!$H$14+СВЦЭМ!$D$10+'СЕТ СН'!$H$5-'СЕТ СН'!$H$24</f>
        <v>3924.2705447099997</v>
      </c>
      <c r="R108" s="36">
        <f>SUMIFS(СВЦЭМ!$D$39:$D$782,СВЦЭМ!$A$39:$A$782,$A108,СВЦЭМ!$B$39:$B$782,R$83)+'СЕТ СН'!$H$14+СВЦЭМ!$D$10+'СЕТ СН'!$H$5-'СЕТ СН'!$H$24</f>
        <v>3944.12274566</v>
      </c>
      <c r="S108" s="36">
        <f>SUMIFS(СВЦЭМ!$D$39:$D$782,СВЦЭМ!$A$39:$A$782,$A108,СВЦЭМ!$B$39:$B$782,S$83)+'СЕТ СН'!$H$14+СВЦЭМ!$D$10+'СЕТ СН'!$H$5-'СЕТ СН'!$H$24</f>
        <v>3913.2343513800001</v>
      </c>
      <c r="T108" s="36">
        <f>SUMIFS(СВЦЭМ!$D$39:$D$782,СВЦЭМ!$A$39:$A$782,$A108,СВЦЭМ!$B$39:$B$782,T$83)+'СЕТ СН'!$H$14+СВЦЭМ!$D$10+'СЕТ СН'!$H$5-'СЕТ СН'!$H$24</f>
        <v>3877.1864569300001</v>
      </c>
      <c r="U108" s="36">
        <f>SUMIFS(СВЦЭМ!$D$39:$D$782,СВЦЭМ!$A$39:$A$782,$A108,СВЦЭМ!$B$39:$B$782,U$83)+'СЕТ СН'!$H$14+СВЦЭМ!$D$10+'СЕТ СН'!$H$5-'СЕТ СН'!$H$24</f>
        <v>3890.3887550700001</v>
      </c>
      <c r="V108" s="36">
        <f>SUMIFS(СВЦЭМ!$D$39:$D$782,СВЦЭМ!$A$39:$A$782,$A108,СВЦЭМ!$B$39:$B$782,V$83)+'СЕТ СН'!$H$14+СВЦЭМ!$D$10+'СЕТ СН'!$H$5-'СЕТ СН'!$H$24</f>
        <v>3917.9237265900001</v>
      </c>
      <c r="W108" s="36">
        <f>SUMIFS(СВЦЭМ!$D$39:$D$782,СВЦЭМ!$A$39:$A$782,$A108,СВЦЭМ!$B$39:$B$782,W$83)+'СЕТ СН'!$H$14+СВЦЭМ!$D$10+'СЕТ СН'!$H$5-'СЕТ СН'!$H$24</f>
        <v>3933.98699136</v>
      </c>
      <c r="X108" s="36">
        <f>SUMIFS(СВЦЭМ!$D$39:$D$782,СВЦЭМ!$A$39:$A$782,$A108,СВЦЭМ!$B$39:$B$782,X$83)+'СЕТ СН'!$H$14+СВЦЭМ!$D$10+'СЕТ СН'!$H$5-'СЕТ СН'!$H$24</f>
        <v>3970.24399511</v>
      </c>
      <c r="Y108" s="36">
        <f>SUMIFS(СВЦЭМ!$D$39:$D$782,СВЦЭМ!$A$39:$A$782,$A108,СВЦЭМ!$B$39:$B$782,Y$83)+'СЕТ СН'!$H$14+СВЦЭМ!$D$10+'СЕТ СН'!$H$5-'СЕТ СН'!$H$24</f>
        <v>3988.7172943300002</v>
      </c>
    </row>
    <row r="109" spans="1:25" ht="15.75" x14ac:dyDescent="0.2">
      <c r="A109" s="35">
        <f t="shared" si="2"/>
        <v>45286</v>
      </c>
      <c r="B109" s="36">
        <f>SUMIFS(СВЦЭМ!$D$39:$D$782,СВЦЭМ!$A$39:$A$782,$A109,СВЦЭМ!$B$39:$B$782,B$83)+'СЕТ СН'!$H$14+СВЦЭМ!$D$10+'СЕТ СН'!$H$5-'СЕТ СН'!$H$24</f>
        <v>4208.16352852</v>
      </c>
      <c r="C109" s="36">
        <f>SUMIFS(СВЦЭМ!$D$39:$D$782,СВЦЭМ!$A$39:$A$782,$A109,СВЦЭМ!$B$39:$B$782,C$83)+'СЕТ СН'!$H$14+СВЦЭМ!$D$10+'СЕТ СН'!$H$5-'СЕТ СН'!$H$24</f>
        <v>4240.7643963700002</v>
      </c>
      <c r="D109" s="36">
        <f>SUMIFS(СВЦЭМ!$D$39:$D$782,СВЦЭМ!$A$39:$A$782,$A109,СВЦЭМ!$B$39:$B$782,D$83)+'СЕТ СН'!$H$14+СВЦЭМ!$D$10+'СЕТ СН'!$H$5-'СЕТ СН'!$H$24</f>
        <v>4249.0342973999996</v>
      </c>
      <c r="E109" s="36">
        <f>SUMIFS(СВЦЭМ!$D$39:$D$782,СВЦЭМ!$A$39:$A$782,$A109,СВЦЭМ!$B$39:$B$782,E$83)+'СЕТ СН'!$H$14+СВЦЭМ!$D$10+'СЕТ СН'!$H$5-'СЕТ СН'!$H$24</f>
        <v>4261.8093550900003</v>
      </c>
      <c r="F109" s="36">
        <f>SUMIFS(СВЦЭМ!$D$39:$D$782,СВЦЭМ!$A$39:$A$782,$A109,СВЦЭМ!$B$39:$B$782,F$83)+'СЕТ СН'!$H$14+СВЦЭМ!$D$10+'СЕТ СН'!$H$5-'СЕТ СН'!$H$24</f>
        <v>4262.1804234700003</v>
      </c>
      <c r="G109" s="36">
        <f>SUMIFS(СВЦЭМ!$D$39:$D$782,СВЦЭМ!$A$39:$A$782,$A109,СВЦЭМ!$B$39:$B$782,G$83)+'СЕТ СН'!$H$14+СВЦЭМ!$D$10+'СЕТ СН'!$H$5-'СЕТ СН'!$H$24</f>
        <v>4235.9904906699994</v>
      </c>
      <c r="H109" s="36">
        <f>SUMIFS(СВЦЭМ!$D$39:$D$782,СВЦЭМ!$A$39:$A$782,$A109,СВЦЭМ!$B$39:$B$782,H$83)+'СЕТ СН'!$H$14+СВЦЭМ!$D$10+'СЕТ СН'!$H$5-'СЕТ СН'!$H$24</f>
        <v>4189.4040912199998</v>
      </c>
      <c r="I109" s="36">
        <f>SUMIFS(СВЦЭМ!$D$39:$D$782,СВЦЭМ!$A$39:$A$782,$A109,СВЦЭМ!$B$39:$B$782,I$83)+'СЕТ СН'!$H$14+СВЦЭМ!$D$10+'СЕТ СН'!$H$5-'СЕТ СН'!$H$24</f>
        <v>4140.7243869900003</v>
      </c>
      <c r="J109" s="36">
        <f>SUMIFS(СВЦЭМ!$D$39:$D$782,СВЦЭМ!$A$39:$A$782,$A109,СВЦЭМ!$B$39:$B$782,J$83)+'СЕТ СН'!$H$14+СВЦЭМ!$D$10+'СЕТ СН'!$H$5-'СЕТ СН'!$H$24</f>
        <v>4090.9055233099998</v>
      </c>
      <c r="K109" s="36">
        <f>SUMIFS(СВЦЭМ!$D$39:$D$782,СВЦЭМ!$A$39:$A$782,$A109,СВЦЭМ!$B$39:$B$782,K$83)+'СЕТ СН'!$H$14+СВЦЭМ!$D$10+'СЕТ СН'!$H$5-'СЕТ СН'!$H$24</f>
        <v>4050.0269128</v>
      </c>
      <c r="L109" s="36">
        <f>SUMIFS(СВЦЭМ!$D$39:$D$782,СВЦЭМ!$A$39:$A$782,$A109,СВЦЭМ!$B$39:$B$782,L$83)+'СЕТ СН'!$H$14+СВЦЭМ!$D$10+'СЕТ СН'!$H$5-'СЕТ СН'!$H$24</f>
        <v>4037.92774263</v>
      </c>
      <c r="M109" s="36">
        <f>SUMIFS(СВЦЭМ!$D$39:$D$782,СВЦЭМ!$A$39:$A$782,$A109,СВЦЭМ!$B$39:$B$782,M$83)+'СЕТ СН'!$H$14+СВЦЭМ!$D$10+'СЕТ СН'!$H$5-'СЕТ СН'!$H$24</f>
        <v>4050.0617324499999</v>
      </c>
      <c r="N109" s="36">
        <f>SUMIFS(СВЦЭМ!$D$39:$D$782,СВЦЭМ!$A$39:$A$782,$A109,СВЦЭМ!$B$39:$B$782,N$83)+'СЕТ СН'!$H$14+СВЦЭМ!$D$10+'СЕТ СН'!$H$5-'СЕТ СН'!$H$24</f>
        <v>4094.8591816099997</v>
      </c>
      <c r="O109" s="36">
        <f>SUMIFS(СВЦЭМ!$D$39:$D$782,СВЦЭМ!$A$39:$A$782,$A109,СВЦЭМ!$B$39:$B$782,O$83)+'СЕТ СН'!$H$14+СВЦЭМ!$D$10+'СЕТ СН'!$H$5-'СЕТ СН'!$H$24</f>
        <v>4134.5463232700004</v>
      </c>
      <c r="P109" s="36">
        <f>SUMIFS(СВЦЭМ!$D$39:$D$782,СВЦЭМ!$A$39:$A$782,$A109,СВЦЭМ!$B$39:$B$782,P$83)+'СЕТ СН'!$H$14+СВЦЭМ!$D$10+'СЕТ СН'!$H$5-'СЕТ СН'!$H$24</f>
        <v>4162.3419189100005</v>
      </c>
      <c r="Q109" s="36">
        <f>SUMIFS(СВЦЭМ!$D$39:$D$782,СВЦЭМ!$A$39:$A$782,$A109,СВЦЭМ!$B$39:$B$782,Q$83)+'СЕТ СН'!$H$14+СВЦЭМ!$D$10+'СЕТ СН'!$H$5-'СЕТ СН'!$H$24</f>
        <v>4196.4252208600001</v>
      </c>
      <c r="R109" s="36">
        <f>SUMIFS(СВЦЭМ!$D$39:$D$782,СВЦЭМ!$A$39:$A$782,$A109,СВЦЭМ!$B$39:$B$782,R$83)+'СЕТ СН'!$H$14+СВЦЭМ!$D$10+'СЕТ СН'!$H$5-'СЕТ СН'!$H$24</f>
        <v>4181.2899743799999</v>
      </c>
      <c r="S109" s="36">
        <f>SUMIFS(СВЦЭМ!$D$39:$D$782,СВЦЭМ!$A$39:$A$782,$A109,СВЦЭМ!$B$39:$B$782,S$83)+'СЕТ СН'!$H$14+СВЦЭМ!$D$10+'СЕТ СН'!$H$5-'СЕТ СН'!$H$24</f>
        <v>4131.91873295</v>
      </c>
      <c r="T109" s="36">
        <f>SUMIFS(СВЦЭМ!$D$39:$D$782,СВЦЭМ!$A$39:$A$782,$A109,СВЦЭМ!$B$39:$B$782,T$83)+'СЕТ СН'!$H$14+СВЦЭМ!$D$10+'СЕТ СН'!$H$5-'СЕТ СН'!$H$24</f>
        <v>4108.4804740500003</v>
      </c>
      <c r="U109" s="36">
        <f>SUMIFS(СВЦЭМ!$D$39:$D$782,СВЦЭМ!$A$39:$A$782,$A109,СВЦЭМ!$B$39:$B$782,U$83)+'СЕТ СН'!$H$14+СВЦЭМ!$D$10+'СЕТ СН'!$H$5-'СЕТ СН'!$H$24</f>
        <v>4118.9201089899998</v>
      </c>
      <c r="V109" s="36">
        <f>SUMIFS(СВЦЭМ!$D$39:$D$782,СВЦЭМ!$A$39:$A$782,$A109,СВЦЭМ!$B$39:$B$782,V$83)+'СЕТ СН'!$H$14+СВЦЭМ!$D$10+'СЕТ СН'!$H$5-'СЕТ СН'!$H$24</f>
        <v>4144.2000261800003</v>
      </c>
      <c r="W109" s="36">
        <f>SUMIFS(СВЦЭМ!$D$39:$D$782,СВЦЭМ!$A$39:$A$782,$A109,СВЦЭМ!$B$39:$B$782,W$83)+'СЕТ СН'!$H$14+СВЦЭМ!$D$10+'СЕТ СН'!$H$5-'СЕТ СН'!$H$24</f>
        <v>4172.9237191100001</v>
      </c>
      <c r="X109" s="36">
        <f>SUMIFS(СВЦЭМ!$D$39:$D$782,СВЦЭМ!$A$39:$A$782,$A109,СВЦЭМ!$B$39:$B$782,X$83)+'СЕТ СН'!$H$14+СВЦЭМ!$D$10+'СЕТ СН'!$H$5-'СЕТ СН'!$H$24</f>
        <v>4200.2833586899997</v>
      </c>
      <c r="Y109" s="36">
        <f>SUMIFS(СВЦЭМ!$D$39:$D$782,СВЦЭМ!$A$39:$A$782,$A109,СВЦЭМ!$B$39:$B$782,Y$83)+'СЕТ СН'!$H$14+СВЦЭМ!$D$10+'СЕТ СН'!$H$5-'СЕТ СН'!$H$24</f>
        <v>4218.4365984800006</v>
      </c>
    </row>
    <row r="110" spans="1:25" ht="15.75" x14ac:dyDescent="0.2">
      <c r="A110" s="35">
        <f t="shared" si="2"/>
        <v>45287</v>
      </c>
      <c r="B110" s="36">
        <f>SUMIFS(СВЦЭМ!$D$39:$D$782,СВЦЭМ!$A$39:$A$782,$A110,СВЦЭМ!$B$39:$B$782,B$83)+'СЕТ СН'!$H$14+СВЦЭМ!$D$10+'СЕТ СН'!$H$5-'СЕТ СН'!$H$24</f>
        <v>4167.6323000700004</v>
      </c>
      <c r="C110" s="36">
        <f>SUMIFS(СВЦЭМ!$D$39:$D$782,СВЦЭМ!$A$39:$A$782,$A110,СВЦЭМ!$B$39:$B$782,C$83)+'СЕТ СН'!$H$14+СВЦЭМ!$D$10+'СЕТ СН'!$H$5-'СЕТ СН'!$H$24</f>
        <v>4156.5518287600007</v>
      </c>
      <c r="D110" s="36">
        <f>SUMIFS(СВЦЭМ!$D$39:$D$782,СВЦЭМ!$A$39:$A$782,$A110,СВЦЭМ!$B$39:$B$782,D$83)+'СЕТ СН'!$H$14+СВЦЭМ!$D$10+'СЕТ СН'!$H$5-'СЕТ СН'!$H$24</f>
        <v>4163.9605966300005</v>
      </c>
      <c r="E110" s="36">
        <f>SUMIFS(СВЦЭМ!$D$39:$D$782,СВЦЭМ!$A$39:$A$782,$A110,СВЦЭМ!$B$39:$B$782,E$83)+'СЕТ СН'!$H$14+СВЦЭМ!$D$10+'СЕТ СН'!$H$5-'СЕТ СН'!$H$24</f>
        <v>4176.4857958000002</v>
      </c>
      <c r="F110" s="36">
        <f>SUMIFS(СВЦЭМ!$D$39:$D$782,СВЦЭМ!$A$39:$A$782,$A110,СВЦЭМ!$B$39:$B$782,F$83)+'СЕТ СН'!$H$14+СВЦЭМ!$D$10+'СЕТ СН'!$H$5-'СЕТ СН'!$H$24</f>
        <v>4235.8582958500001</v>
      </c>
      <c r="G110" s="36">
        <f>SUMIFS(СВЦЭМ!$D$39:$D$782,СВЦЭМ!$A$39:$A$782,$A110,СВЦЭМ!$B$39:$B$782,G$83)+'СЕТ СН'!$H$14+СВЦЭМ!$D$10+'СЕТ СН'!$H$5-'СЕТ СН'!$H$24</f>
        <v>4230.8639250199994</v>
      </c>
      <c r="H110" s="36">
        <f>SUMIFS(СВЦЭМ!$D$39:$D$782,СВЦЭМ!$A$39:$A$782,$A110,СВЦЭМ!$B$39:$B$782,H$83)+'СЕТ СН'!$H$14+СВЦЭМ!$D$10+'СЕТ СН'!$H$5-'СЕТ СН'!$H$24</f>
        <v>4180.2963245700003</v>
      </c>
      <c r="I110" s="36">
        <f>SUMIFS(СВЦЭМ!$D$39:$D$782,СВЦЭМ!$A$39:$A$782,$A110,СВЦЭМ!$B$39:$B$782,I$83)+'СЕТ СН'!$H$14+СВЦЭМ!$D$10+'СЕТ СН'!$H$5-'СЕТ СН'!$H$24</f>
        <v>4120.7923327999997</v>
      </c>
      <c r="J110" s="36">
        <f>SUMIFS(СВЦЭМ!$D$39:$D$782,СВЦЭМ!$A$39:$A$782,$A110,СВЦЭМ!$B$39:$B$782,J$83)+'СЕТ СН'!$H$14+СВЦЭМ!$D$10+'СЕТ СН'!$H$5-'СЕТ СН'!$H$24</f>
        <v>4103.8402780200004</v>
      </c>
      <c r="K110" s="36">
        <f>SUMIFS(СВЦЭМ!$D$39:$D$782,СВЦЭМ!$A$39:$A$782,$A110,СВЦЭМ!$B$39:$B$782,K$83)+'СЕТ СН'!$H$14+СВЦЭМ!$D$10+'СЕТ СН'!$H$5-'СЕТ СН'!$H$24</f>
        <v>4093.5120203300003</v>
      </c>
      <c r="L110" s="36">
        <f>SUMIFS(СВЦЭМ!$D$39:$D$782,СВЦЭМ!$A$39:$A$782,$A110,СВЦЭМ!$B$39:$B$782,L$83)+'СЕТ СН'!$H$14+СВЦЭМ!$D$10+'СЕТ СН'!$H$5-'СЕТ СН'!$H$24</f>
        <v>4066.70290454</v>
      </c>
      <c r="M110" s="36">
        <f>SUMIFS(СВЦЭМ!$D$39:$D$782,СВЦЭМ!$A$39:$A$782,$A110,СВЦЭМ!$B$39:$B$782,M$83)+'СЕТ СН'!$H$14+СВЦЭМ!$D$10+'СЕТ СН'!$H$5-'СЕТ СН'!$H$24</f>
        <v>4071.9517480900004</v>
      </c>
      <c r="N110" s="36">
        <f>SUMIFS(СВЦЭМ!$D$39:$D$782,СВЦЭМ!$A$39:$A$782,$A110,СВЦЭМ!$B$39:$B$782,N$83)+'СЕТ СН'!$H$14+СВЦЭМ!$D$10+'СЕТ СН'!$H$5-'СЕТ СН'!$H$24</f>
        <v>4091.41376137</v>
      </c>
      <c r="O110" s="36">
        <f>SUMIFS(СВЦЭМ!$D$39:$D$782,СВЦЭМ!$A$39:$A$782,$A110,СВЦЭМ!$B$39:$B$782,O$83)+'СЕТ СН'!$H$14+СВЦЭМ!$D$10+'СЕТ СН'!$H$5-'СЕТ СН'!$H$24</f>
        <v>4090.6530533300001</v>
      </c>
      <c r="P110" s="36">
        <f>SUMIFS(СВЦЭМ!$D$39:$D$782,СВЦЭМ!$A$39:$A$782,$A110,СВЦЭМ!$B$39:$B$782,P$83)+'СЕТ СН'!$H$14+СВЦЭМ!$D$10+'СЕТ СН'!$H$5-'СЕТ СН'!$H$24</f>
        <v>4092.7026153500001</v>
      </c>
      <c r="Q110" s="36">
        <f>SUMIFS(СВЦЭМ!$D$39:$D$782,СВЦЭМ!$A$39:$A$782,$A110,СВЦЭМ!$B$39:$B$782,Q$83)+'СЕТ СН'!$H$14+СВЦЭМ!$D$10+'СЕТ СН'!$H$5-'СЕТ СН'!$H$24</f>
        <v>4070.2790985900001</v>
      </c>
      <c r="R110" s="36">
        <f>SUMIFS(СВЦЭМ!$D$39:$D$782,СВЦЭМ!$A$39:$A$782,$A110,СВЦЭМ!$B$39:$B$782,R$83)+'СЕТ СН'!$H$14+СВЦЭМ!$D$10+'СЕТ СН'!$H$5-'СЕТ СН'!$H$24</f>
        <v>4069.9527412899997</v>
      </c>
      <c r="S110" s="36">
        <f>SUMIFS(СВЦЭМ!$D$39:$D$782,СВЦЭМ!$A$39:$A$782,$A110,СВЦЭМ!$B$39:$B$782,S$83)+'СЕТ СН'!$H$14+СВЦЭМ!$D$10+'СЕТ СН'!$H$5-'СЕТ СН'!$H$24</f>
        <v>4031.0059530899998</v>
      </c>
      <c r="T110" s="36">
        <f>SUMIFS(СВЦЭМ!$D$39:$D$782,СВЦЭМ!$A$39:$A$782,$A110,СВЦЭМ!$B$39:$B$782,T$83)+'СЕТ СН'!$H$14+СВЦЭМ!$D$10+'СЕТ СН'!$H$5-'СЕТ СН'!$H$24</f>
        <v>4053.3071684300003</v>
      </c>
      <c r="U110" s="36">
        <f>SUMIFS(СВЦЭМ!$D$39:$D$782,СВЦЭМ!$A$39:$A$782,$A110,СВЦЭМ!$B$39:$B$782,U$83)+'СЕТ СН'!$H$14+СВЦЭМ!$D$10+'СЕТ СН'!$H$5-'СЕТ СН'!$H$24</f>
        <v>4059.2002342400001</v>
      </c>
      <c r="V110" s="36">
        <f>SUMIFS(СВЦЭМ!$D$39:$D$782,СВЦЭМ!$A$39:$A$782,$A110,СВЦЭМ!$B$39:$B$782,V$83)+'СЕТ СН'!$H$14+СВЦЭМ!$D$10+'СЕТ СН'!$H$5-'СЕТ СН'!$H$24</f>
        <v>4084.29041865</v>
      </c>
      <c r="W110" s="36">
        <f>SUMIFS(СВЦЭМ!$D$39:$D$782,СВЦЭМ!$A$39:$A$782,$A110,СВЦЭМ!$B$39:$B$782,W$83)+'СЕТ СН'!$H$14+СВЦЭМ!$D$10+'СЕТ СН'!$H$5-'СЕТ СН'!$H$24</f>
        <v>4077.3453634899997</v>
      </c>
      <c r="X110" s="36">
        <f>SUMIFS(СВЦЭМ!$D$39:$D$782,СВЦЭМ!$A$39:$A$782,$A110,СВЦЭМ!$B$39:$B$782,X$83)+'СЕТ СН'!$H$14+СВЦЭМ!$D$10+'СЕТ СН'!$H$5-'СЕТ СН'!$H$24</f>
        <v>4101.1943726899999</v>
      </c>
      <c r="Y110" s="36">
        <f>SUMIFS(СВЦЭМ!$D$39:$D$782,СВЦЭМ!$A$39:$A$782,$A110,СВЦЭМ!$B$39:$B$782,Y$83)+'СЕТ СН'!$H$14+СВЦЭМ!$D$10+'СЕТ СН'!$H$5-'СЕТ СН'!$H$24</f>
        <v>4119.2353076899999</v>
      </c>
    </row>
    <row r="111" spans="1:25" ht="15.75" x14ac:dyDescent="0.2">
      <c r="A111" s="35">
        <f t="shared" si="2"/>
        <v>45288</v>
      </c>
      <c r="B111" s="36">
        <f>SUMIFS(СВЦЭМ!$D$39:$D$782,СВЦЭМ!$A$39:$A$782,$A111,СВЦЭМ!$B$39:$B$782,B$83)+'СЕТ СН'!$H$14+СВЦЭМ!$D$10+'СЕТ СН'!$H$5-'СЕТ СН'!$H$24</f>
        <v>4082.0113313900001</v>
      </c>
      <c r="C111" s="36">
        <f>SUMIFS(СВЦЭМ!$D$39:$D$782,СВЦЭМ!$A$39:$A$782,$A111,СВЦЭМ!$B$39:$B$782,C$83)+'СЕТ СН'!$H$14+СВЦЭМ!$D$10+'СЕТ СН'!$H$5-'СЕТ СН'!$H$24</f>
        <v>4131.6809817399999</v>
      </c>
      <c r="D111" s="36">
        <f>SUMIFS(СВЦЭМ!$D$39:$D$782,СВЦЭМ!$A$39:$A$782,$A111,СВЦЭМ!$B$39:$B$782,D$83)+'СЕТ СН'!$H$14+СВЦЭМ!$D$10+'СЕТ СН'!$H$5-'СЕТ СН'!$H$24</f>
        <v>4149.0515994199995</v>
      </c>
      <c r="E111" s="36">
        <f>SUMIFS(СВЦЭМ!$D$39:$D$782,СВЦЭМ!$A$39:$A$782,$A111,СВЦЭМ!$B$39:$B$782,E$83)+'СЕТ СН'!$H$14+СВЦЭМ!$D$10+'СЕТ СН'!$H$5-'СЕТ СН'!$H$24</f>
        <v>4152.8274498199999</v>
      </c>
      <c r="F111" s="36">
        <f>SUMIFS(СВЦЭМ!$D$39:$D$782,СВЦЭМ!$A$39:$A$782,$A111,СВЦЭМ!$B$39:$B$782,F$83)+'СЕТ СН'!$H$14+СВЦЭМ!$D$10+'СЕТ СН'!$H$5-'СЕТ СН'!$H$24</f>
        <v>4154.0349335000001</v>
      </c>
      <c r="G111" s="36">
        <f>SUMIFS(СВЦЭМ!$D$39:$D$782,СВЦЭМ!$A$39:$A$782,$A111,СВЦЭМ!$B$39:$B$782,G$83)+'СЕТ СН'!$H$14+СВЦЭМ!$D$10+'СЕТ СН'!$H$5-'СЕТ СН'!$H$24</f>
        <v>4148.8737014600001</v>
      </c>
      <c r="H111" s="36">
        <f>SUMIFS(СВЦЭМ!$D$39:$D$782,СВЦЭМ!$A$39:$A$782,$A111,СВЦЭМ!$B$39:$B$782,H$83)+'СЕТ СН'!$H$14+СВЦЭМ!$D$10+'СЕТ СН'!$H$5-'СЕТ СН'!$H$24</f>
        <v>4093.9910634799999</v>
      </c>
      <c r="I111" s="36">
        <f>SUMIFS(СВЦЭМ!$D$39:$D$782,СВЦЭМ!$A$39:$A$782,$A111,СВЦЭМ!$B$39:$B$782,I$83)+'СЕТ СН'!$H$14+СВЦЭМ!$D$10+'СЕТ СН'!$H$5-'СЕТ СН'!$H$24</f>
        <v>4036.8763523100001</v>
      </c>
      <c r="J111" s="36">
        <f>SUMIFS(СВЦЭМ!$D$39:$D$782,СВЦЭМ!$A$39:$A$782,$A111,СВЦЭМ!$B$39:$B$782,J$83)+'СЕТ СН'!$H$14+СВЦЭМ!$D$10+'СЕТ СН'!$H$5-'СЕТ СН'!$H$24</f>
        <v>4014.2130795100002</v>
      </c>
      <c r="K111" s="36">
        <f>SUMIFS(СВЦЭМ!$D$39:$D$782,СВЦЭМ!$A$39:$A$782,$A111,СВЦЭМ!$B$39:$B$782,K$83)+'СЕТ СН'!$H$14+СВЦЭМ!$D$10+'СЕТ СН'!$H$5-'СЕТ СН'!$H$24</f>
        <v>3993.5821818100003</v>
      </c>
      <c r="L111" s="36">
        <f>SUMIFS(СВЦЭМ!$D$39:$D$782,СВЦЭМ!$A$39:$A$782,$A111,СВЦЭМ!$B$39:$B$782,L$83)+'СЕТ СН'!$H$14+СВЦЭМ!$D$10+'СЕТ СН'!$H$5-'СЕТ СН'!$H$24</f>
        <v>4022.8524025699999</v>
      </c>
      <c r="M111" s="36">
        <f>SUMIFS(СВЦЭМ!$D$39:$D$782,СВЦЭМ!$A$39:$A$782,$A111,СВЦЭМ!$B$39:$B$782,M$83)+'СЕТ СН'!$H$14+СВЦЭМ!$D$10+'СЕТ СН'!$H$5-'СЕТ СН'!$H$24</f>
        <v>4048.9860099799998</v>
      </c>
      <c r="N111" s="36">
        <f>SUMIFS(СВЦЭМ!$D$39:$D$782,СВЦЭМ!$A$39:$A$782,$A111,СВЦЭМ!$B$39:$B$782,N$83)+'СЕТ СН'!$H$14+СВЦЭМ!$D$10+'СЕТ СН'!$H$5-'СЕТ СН'!$H$24</f>
        <v>4012.1454318400001</v>
      </c>
      <c r="O111" s="36">
        <f>SUMIFS(СВЦЭМ!$D$39:$D$782,СВЦЭМ!$A$39:$A$782,$A111,СВЦЭМ!$B$39:$B$782,O$83)+'СЕТ СН'!$H$14+СВЦЭМ!$D$10+'СЕТ СН'!$H$5-'СЕТ СН'!$H$24</f>
        <v>4019.5605076800002</v>
      </c>
      <c r="P111" s="36">
        <f>SUMIFS(СВЦЭМ!$D$39:$D$782,СВЦЭМ!$A$39:$A$782,$A111,СВЦЭМ!$B$39:$B$782,P$83)+'СЕТ СН'!$H$14+СВЦЭМ!$D$10+'СЕТ СН'!$H$5-'СЕТ СН'!$H$24</f>
        <v>4015.36830224</v>
      </c>
      <c r="Q111" s="36">
        <f>SUMIFS(СВЦЭМ!$D$39:$D$782,СВЦЭМ!$A$39:$A$782,$A111,СВЦЭМ!$B$39:$B$782,Q$83)+'СЕТ СН'!$H$14+СВЦЭМ!$D$10+'СЕТ СН'!$H$5-'СЕТ СН'!$H$24</f>
        <v>3956.6926593099997</v>
      </c>
      <c r="R111" s="36">
        <f>SUMIFS(СВЦЭМ!$D$39:$D$782,СВЦЭМ!$A$39:$A$782,$A111,СВЦЭМ!$B$39:$B$782,R$83)+'СЕТ СН'!$H$14+СВЦЭМ!$D$10+'СЕТ СН'!$H$5-'СЕТ СН'!$H$24</f>
        <v>3968.93957482</v>
      </c>
      <c r="S111" s="36">
        <f>SUMIFS(СВЦЭМ!$D$39:$D$782,СВЦЭМ!$A$39:$A$782,$A111,СВЦЭМ!$B$39:$B$782,S$83)+'СЕТ СН'!$H$14+СВЦЭМ!$D$10+'СЕТ СН'!$H$5-'СЕТ СН'!$H$24</f>
        <v>3998.3719091900002</v>
      </c>
      <c r="T111" s="36">
        <f>SUMIFS(СВЦЭМ!$D$39:$D$782,СВЦЭМ!$A$39:$A$782,$A111,СВЦЭМ!$B$39:$B$782,T$83)+'СЕТ СН'!$H$14+СВЦЭМ!$D$10+'СЕТ СН'!$H$5-'СЕТ СН'!$H$24</f>
        <v>3947.6991893100003</v>
      </c>
      <c r="U111" s="36">
        <f>SUMIFS(СВЦЭМ!$D$39:$D$782,СВЦЭМ!$A$39:$A$782,$A111,СВЦЭМ!$B$39:$B$782,U$83)+'СЕТ СН'!$H$14+СВЦЭМ!$D$10+'СЕТ СН'!$H$5-'СЕТ СН'!$H$24</f>
        <v>3987.4807059</v>
      </c>
      <c r="V111" s="36">
        <f>SUMIFS(СВЦЭМ!$D$39:$D$782,СВЦЭМ!$A$39:$A$782,$A111,СВЦЭМ!$B$39:$B$782,V$83)+'СЕТ СН'!$H$14+СВЦЭМ!$D$10+'СЕТ СН'!$H$5-'СЕТ СН'!$H$24</f>
        <v>3991.2398348200004</v>
      </c>
      <c r="W111" s="36">
        <f>SUMIFS(СВЦЭМ!$D$39:$D$782,СВЦЭМ!$A$39:$A$782,$A111,СВЦЭМ!$B$39:$B$782,W$83)+'СЕТ СН'!$H$14+СВЦЭМ!$D$10+'СЕТ СН'!$H$5-'СЕТ СН'!$H$24</f>
        <v>4017.2965393499999</v>
      </c>
      <c r="X111" s="36">
        <f>SUMIFS(СВЦЭМ!$D$39:$D$782,СВЦЭМ!$A$39:$A$782,$A111,СВЦЭМ!$B$39:$B$782,X$83)+'СЕТ СН'!$H$14+СВЦЭМ!$D$10+'СЕТ СН'!$H$5-'СЕТ СН'!$H$24</f>
        <v>4025.29020709</v>
      </c>
      <c r="Y111" s="36">
        <f>SUMIFS(СВЦЭМ!$D$39:$D$782,СВЦЭМ!$A$39:$A$782,$A111,СВЦЭМ!$B$39:$B$782,Y$83)+'СЕТ СН'!$H$14+СВЦЭМ!$D$10+'СЕТ СН'!$H$5-'СЕТ СН'!$H$24</f>
        <v>4061.9407588100003</v>
      </c>
    </row>
    <row r="112" spans="1:25" ht="15.75" x14ac:dyDescent="0.2">
      <c r="A112" s="35">
        <f t="shared" si="2"/>
        <v>45289</v>
      </c>
      <c r="B112" s="36">
        <f>SUMIFS(СВЦЭМ!$D$39:$D$782,СВЦЭМ!$A$39:$A$782,$A112,СВЦЭМ!$B$39:$B$782,B$83)+'СЕТ СН'!$H$14+СВЦЭМ!$D$10+'СЕТ СН'!$H$5-'СЕТ СН'!$H$24</f>
        <v>4184.6061572600001</v>
      </c>
      <c r="C112" s="36">
        <f>SUMIFS(СВЦЭМ!$D$39:$D$782,СВЦЭМ!$A$39:$A$782,$A112,СВЦЭМ!$B$39:$B$782,C$83)+'СЕТ СН'!$H$14+СВЦЭМ!$D$10+'СЕТ СН'!$H$5-'СЕТ СН'!$H$24</f>
        <v>4232.2429906699999</v>
      </c>
      <c r="D112" s="36">
        <f>SUMIFS(СВЦЭМ!$D$39:$D$782,СВЦЭМ!$A$39:$A$782,$A112,СВЦЭМ!$B$39:$B$782,D$83)+'СЕТ СН'!$H$14+СВЦЭМ!$D$10+'СЕТ СН'!$H$5-'СЕТ СН'!$H$24</f>
        <v>4201.2813362400002</v>
      </c>
      <c r="E112" s="36">
        <f>SUMIFS(СВЦЭМ!$D$39:$D$782,СВЦЭМ!$A$39:$A$782,$A112,СВЦЭМ!$B$39:$B$782,E$83)+'СЕТ СН'!$H$14+СВЦЭМ!$D$10+'СЕТ СН'!$H$5-'СЕТ СН'!$H$24</f>
        <v>4199.7479540200002</v>
      </c>
      <c r="F112" s="36">
        <f>SUMIFS(СВЦЭМ!$D$39:$D$782,СВЦЭМ!$A$39:$A$782,$A112,СВЦЭМ!$B$39:$B$782,F$83)+'СЕТ СН'!$H$14+СВЦЭМ!$D$10+'СЕТ СН'!$H$5-'СЕТ СН'!$H$24</f>
        <v>4201.1095603900003</v>
      </c>
      <c r="G112" s="36">
        <f>SUMIFS(СВЦЭМ!$D$39:$D$782,СВЦЭМ!$A$39:$A$782,$A112,СВЦЭМ!$B$39:$B$782,G$83)+'СЕТ СН'!$H$14+СВЦЭМ!$D$10+'СЕТ СН'!$H$5-'СЕТ СН'!$H$24</f>
        <v>4120.2215662799999</v>
      </c>
      <c r="H112" s="36">
        <f>SUMIFS(СВЦЭМ!$D$39:$D$782,СВЦЭМ!$A$39:$A$782,$A112,СВЦЭМ!$B$39:$B$782,H$83)+'СЕТ СН'!$H$14+СВЦЭМ!$D$10+'СЕТ СН'!$H$5-'СЕТ СН'!$H$24</f>
        <v>4145.6728985600002</v>
      </c>
      <c r="I112" s="36">
        <f>SUMIFS(СВЦЭМ!$D$39:$D$782,СВЦЭМ!$A$39:$A$782,$A112,СВЦЭМ!$B$39:$B$782,I$83)+'СЕТ СН'!$H$14+СВЦЭМ!$D$10+'СЕТ СН'!$H$5-'СЕТ СН'!$H$24</f>
        <v>4111.88338449</v>
      </c>
      <c r="J112" s="36">
        <f>SUMIFS(СВЦЭМ!$D$39:$D$782,СВЦЭМ!$A$39:$A$782,$A112,СВЦЭМ!$B$39:$B$782,J$83)+'СЕТ СН'!$H$14+СВЦЭМ!$D$10+'СЕТ СН'!$H$5-'СЕТ СН'!$H$24</f>
        <v>4108.5363428999999</v>
      </c>
      <c r="K112" s="36">
        <f>SUMIFS(СВЦЭМ!$D$39:$D$782,СВЦЭМ!$A$39:$A$782,$A112,СВЦЭМ!$B$39:$B$782,K$83)+'СЕТ СН'!$H$14+СВЦЭМ!$D$10+'СЕТ СН'!$H$5-'СЕТ СН'!$H$24</f>
        <v>4087.4682180199998</v>
      </c>
      <c r="L112" s="36">
        <f>SUMIFS(СВЦЭМ!$D$39:$D$782,СВЦЭМ!$A$39:$A$782,$A112,СВЦЭМ!$B$39:$B$782,L$83)+'СЕТ СН'!$H$14+СВЦЭМ!$D$10+'СЕТ СН'!$H$5-'СЕТ СН'!$H$24</f>
        <v>4096.1820100300001</v>
      </c>
      <c r="M112" s="36">
        <f>SUMIFS(СВЦЭМ!$D$39:$D$782,СВЦЭМ!$A$39:$A$782,$A112,СВЦЭМ!$B$39:$B$782,M$83)+'СЕТ СН'!$H$14+СВЦЭМ!$D$10+'СЕТ СН'!$H$5-'СЕТ СН'!$H$24</f>
        <v>4119.56288296</v>
      </c>
      <c r="N112" s="36">
        <f>SUMIFS(СВЦЭМ!$D$39:$D$782,СВЦЭМ!$A$39:$A$782,$A112,СВЦЭМ!$B$39:$B$782,N$83)+'СЕТ СН'!$H$14+СВЦЭМ!$D$10+'СЕТ СН'!$H$5-'СЕТ СН'!$H$24</f>
        <v>4116.6337727</v>
      </c>
      <c r="O112" s="36">
        <f>SUMIFS(СВЦЭМ!$D$39:$D$782,СВЦЭМ!$A$39:$A$782,$A112,СВЦЭМ!$B$39:$B$782,O$83)+'СЕТ СН'!$H$14+СВЦЭМ!$D$10+'СЕТ СН'!$H$5-'СЕТ СН'!$H$24</f>
        <v>4105.4591122299998</v>
      </c>
      <c r="P112" s="36">
        <f>SUMIFS(СВЦЭМ!$D$39:$D$782,СВЦЭМ!$A$39:$A$782,$A112,СВЦЭМ!$B$39:$B$782,P$83)+'СЕТ СН'!$H$14+СВЦЭМ!$D$10+'СЕТ СН'!$H$5-'СЕТ СН'!$H$24</f>
        <v>4115.0561572099996</v>
      </c>
      <c r="Q112" s="36">
        <f>SUMIFS(СВЦЭМ!$D$39:$D$782,СВЦЭМ!$A$39:$A$782,$A112,СВЦЭМ!$B$39:$B$782,Q$83)+'СЕТ СН'!$H$14+СВЦЭМ!$D$10+'СЕТ СН'!$H$5-'СЕТ СН'!$H$24</f>
        <v>4126.6688192000001</v>
      </c>
      <c r="R112" s="36">
        <f>SUMIFS(СВЦЭМ!$D$39:$D$782,СВЦЭМ!$A$39:$A$782,$A112,СВЦЭМ!$B$39:$B$782,R$83)+'СЕТ СН'!$H$14+СВЦЭМ!$D$10+'СЕТ СН'!$H$5-'СЕТ СН'!$H$24</f>
        <v>4122.7782597400001</v>
      </c>
      <c r="S112" s="36">
        <f>SUMIFS(СВЦЭМ!$D$39:$D$782,СВЦЭМ!$A$39:$A$782,$A112,СВЦЭМ!$B$39:$B$782,S$83)+'СЕТ СН'!$H$14+СВЦЭМ!$D$10+'СЕТ СН'!$H$5-'СЕТ СН'!$H$24</f>
        <v>4077.62273998</v>
      </c>
      <c r="T112" s="36">
        <f>SUMIFS(СВЦЭМ!$D$39:$D$782,СВЦЭМ!$A$39:$A$782,$A112,СВЦЭМ!$B$39:$B$782,T$83)+'СЕТ СН'!$H$14+СВЦЭМ!$D$10+'СЕТ СН'!$H$5-'СЕТ СН'!$H$24</f>
        <v>4090.9237643500001</v>
      </c>
      <c r="U112" s="36">
        <f>SUMIFS(СВЦЭМ!$D$39:$D$782,СВЦЭМ!$A$39:$A$782,$A112,СВЦЭМ!$B$39:$B$782,U$83)+'СЕТ СН'!$H$14+СВЦЭМ!$D$10+'СЕТ СН'!$H$5-'СЕТ СН'!$H$24</f>
        <v>4101.9631325999999</v>
      </c>
      <c r="V112" s="36">
        <f>SUMIFS(СВЦЭМ!$D$39:$D$782,СВЦЭМ!$A$39:$A$782,$A112,СВЦЭМ!$B$39:$B$782,V$83)+'СЕТ СН'!$H$14+СВЦЭМ!$D$10+'СЕТ СН'!$H$5-'СЕТ СН'!$H$24</f>
        <v>4131.9178876400001</v>
      </c>
      <c r="W112" s="36">
        <f>SUMIFS(СВЦЭМ!$D$39:$D$782,СВЦЭМ!$A$39:$A$782,$A112,СВЦЭМ!$B$39:$B$782,W$83)+'СЕТ СН'!$H$14+СВЦЭМ!$D$10+'СЕТ СН'!$H$5-'СЕТ СН'!$H$24</f>
        <v>4132.15088775</v>
      </c>
      <c r="X112" s="36">
        <f>SUMIFS(СВЦЭМ!$D$39:$D$782,СВЦЭМ!$A$39:$A$782,$A112,СВЦЭМ!$B$39:$B$782,X$83)+'СЕТ СН'!$H$14+СВЦЭМ!$D$10+'СЕТ СН'!$H$5-'СЕТ СН'!$H$24</f>
        <v>4130.4122920400005</v>
      </c>
      <c r="Y112" s="36">
        <f>SUMIFS(СВЦЭМ!$D$39:$D$782,СВЦЭМ!$A$39:$A$782,$A112,СВЦЭМ!$B$39:$B$782,Y$83)+'СЕТ СН'!$H$14+СВЦЭМ!$D$10+'СЕТ СН'!$H$5-'СЕТ СН'!$H$24</f>
        <v>4184.2487097699996</v>
      </c>
    </row>
    <row r="113" spans="1:27" ht="15.75" x14ac:dyDescent="0.2">
      <c r="A113" s="35">
        <f t="shared" si="2"/>
        <v>45290</v>
      </c>
      <c r="B113" s="36">
        <f>SUMIFS(СВЦЭМ!$D$39:$D$782,СВЦЭМ!$A$39:$A$782,$A113,СВЦЭМ!$B$39:$B$782,B$83)+'СЕТ СН'!$H$14+СВЦЭМ!$D$10+'СЕТ СН'!$H$5-'СЕТ СН'!$H$24</f>
        <v>4273.9537271899999</v>
      </c>
      <c r="C113" s="36">
        <f>SUMIFS(СВЦЭМ!$D$39:$D$782,СВЦЭМ!$A$39:$A$782,$A113,СВЦЭМ!$B$39:$B$782,C$83)+'СЕТ СН'!$H$14+СВЦЭМ!$D$10+'СЕТ СН'!$H$5-'СЕТ СН'!$H$24</f>
        <v>4316.2024180900007</v>
      </c>
      <c r="D113" s="36">
        <f>SUMIFS(СВЦЭМ!$D$39:$D$782,СВЦЭМ!$A$39:$A$782,$A113,СВЦЭМ!$B$39:$B$782,D$83)+'СЕТ СН'!$H$14+СВЦЭМ!$D$10+'СЕТ СН'!$H$5-'СЕТ СН'!$H$24</f>
        <v>4336.2875062700004</v>
      </c>
      <c r="E113" s="36">
        <f>SUMIFS(СВЦЭМ!$D$39:$D$782,СВЦЭМ!$A$39:$A$782,$A113,СВЦЭМ!$B$39:$B$782,E$83)+'СЕТ СН'!$H$14+СВЦЭМ!$D$10+'СЕТ СН'!$H$5-'СЕТ СН'!$H$24</f>
        <v>4335.3981515899995</v>
      </c>
      <c r="F113" s="36">
        <f>SUMIFS(СВЦЭМ!$D$39:$D$782,СВЦЭМ!$A$39:$A$782,$A113,СВЦЭМ!$B$39:$B$782,F$83)+'СЕТ СН'!$H$14+СВЦЭМ!$D$10+'СЕТ СН'!$H$5-'СЕТ СН'!$H$24</f>
        <v>4350.5746678199994</v>
      </c>
      <c r="G113" s="36">
        <f>SUMIFS(СВЦЭМ!$D$39:$D$782,СВЦЭМ!$A$39:$A$782,$A113,СВЦЭМ!$B$39:$B$782,G$83)+'СЕТ СН'!$H$14+СВЦЭМ!$D$10+'СЕТ СН'!$H$5-'СЕТ СН'!$H$24</f>
        <v>4335.8566741800005</v>
      </c>
      <c r="H113" s="36">
        <f>SUMIFS(СВЦЭМ!$D$39:$D$782,СВЦЭМ!$A$39:$A$782,$A113,СВЦЭМ!$B$39:$B$782,H$83)+'СЕТ СН'!$H$14+СВЦЭМ!$D$10+'СЕТ СН'!$H$5-'СЕТ СН'!$H$24</f>
        <v>4325.7054253799997</v>
      </c>
      <c r="I113" s="36">
        <f>SUMIFS(СВЦЭМ!$D$39:$D$782,СВЦЭМ!$A$39:$A$782,$A113,СВЦЭМ!$B$39:$B$782,I$83)+'СЕТ СН'!$H$14+СВЦЭМ!$D$10+'СЕТ СН'!$H$5-'СЕТ СН'!$H$24</f>
        <v>4260.9252050899995</v>
      </c>
      <c r="J113" s="36">
        <f>SUMIFS(СВЦЭМ!$D$39:$D$782,СВЦЭМ!$A$39:$A$782,$A113,СВЦЭМ!$B$39:$B$782,J$83)+'СЕТ СН'!$H$14+СВЦЭМ!$D$10+'СЕТ СН'!$H$5-'СЕТ СН'!$H$24</f>
        <v>4190.35703663</v>
      </c>
      <c r="K113" s="36">
        <f>SUMIFS(СВЦЭМ!$D$39:$D$782,СВЦЭМ!$A$39:$A$782,$A113,СВЦЭМ!$B$39:$B$782,K$83)+'СЕТ СН'!$H$14+СВЦЭМ!$D$10+'СЕТ СН'!$H$5-'СЕТ СН'!$H$24</f>
        <v>4192.33393351</v>
      </c>
      <c r="L113" s="36">
        <f>SUMIFS(СВЦЭМ!$D$39:$D$782,СВЦЭМ!$A$39:$A$782,$A113,СВЦЭМ!$B$39:$B$782,L$83)+'СЕТ СН'!$H$14+СВЦЭМ!$D$10+'СЕТ СН'!$H$5-'СЕТ СН'!$H$24</f>
        <v>4180.0998800799998</v>
      </c>
      <c r="M113" s="36">
        <f>SUMIFS(СВЦЭМ!$D$39:$D$782,СВЦЭМ!$A$39:$A$782,$A113,СВЦЭМ!$B$39:$B$782,M$83)+'СЕТ СН'!$H$14+СВЦЭМ!$D$10+'СЕТ СН'!$H$5-'СЕТ СН'!$H$24</f>
        <v>4210.4448625799996</v>
      </c>
      <c r="N113" s="36">
        <f>SUMIFS(СВЦЭМ!$D$39:$D$782,СВЦЭМ!$A$39:$A$782,$A113,СВЦЭМ!$B$39:$B$782,N$83)+'СЕТ СН'!$H$14+СВЦЭМ!$D$10+'СЕТ СН'!$H$5-'СЕТ СН'!$H$24</f>
        <v>4219.8119928199994</v>
      </c>
      <c r="O113" s="36">
        <f>SUMIFS(СВЦЭМ!$D$39:$D$782,СВЦЭМ!$A$39:$A$782,$A113,СВЦЭМ!$B$39:$B$782,O$83)+'СЕТ СН'!$H$14+СВЦЭМ!$D$10+'СЕТ СН'!$H$5-'СЕТ СН'!$H$24</f>
        <v>4234.66056665</v>
      </c>
      <c r="P113" s="36">
        <f>SUMIFS(СВЦЭМ!$D$39:$D$782,СВЦЭМ!$A$39:$A$782,$A113,СВЦЭМ!$B$39:$B$782,P$83)+'СЕТ СН'!$H$14+СВЦЭМ!$D$10+'СЕТ СН'!$H$5-'СЕТ СН'!$H$24</f>
        <v>4257.9956012299999</v>
      </c>
      <c r="Q113" s="36">
        <f>SUMIFS(СВЦЭМ!$D$39:$D$782,СВЦЭМ!$A$39:$A$782,$A113,СВЦЭМ!$B$39:$B$782,Q$83)+'СЕТ СН'!$H$14+СВЦЭМ!$D$10+'СЕТ СН'!$H$5-'СЕТ СН'!$H$24</f>
        <v>4270.0894462400001</v>
      </c>
      <c r="R113" s="36">
        <f>SUMIFS(СВЦЭМ!$D$39:$D$782,СВЦЭМ!$A$39:$A$782,$A113,СВЦЭМ!$B$39:$B$782,R$83)+'СЕТ СН'!$H$14+СВЦЭМ!$D$10+'СЕТ СН'!$H$5-'СЕТ СН'!$H$24</f>
        <v>4276.0567256200002</v>
      </c>
      <c r="S113" s="36">
        <f>SUMIFS(СВЦЭМ!$D$39:$D$782,СВЦЭМ!$A$39:$A$782,$A113,СВЦЭМ!$B$39:$B$782,S$83)+'СЕТ СН'!$H$14+СВЦЭМ!$D$10+'СЕТ СН'!$H$5-'СЕТ СН'!$H$24</f>
        <v>4252.7372176999997</v>
      </c>
      <c r="T113" s="36">
        <f>SUMIFS(СВЦЭМ!$D$39:$D$782,СВЦЭМ!$A$39:$A$782,$A113,СВЦЭМ!$B$39:$B$782,T$83)+'СЕТ СН'!$H$14+СВЦЭМ!$D$10+'СЕТ СН'!$H$5-'СЕТ СН'!$H$24</f>
        <v>4176.8288247299997</v>
      </c>
      <c r="U113" s="36">
        <f>SUMIFS(СВЦЭМ!$D$39:$D$782,СВЦЭМ!$A$39:$A$782,$A113,СВЦЭМ!$B$39:$B$782,U$83)+'СЕТ СН'!$H$14+СВЦЭМ!$D$10+'СЕТ СН'!$H$5-'СЕТ СН'!$H$24</f>
        <v>4213.4913758500006</v>
      </c>
      <c r="V113" s="36">
        <f>SUMIFS(СВЦЭМ!$D$39:$D$782,СВЦЭМ!$A$39:$A$782,$A113,СВЦЭМ!$B$39:$B$782,V$83)+'СЕТ СН'!$H$14+СВЦЭМ!$D$10+'СЕТ СН'!$H$5-'СЕТ СН'!$H$24</f>
        <v>4224.9432205499998</v>
      </c>
      <c r="W113" s="36">
        <f>SUMIFS(СВЦЭМ!$D$39:$D$782,СВЦЭМ!$A$39:$A$782,$A113,СВЦЭМ!$B$39:$B$782,W$83)+'СЕТ СН'!$H$14+СВЦЭМ!$D$10+'СЕТ СН'!$H$5-'СЕТ СН'!$H$24</f>
        <v>4234.3428703099999</v>
      </c>
      <c r="X113" s="36">
        <f>SUMIFS(СВЦЭМ!$D$39:$D$782,СВЦЭМ!$A$39:$A$782,$A113,СВЦЭМ!$B$39:$B$782,X$83)+'СЕТ СН'!$H$14+СВЦЭМ!$D$10+'СЕТ СН'!$H$5-'СЕТ СН'!$H$24</f>
        <v>4262.4985700199995</v>
      </c>
      <c r="Y113" s="36">
        <f>SUMIFS(СВЦЭМ!$D$39:$D$782,СВЦЭМ!$A$39:$A$782,$A113,СВЦЭМ!$B$39:$B$782,Y$83)+'СЕТ СН'!$H$14+СВЦЭМ!$D$10+'СЕТ СН'!$H$5-'СЕТ СН'!$H$24</f>
        <v>4279.3818405000002</v>
      </c>
    </row>
    <row r="114" spans="1:27" ht="15.75" x14ac:dyDescent="0.2">
      <c r="A114" s="35">
        <f t="shared" si="2"/>
        <v>45291</v>
      </c>
      <c r="B114" s="36">
        <f>SUMIFS(СВЦЭМ!$D$39:$D$782,СВЦЭМ!$A$39:$A$782,$A114,СВЦЭМ!$B$39:$B$782,B$83)+'СЕТ СН'!$H$14+СВЦЭМ!$D$10+'СЕТ СН'!$H$5-'СЕТ СН'!$H$24</f>
        <v>4228.6385511299995</v>
      </c>
      <c r="C114" s="36">
        <f>SUMIFS(СВЦЭМ!$D$39:$D$782,СВЦЭМ!$A$39:$A$782,$A114,СВЦЭМ!$B$39:$B$782,C$83)+'СЕТ СН'!$H$14+СВЦЭМ!$D$10+'СЕТ СН'!$H$5-'СЕТ СН'!$H$24</f>
        <v>4211.0025874700004</v>
      </c>
      <c r="D114" s="36">
        <f>SUMIFS(СВЦЭМ!$D$39:$D$782,СВЦЭМ!$A$39:$A$782,$A114,СВЦЭМ!$B$39:$B$782,D$83)+'СЕТ СН'!$H$14+СВЦЭМ!$D$10+'СЕТ СН'!$H$5-'СЕТ СН'!$H$24</f>
        <v>4229.0761877099994</v>
      </c>
      <c r="E114" s="36">
        <f>SUMIFS(СВЦЭМ!$D$39:$D$782,СВЦЭМ!$A$39:$A$782,$A114,СВЦЭМ!$B$39:$B$782,E$83)+'СЕТ СН'!$H$14+СВЦЭМ!$D$10+'СЕТ СН'!$H$5-'СЕТ СН'!$H$24</f>
        <v>4233.6660036200001</v>
      </c>
      <c r="F114" s="36">
        <f>SUMIFS(СВЦЭМ!$D$39:$D$782,СВЦЭМ!$A$39:$A$782,$A114,СВЦЭМ!$B$39:$B$782,F$83)+'СЕТ СН'!$H$14+СВЦЭМ!$D$10+'СЕТ СН'!$H$5-'СЕТ СН'!$H$24</f>
        <v>4230.0344641800002</v>
      </c>
      <c r="G114" s="36">
        <f>SUMIFS(СВЦЭМ!$D$39:$D$782,СВЦЭМ!$A$39:$A$782,$A114,СВЦЭМ!$B$39:$B$782,G$83)+'СЕТ СН'!$H$14+СВЦЭМ!$D$10+'СЕТ СН'!$H$5-'СЕТ СН'!$H$24</f>
        <v>4182.8080409300001</v>
      </c>
      <c r="H114" s="36">
        <f>SUMIFS(СВЦЭМ!$D$39:$D$782,СВЦЭМ!$A$39:$A$782,$A114,СВЦЭМ!$B$39:$B$782,H$83)+'СЕТ СН'!$H$14+СВЦЭМ!$D$10+'СЕТ СН'!$H$5-'СЕТ СН'!$H$24</f>
        <v>4182.7184426599997</v>
      </c>
      <c r="I114" s="36">
        <f>SUMIFS(СВЦЭМ!$D$39:$D$782,СВЦЭМ!$A$39:$A$782,$A114,СВЦЭМ!$B$39:$B$782,I$83)+'СЕТ СН'!$H$14+СВЦЭМ!$D$10+'СЕТ СН'!$H$5-'СЕТ СН'!$H$24</f>
        <v>4183.3841750800002</v>
      </c>
      <c r="J114" s="36">
        <f>SUMIFS(СВЦЭМ!$D$39:$D$782,СВЦЭМ!$A$39:$A$782,$A114,СВЦЭМ!$B$39:$B$782,J$83)+'СЕТ СН'!$H$14+СВЦЭМ!$D$10+'СЕТ СН'!$H$5-'СЕТ СН'!$H$24</f>
        <v>4159.0108428500007</v>
      </c>
      <c r="K114" s="36">
        <f>SUMIFS(СВЦЭМ!$D$39:$D$782,СВЦЭМ!$A$39:$A$782,$A114,СВЦЭМ!$B$39:$B$782,K$83)+'СЕТ СН'!$H$14+СВЦЭМ!$D$10+'СЕТ СН'!$H$5-'СЕТ СН'!$H$24</f>
        <v>4114.6929840299999</v>
      </c>
      <c r="L114" s="36">
        <f>SUMIFS(СВЦЭМ!$D$39:$D$782,СВЦЭМ!$A$39:$A$782,$A114,СВЦЭМ!$B$39:$B$782,L$83)+'СЕТ СН'!$H$14+СВЦЭМ!$D$10+'СЕТ СН'!$H$5-'СЕТ СН'!$H$24</f>
        <v>4097.9635651999997</v>
      </c>
      <c r="M114" s="36">
        <f>SUMIFS(СВЦЭМ!$D$39:$D$782,СВЦЭМ!$A$39:$A$782,$A114,СВЦЭМ!$B$39:$B$782,M$83)+'СЕТ СН'!$H$14+СВЦЭМ!$D$10+'СЕТ СН'!$H$5-'СЕТ СН'!$H$24</f>
        <v>4078.8770608700002</v>
      </c>
      <c r="N114" s="36">
        <f>SUMIFS(СВЦЭМ!$D$39:$D$782,СВЦЭМ!$A$39:$A$782,$A114,СВЦЭМ!$B$39:$B$782,N$83)+'СЕТ СН'!$H$14+СВЦЭМ!$D$10+'СЕТ СН'!$H$5-'СЕТ СН'!$H$24</f>
        <v>4084.9041848500001</v>
      </c>
      <c r="O114" s="36">
        <f>SUMIFS(СВЦЭМ!$D$39:$D$782,СВЦЭМ!$A$39:$A$782,$A114,СВЦЭМ!$B$39:$B$782,O$83)+'СЕТ СН'!$H$14+СВЦЭМ!$D$10+'СЕТ СН'!$H$5-'СЕТ СН'!$H$24</f>
        <v>4097.2932651700003</v>
      </c>
      <c r="P114" s="36">
        <f>SUMIFS(СВЦЭМ!$D$39:$D$782,СВЦЭМ!$A$39:$A$782,$A114,СВЦЭМ!$B$39:$B$782,P$83)+'СЕТ СН'!$H$14+СВЦЭМ!$D$10+'СЕТ СН'!$H$5-'СЕТ СН'!$H$24</f>
        <v>4124.6920643200001</v>
      </c>
      <c r="Q114" s="36">
        <f>SUMIFS(СВЦЭМ!$D$39:$D$782,СВЦЭМ!$A$39:$A$782,$A114,СВЦЭМ!$B$39:$B$782,Q$83)+'СЕТ СН'!$H$14+СВЦЭМ!$D$10+'СЕТ СН'!$H$5-'СЕТ СН'!$H$24</f>
        <v>4104.2821514400002</v>
      </c>
      <c r="R114" s="36">
        <f>SUMIFS(СВЦЭМ!$D$39:$D$782,СВЦЭМ!$A$39:$A$782,$A114,СВЦЭМ!$B$39:$B$782,R$83)+'СЕТ СН'!$H$14+СВЦЭМ!$D$10+'СЕТ СН'!$H$5-'СЕТ СН'!$H$24</f>
        <v>4121.0586616299997</v>
      </c>
      <c r="S114" s="36">
        <f>SUMIFS(СВЦЭМ!$D$39:$D$782,СВЦЭМ!$A$39:$A$782,$A114,СВЦЭМ!$B$39:$B$782,S$83)+'СЕТ СН'!$H$14+СВЦЭМ!$D$10+'СЕТ СН'!$H$5-'СЕТ СН'!$H$24</f>
        <v>4083.4631720300004</v>
      </c>
      <c r="T114" s="36">
        <f>SUMIFS(СВЦЭМ!$D$39:$D$782,СВЦЭМ!$A$39:$A$782,$A114,СВЦЭМ!$B$39:$B$782,T$83)+'СЕТ СН'!$H$14+СВЦЭМ!$D$10+'СЕТ СН'!$H$5-'СЕТ СН'!$H$24</f>
        <v>4014.0430969400004</v>
      </c>
      <c r="U114" s="36">
        <f>SUMIFS(СВЦЭМ!$D$39:$D$782,СВЦЭМ!$A$39:$A$782,$A114,СВЦЭМ!$B$39:$B$782,U$83)+'СЕТ СН'!$H$14+СВЦЭМ!$D$10+'СЕТ СН'!$H$5-'СЕТ СН'!$H$24</f>
        <v>3990.5468474899999</v>
      </c>
      <c r="V114" s="36">
        <f>SUMIFS(СВЦЭМ!$D$39:$D$782,СВЦЭМ!$A$39:$A$782,$A114,СВЦЭМ!$B$39:$B$782,V$83)+'СЕТ СН'!$H$14+СВЦЭМ!$D$10+'СЕТ СН'!$H$5-'СЕТ СН'!$H$24</f>
        <v>4031.1021753100003</v>
      </c>
      <c r="W114" s="36">
        <f>SUMIFS(СВЦЭМ!$D$39:$D$782,СВЦЭМ!$A$39:$A$782,$A114,СВЦЭМ!$B$39:$B$782,W$83)+'СЕТ СН'!$H$14+СВЦЭМ!$D$10+'СЕТ СН'!$H$5-'СЕТ СН'!$H$24</f>
        <v>4090.87471981</v>
      </c>
      <c r="X114" s="36">
        <f>SUMIFS(СВЦЭМ!$D$39:$D$782,СВЦЭМ!$A$39:$A$782,$A114,СВЦЭМ!$B$39:$B$782,X$83)+'СЕТ СН'!$H$14+СВЦЭМ!$D$10+'СЕТ СН'!$H$5-'СЕТ СН'!$H$24</f>
        <v>4150.5543725999996</v>
      </c>
      <c r="Y114" s="36">
        <f>SUMIFS(СВЦЭМ!$D$39:$D$782,СВЦЭМ!$A$39:$A$782,$A114,СВЦЭМ!$B$39:$B$782,Y$83)+'СЕТ СН'!$H$14+СВЦЭМ!$D$10+'СЕТ СН'!$H$5-'СЕТ СН'!$H$24</f>
        <v>4198.3009280900005</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01.12.2023</v>
      </c>
      <c r="B120" s="36">
        <f>SUMIFS(СВЦЭМ!$D$39:$D$782,СВЦЭМ!$A$39:$A$782,$A120,СВЦЭМ!$B$39:$B$782,B$119)+'СЕТ СН'!$I$14+СВЦЭМ!$D$10+'СЕТ СН'!$I$5-'СЕТ СН'!$I$24</f>
        <v>4457.5397804099994</v>
      </c>
      <c r="C120" s="36">
        <f>SUMIFS(СВЦЭМ!$D$39:$D$782,СВЦЭМ!$A$39:$A$782,$A120,СВЦЭМ!$B$39:$B$782,C$119)+'СЕТ СН'!$I$14+СВЦЭМ!$D$10+'СЕТ СН'!$I$5-'СЕТ СН'!$I$24</f>
        <v>4497.4778207999998</v>
      </c>
      <c r="D120" s="36">
        <f>SUMIFS(СВЦЭМ!$D$39:$D$782,СВЦЭМ!$A$39:$A$782,$A120,СВЦЭМ!$B$39:$B$782,D$119)+'СЕТ СН'!$I$14+СВЦЭМ!$D$10+'СЕТ СН'!$I$5-'СЕТ СН'!$I$24</f>
        <v>4530.5783839799997</v>
      </c>
      <c r="E120" s="36">
        <f>SUMIFS(СВЦЭМ!$D$39:$D$782,СВЦЭМ!$A$39:$A$782,$A120,СВЦЭМ!$B$39:$B$782,E$119)+'СЕТ СН'!$I$14+СВЦЭМ!$D$10+'СЕТ СН'!$I$5-'СЕТ СН'!$I$24</f>
        <v>4533.0623388999993</v>
      </c>
      <c r="F120" s="36">
        <f>SUMIFS(СВЦЭМ!$D$39:$D$782,СВЦЭМ!$A$39:$A$782,$A120,СВЦЭМ!$B$39:$B$782,F$119)+'СЕТ СН'!$I$14+СВЦЭМ!$D$10+'СЕТ СН'!$I$5-'СЕТ СН'!$I$24</f>
        <v>4541.7969988799996</v>
      </c>
      <c r="G120" s="36">
        <f>SUMIFS(СВЦЭМ!$D$39:$D$782,СВЦЭМ!$A$39:$A$782,$A120,СВЦЭМ!$B$39:$B$782,G$119)+'СЕТ СН'!$I$14+СВЦЭМ!$D$10+'СЕТ СН'!$I$5-'СЕТ СН'!$I$24</f>
        <v>4519.5432165900002</v>
      </c>
      <c r="H120" s="36">
        <f>SUMIFS(СВЦЭМ!$D$39:$D$782,СВЦЭМ!$A$39:$A$782,$A120,СВЦЭМ!$B$39:$B$782,H$119)+'СЕТ СН'!$I$14+СВЦЭМ!$D$10+'СЕТ СН'!$I$5-'СЕТ СН'!$I$24</f>
        <v>4473.9970318199994</v>
      </c>
      <c r="I120" s="36">
        <f>SUMIFS(СВЦЭМ!$D$39:$D$782,СВЦЭМ!$A$39:$A$782,$A120,СВЦЭМ!$B$39:$B$782,I$119)+'СЕТ СН'!$I$14+СВЦЭМ!$D$10+'СЕТ СН'!$I$5-'СЕТ СН'!$I$24</f>
        <v>4426.4606815999996</v>
      </c>
      <c r="J120" s="36">
        <f>SUMIFS(СВЦЭМ!$D$39:$D$782,СВЦЭМ!$A$39:$A$782,$A120,СВЦЭМ!$B$39:$B$782,J$119)+'СЕТ СН'!$I$14+СВЦЭМ!$D$10+'СЕТ СН'!$I$5-'СЕТ СН'!$I$24</f>
        <v>4378.0218041799999</v>
      </c>
      <c r="K120" s="36">
        <f>SUMIFS(СВЦЭМ!$D$39:$D$782,СВЦЭМ!$A$39:$A$782,$A120,СВЦЭМ!$B$39:$B$782,K$119)+'СЕТ СН'!$I$14+СВЦЭМ!$D$10+'СЕТ СН'!$I$5-'СЕТ СН'!$I$24</f>
        <v>4360.8873597900001</v>
      </c>
      <c r="L120" s="36">
        <f>SUMIFS(СВЦЭМ!$D$39:$D$782,СВЦЭМ!$A$39:$A$782,$A120,СВЦЭМ!$B$39:$B$782,L$119)+'СЕТ СН'!$I$14+СВЦЭМ!$D$10+'СЕТ СН'!$I$5-'СЕТ СН'!$I$24</f>
        <v>4357.5582621200001</v>
      </c>
      <c r="M120" s="36">
        <f>SUMIFS(СВЦЭМ!$D$39:$D$782,СВЦЭМ!$A$39:$A$782,$A120,СВЦЭМ!$B$39:$B$782,M$119)+'СЕТ СН'!$I$14+СВЦЭМ!$D$10+'СЕТ СН'!$I$5-'СЕТ СН'!$I$24</f>
        <v>4380.6132333899996</v>
      </c>
      <c r="N120" s="36">
        <f>SUMIFS(СВЦЭМ!$D$39:$D$782,СВЦЭМ!$A$39:$A$782,$A120,СВЦЭМ!$B$39:$B$782,N$119)+'СЕТ СН'!$I$14+СВЦЭМ!$D$10+'СЕТ СН'!$I$5-'СЕТ СН'!$I$24</f>
        <v>4394.5623850800002</v>
      </c>
      <c r="O120" s="36">
        <f>SUMIFS(СВЦЭМ!$D$39:$D$782,СВЦЭМ!$A$39:$A$782,$A120,СВЦЭМ!$B$39:$B$782,O$119)+'СЕТ СН'!$I$14+СВЦЭМ!$D$10+'СЕТ СН'!$I$5-'СЕТ СН'!$I$24</f>
        <v>4403.7210091899997</v>
      </c>
      <c r="P120" s="36">
        <f>SUMIFS(СВЦЭМ!$D$39:$D$782,СВЦЭМ!$A$39:$A$782,$A120,СВЦЭМ!$B$39:$B$782,P$119)+'СЕТ СН'!$I$14+СВЦЭМ!$D$10+'СЕТ СН'!$I$5-'СЕТ СН'!$I$24</f>
        <v>4417.6622127099999</v>
      </c>
      <c r="Q120" s="36">
        <f>SUMIFS(СВЦЭМ!$D$39:$D$782,СВЦЭМ!$A$39:$A$782,$A120,СВЦЭМ!$B$39:$B$782,Q$119)+'СЕТ СН'!$I$14+СВЦЭМ!$D$10+'СЕТ СН'!$I$5-'СЕТ СН'!$I$24</f>
        <v>4396.1319771099998</v>
      </c>
      <c r="R120" s="36">
        <f>SUMIFS(СВЦЭМ!$D$39:$D$782,СВЦЭМ!$A$39:$A$782,$A120,СВЦЭМ!$B$39:$B$782,R$119)+'СЕТ СН'!$I$14+СВЦЭМ!$D$10+'СЕТ СН'!$I$5-'СЕТ СН'!$I$24</f>
        <v>4402.9321236400001</v>
      </c>
      <c r="S120" s="36">
        <f>SUMIFS(СВЦЭМ!$D$39:$D$782,СВЦЭМ!$A$39:$A$782,$A120,СВЦЭМ!$B$39:$B$782,S$119)+'СЕТ СН'!$I$14+СВЦЭМ!$D$10+'СЕТ СН'!$I$5-'СЕТ СН'!$I$24</f>
        <v>4365.2146443499996</v>
      </c>
      <c r="T120" s="36">
        <f>SUMIFS(СВЦЭМ!$D$39:$D$782,СВЦЭМ!$A$39:$A$782,$A120,СВЦЭМ!$B$39:$B$782,T$119)+'СЕТ СН'!$I$14+СВЦЭМ!$D$10+'СЕТ СН'!$I$5-'СЕТ СН'!$I$24</f>
        <v>4320.1288515400001</v>
      </c>
      <c r="U120" s="36">
        <f>SUMIFS(СВЦЭМ!$D$39:$D$782,СВЦЭМ!$A$39:$A$782,$A120,СВЦЭМ!$B$39:$B$782,U$119)+'СЕТ СН'!$I$14+СВЦЭМ!$D$10+'СЕТ СН'!$I$5-'СЕТ СН'!$I$24</f>
        <v>4330.2124977900003</v>
      </c>
      <c r="V120" s="36">
        <f>SUMIFS(СВЦЭМ!$D$39:$D$782,СВЦЭМ!$A$39:$A$782,$A120,СВЦЭМ!$B$39:$B$782,V$119)+'СЕТ СН'!$I$14+СВЦЭМ!$D$10+'СЕТ СН'!$I$5-'СЕТ СН'!$I$24</f>
        <v>4359.7185287599996</v>
      </c>
      <c r="W120" s="36">
        <f>SUMIFS(СВЦЭМ!$D$39:$D$782,СВЦЭМ!$A$39:$A$782,$A120,СВЦЭМ!$B$39:$B$782,W$119)+'СЕТ СН'!$I$14+СВЦЭМ!$D$10+'СЕТ СН'!$I$5-'СЕТ СН'!$I$24</f>
        <v>4373.7016880399997</v>
      </c>
      <c r="X120" s="36">
        <f>SUMIFS(СВЦЭМ!$D$39:$D$782,СВЦЭМ!$A$39:$A$782,$A120,СВЦЭМ!$B$39:$B$782,X$119)+'СЕТ СН'!$I$14+СВЦЭМ!$D$10+'СЕТ СН'!$I$5-'СЕТ СН'!$I$24</f>
        <v>4378.0863781099997</v>
      </c>
      <c r="Y120" s="36">
        <f>SUMIFS(СВЦЭМ!$D$39:$D$782,СВЦЭМ!$A$39:$A$782,$A120,СВЦЭМ!$B$39:$B$782,Y$119)+'СЕТ СН'!$I$14+СВЦЭМ!$D$10+'СЕТ СН'!$I$5-'СЕТ СН'!$I$24</f>
        <v>4402.6228570900003</v>
      </c>
      <c r="AA120" s="45"/>
    </row>
    <row r="121" spans="1:27" ht="15.75" x14ac:dyDescent="0.2">
      <c r="A121" s="35">
        <f>A120+1</f>
        <v>45262</v>
      </c>
      <c r="B121" s="36">
        <f>SUMIFS(СВЦЭМ!$D$39:$D$782,СВЦЭМ!$A$39:$A$782,$A121,СВЦЭМ!$B$39:$B$782,B$119)+'СЕТ СН'!$I$14+СВЦЭМ!$D$10+'СЕТ СН'!$I$5-'СЕТ СН'!$I$24</f>
        <v>4531.9512518000001</v>
      </c>
      <c r="C121" s="36">
        <f>SUMIFS(СВЦЭМ!$D$39:$D$782,СВЦЭМ!$A$39:$A$782,$A121,СВЦЭМ!$B$39:$B$782,C$119)+'СЕТ СН'!$I$14+СВЦЭМ!$D$10+'СЕТ СН'!$I$5-'СЕТ СН'!$I$24</f>
        <v>4526.7863709699996</v>
      </c>
      <c r="D121" s="36">
        <f>SUMIFS(СВЦЭМ!$D$39:$D$782,СВЦЭМ!$A$39:$A$782,$A121,СВЦЭМ!$B$39:$B$782,D$119)+'СЕТ СН'!$I$14+СВЦЭМ!$D$10+'СЕТ СН'!$I$5-'СЕТ СН'!$I$24</f>
        <v>4539.6186710599995</v>
      </c>
      <c r="E121" s="36">
        <f>SUMIFS(СВЦЭМ!$D$39:$D$782,СВЦЭМ!$A$39:$A$782,$A121,СВЦЭМ!$B$39:$B$782,E$119)+'СЕТ СН'!$I$14+СВЦЭМ!$D$10+'СЕТ СН'!$I$5-'СЕТ СН'!$I$24</f>
        <v>4553.6284207999997</v>
      </c>
      <c r="F121" s="36">
        <f>SUMIFS(СВЦЭМ!$D$39:$D$782,СВЦЭМ!$A$39:$A$782,$A121,СВЦЭМ!$B$39:$B$782,F$119)+'СЕТ СН'!$I$14+СВЦЭМ!$D$10+'СЕТ СН'!$I$5-'СЕТ СН'!$I$24</f>
        <v>4559.0980166899999</v>
      </c>
      <c r="G121" s="36">
        <f>SUMIFS(СВЦЭМ!$D$39:$D$782,СВЦЭМ!$A$39:$A$782,$A121,СВЦЭМ!$B$39:$B$782,G$119)+'СЕТ СН'!$I$14+СВЦЭМ!$D$10+'СЕТ СН'!$I$5-'СЕТ СН'!$I$24</f>
        <v>4562.5186680699999</v>
      </c>
      <c r="H121" s="36">
        <f>SUMIFS(СВЦЭМ!$D$39:$D$782,СВЦЭМ!$A$39:$A$782,$A121,СВЦЭМ!$B$39:$B$782,H$119)+'СЕТ СН'!$I$14+СВЦЭМ!$D$10+'СЕТ СН'!$I$5-'СЕТ СН'!$I$24</f>
        <v>4560.4381031800003</v>
      </c>
      <c r="I121" s="36">
        <f>SUMIFS(СВЦЭМ!$D$39:$D$782,СВЦЭМ!$A$39:$A$782,$A121,СВЦЭМ!$B$39:$B$782,I$119)+'СЕТ СН'!$I$14+СВЦЭМ!$D$10+'СЕТ СН'!$I$5-'СЕТ СН'!$I$24</f>
        <v>4522.8544456099999</v>
      </c>
      <c r="J121" s="36">
        <f>SUMIFS(СВЦЭМ!$D$39:$D$782,СВЦЭМ!$A$39:$A$782,$A121,СВЦЭМ!$B$39:$B$782,J$119)+'СЕТ СН'!$I$14+СВЦЭМ!$D$10+'СЕТ СН'!$I$5-'СЕТ СН'!$I$24</f>
        <v>4476.4542190100001</v>
      </c>
      <c r="K121" s="36">
        <f>SUMIFS(СВЦЭМ!$D$39:$D$782,СВЦЭМ!$A$39:$A$782,$A121,СВЦЭМ!$B$39:$B$782,K$119)+'СЕТ СН'!$I$14+СВЦЭМ!$D$10+'СЕТ СН'!$I$5-'СЕТ СН'!$I$24</f>
        <v>4438.3837240699995</v>
      </c>
      <c r="L121" s="36">
        <f>SUMIFS(СВЦЭМ!$D$39:$D$782,СВЦЭМ!$A$39:$A$782,$A121,СВЦЭМ!$B$39:$B$782,L$119)+'СЕТ СН'!$I$14+СВЦЭМ!$D$10+'СЕТ СН'!$I$5-'СЕТ СН'!$I$24</f>
        <v>4403.9262658899997</v>
      </c>
      <c r="M121" s="36">
        <f>SUMIFS(СВЦЭМ!$D$39:$D$782,СВЦЭМ!$A$39:$A$782,$A121,СВЦЭМ!$B$39:$B$782,M$119)+'СЕТ СН'!$I$14+СВЦЭМ!$D$10+'СЕТ СН'!$I$5-'СЕТ СН'!$I$24</f>
        <v>4395.1366910899997</v>
      </c>
      <c r="N121" s="36">
        <f>SUMIFS(СВЦЭМ!$D$39:$D$782,СВЦЭМ!$A$39:$A$782,$A121,СВЦЭМ!$B$39:$B$782,N$119)+'СЕТ СН'!$I$14+СВЦЭМ!$D$10+'СЕТ СН'!$I$5-'СЕТ СН'!$I$24</f>
        <v>4416.7039832499995</v>
      </c>
      <c r="O121" s="36">
        <f>SUMIFS(СВЦЭМ!$D$39:$D$782,СВЦЭМ!$A$39:$A$782,$A121,СВЦЭМ!$B$39:$B$782,O$119)+'СЕТ СН'!$I$14+СВЦЭМ!$D$10+'СЕТ СН'!$I$5-'СЕТ СН'!$I$24</f>
        <v>4441.0029057499996</v>
      </c>
      <c r="P121" s="36">
        <f>SUMIFS(СВЦЭМ!$D$39:$D$782,СВЦЭМ!$A$39:$A$782,$A121,СВЦЭМ!$B$39:$B$782,P$119)+'СЕТ СН'!$I$14+СВЦЭМ!$D$10+'СЕТ СН'!$I$5-'СЕТ СН'!$I$24</f>
        <v>4454.9443258499996</v>
      </c>
      <c r="Q121" s="36">
        <f>SUMIFS(СВЦЭМ!$D$39:$D$782,СВЦЭМ!$A$39:$A$782,$A121,СВЦЭМ!$B$39:$B$782,Q$119)+'СЕТ СН'!$I$14+СВЦЭМ!$D$10+'СЕТ СН'!$I$5-'СЕТ СН'!$I$24</f>
        <v>4457.6492979799996</v>
      </c>
      <c r="R121" s="36">
        <f>SUMIFS(СВЦЭМ!$D$39:$D$782,СВЦЭМ!$A$39:$A$782,$A121,СВЦЭМ!$B$39:$B$782,R$119)+'СЕТ СН'!$I$14+СВЦЭМ!$D$10+'СЕТ СН'!$I$5-'СЕТ СН'!$I$24</f>
        <v>4432.8981547200001</v>
      </c>
      <c r="S121" s="36">
        <f>SUMIFS(СВЦЭМ!$D$39:$D$782,СВЦЭМ!$A$39:$A$782,$A121,СВЦЭМ!$B$39:$B$782,S$119)+'СЕТ СН'!$I$14+СВЦЭМ!$D$10+'СЕТ СН'!$I$5-'СЕТ СН'!$I$24</f>
        <v>4393.1271832399998</v>
      </c>
      <c r="T121" s="36">
        <f>SUMIFS(СВЦЭМ!$D$39:$D$782,СВЦЭМ!$A$39:$A$782,$A121,СВЦЭМ!$B$39:$B$782,T$119)+'СЕТ СН'!$I$14+СВЦЭМ!$D$10+'СЕТ СН'!$I$5-'СЕТ СН'!$I$24</f>
        <v>4359.2217010300001</v>
      </c>
      <c r="U121" s="36">
        <f>SUMIFS(СВЦЭМ!$D$39:$D$782,СВЦЭМ!$A$39:$A$782,$A121,СВЦЭМ!$B$39:$B$782,U$119)+'СЕТ СН'!$I$14+СВЦЭМ!$D$10+'СЕТ СН'!$I$5-'СЕТ СН'!$I$24</f>
        <v>4370.6103465699998</v>
      </c>
      <c r="V121" s="36">
        <f>SUMIFS(СВЦЭМ!$D$39:$D$782,СВЦЭМ!$A$39:$A$782,$A121,СВЦЭМ!$B$39:$B$782,V$119)+'СЕТ СН'!$I$14+СВЦЭМ!$D$10+'СЕТ СН'!$I$5-'СЕТ СН'!$I$24</f>
        <v>4398.2588803999997</v>
      </c>
      <c r="W121" s="36">
        <f>SUMIFS(СВЦЭМ!$D$39:$D$782,СВЦЭМ!$A$39:$A$782,$A121,СВЦЭМ!$B$39:$B$782,W$119)+'СЕТ СН'!$I$14+СВЦЭМ!$D$10+'СЕТ СН'!$I$5-'СЕТ СН'!$I$24</f>
        <v>4411.28051925</v>
      </c>
      <c r="X121" s="36">
        <f>SUMIFS(СВЦЭМ!$D$39:$D$782,СВЦЭМ!$A$39:$A$782,$A121,СВЦЭМ!$B$39:$B$782,X$119)+'СЕТ СН'!$I$14+СВЦЭМ!$D$10+'СЕТ СН'!$I$5-'СЕТ СН'!$I$24</f>
        <v>4444.5918143500003</v>
      </c>
      <c r="Y121" s="36">
        <f>SUMIFS(СВЦЭМ!$D$39:$D$782,СВЦЭМ!$A$39:$A$782,$A121,СВЦЭМ!$B$39:$B$782,Y$119)+'СЕТ СН'!$I$14+СВЦЭМ!$D$10+'СЕТ СН'!$I$5-'СЕТ СН'!$I$24</f>
        <v>4467.5362568</v>
      </c>
    </row>
    <row r="122" spans="1:27" ht="15.75" x14ac:dyDescent="0.2">
      <c r="A122" s="35">
        <f t="shared" ref="A122:A150" si="3">A121+1</f>
        <v>45263</v>
      </c>
      <c r="B122" s="36">
        <f>SUMIFS(СВЦЭМ!$D$39:$D$782,СВЦЭМ!$A$39:$A$782,$A122,СВЦЭМ!$B$39:$B$782,B$119)+'СЕТ СН'!$I$14+СВЦЭМ!$D$10+'СЕТ СН'!$I$5-'СЕТ СН'!$I$24</f>
        <v>4429.5532613400001</v>
      </c>
      <c r="C122" s="36">
        <f>SUMIFS(СВЦЭМ!$D$39:$D$782,СВЦЭМ!$A$39:$A$782,$A122,СВЦЭМ!$B$39:$B$782,C$119)+'СЕТ СН'!$I$14+СВЦЭМ!$D$10+'СЕТ СН'!$I$5-'СЕТ СН'!$I$24</f>
        <v>4474.0424609399997</v>
      </c>
      <c r="D122" s="36">
        <f>SUMIFS(СВЦЭМ!$D$39:$D$782,СВЦЭМ!$A$39:$A$782,$A122,СВЦЭМ!$B$39:$B$782,D$119)+'СЕТ СН'!$I$14+СВЦЭМ!$D$10+'СЕТ СН'!$I$5-'СЕТ СН'!$I$24</f>
        <v>4521.2328262399997</v>
      </c>
      <c r="E122" s="36">
        <f>SUMIFS(СВЦЭМ!$D$39:$D$782,СВЦЭМ!$A$39:$A$782,$A122,СВЦЭМ!$B$39:$B$782,E$119)+'СЕТ СН'!$I$14+СВЦЭМ!$D$10+'СЕТ СН'!$I$5-'СЕТ СН'!$I$24</f>
        <v>4517.4122605499997</v>
      </c>
      <c r="F122" s="36">
        <f>SUMIFS(СВЦЭМ!$D$39:$D$782,СВЦЭМ!$A$39:$A$782,$A122,СВЦЭМ!$B$39:$B$782,F$119)+'СЕТ СН'!$I$14+СВЦЭМ!$D$10+'СЕТ СН'!$I$5-'СЕТ СН'!$I$24</f>
        <v>4512.10937156</v>
      </c>
      <c r="G122" s="36">
        <f>SUMIFS(СВЦЭМ!$D$39:$D$782,СВЦЭМ!$A$39:$A$782,$A122,СВЦЭМ!$B$39:$B$782,G$119)+'СЕТ СН'!$I$14+СВЦЭМ!$D$10+'СЕТ СН'!$I$5-'СЕТ СН'!$I$24</f>
        <v>4526.2957055799998</v>
      </c>
      <c r="H122" s="36">
        <f>SUMIFS(СВЦЭМ!$D$39:$D$782,СВЦЭМ!$A$39:$A$782,$A122,СВЦЭМ!$B$39:$B$782,H$119)+'СЕТ СН'!$I$14+СВЦЭМ!$D$10+'СЕТ СН'!$I$5-'СЕТ СН'!$I$24</f>
        <v>4516.7195708500003</v>
      </c>
      <c r="I122" s="36">
        <f>SUMIFS(СВЦЭМ!$D$39:$D$782,СВЦЭМ!$A$39:$A$782,$A122,СВЦЭМ!$B$39:$B$782,I$119)+'СЕТ СН'!$I$14+СВЦЭМ!$D$10+'СЕТ СН'!$I$5-'СЕТ СН'!$I$24</f>
        <v>4515.0918928000001</v>
      </c>
      <c r="J122" s="36">
        <f>SUMIFS(СВЦЭМ!$D$39:$D$782,СВЦЭМ!$A$39:$A$782,$A122,СВЦЭМ!$B$39:$B$782,J$119)+'СЕТ СН'!$I$14+СВЦЭМ!$D$10+'СЕТ СН'!$I$5-'СЕТ СН'!$I$24</f>
        <v>4482.64685267</v>
      </c>
      <c r="K122" s="36">
        <f>SUMIFS(СВЦЭМ!$D$39:$D$782,СВЦЭМ!$A$39:$A$782,$A122,СВЦЭМ!$B$39:$B$782,K$119)+'СЕТ СН'!$I$14+СВЦЭМ!$D$10+'СЕТ СН'!$I$5-'СЕТ СН'!$I$24</f>
        <v>4445.98249304</v>
      </c>
      <c r="L122" s="36">
        <f>SUMIFS(СВЦЭМ!$D$39:$D$782,СВЦЭМ!$A$39:$A$782,$A122,СВЦЭМ!$B$39:$B$782,L$119)+'СЕТ СН'!$I$14+СВЦЭМ!$D$10+'СЕТ СН'!$I$5-'СЕТ СН'!$I$24</f>
        <v>4401.7250598399996</v>
      </c>
      <c r="M122" s="36">
        <f>SUMIFS(СВЦЭМ!$D$39:$D$782,СВЦЭМ!$A$39:$A$782,$A122,СВЦЭМ!$B$39:$B$782,M$119)+'СЕТ СН'!$I$14+СВЦЭМ!$D$10+'СЕТ СН'!$I$5-'СЕТ СН'!$I$24</f>
        <v>4398.8175308199998</v>
      </c>
      <c r="N122" s="36">
        <f>SUMIFS(СВЦЭМ!$D$39:$D$782,СВЦЭМ!$A$39:$A$782,$A122,СВЦЭМ!$B$39:$B$782,N$119)+'СЕТ СН'!$I$14+СВЦЭМ!$D$10+'СЕТ СН'!$I$5-'СЕТ СН'!$I$24</f>
        <v>4411.8649536499997</v>
      </c>
      <c r="O122" s="36">
        <f>SUMIFS(СВЦЭМ!$D$39:$D$782,СВЦЭМ!$A$39:$A$782,$A122,СВЦЭМ!$B$39:$B$782,O$119)+'СЕТ СН'!$I$14+СВЦЭМ!$D$10+'СЕТ СН'!$I$5-'СЕТ СН'!$I$24</f>
        <v>4440.4349481700001</v>
      </c>
      <c r="P122" s="36">
        <f>SUMIFS(СВЦЭМ!$D$39:$D$782,СВЦЭМ!$A$39:$A$782,$A122,СВЦЭМ!$B$39:$B$782,P$119)+'СЕТ СН'!$I$14+СВЦЭМ!$D$10+'СЕТ СН'!$I$5-'СЕТ СН'!$I$24</f>
        <v>4441.6634314000003</v>
      </c>
      <c r="Q122" s="36">
        <f>SUMIFS(СВЦЭМ!$D$39:$D$782,СВЦЭМ!$A$39:$A$782,$A122,СВЦЭМ!$B$39:$B$782,Q$119)+'СЕТ СН'!$I$14+СВЦЭМ!$D$10+'СЕТ СН'!$I$5-'СЕТ СН'!$I$24</f>
        <v>4450.6799199999996</v>
      </c>
      <c r="R122" s="36">
        <f>SUMIFS(СВЦЭМ!$D$39:$D$782,СВЦЭМ!$A$39:$A$782,$A122,СВЦЭМ!$B$39:$B$782,R$119)+'СЕТ СН'!$I$14+СВЦЭМ!$D$10+'СЕТ СН'!$I$5-'СЕТ СН'!$I$24</f>
        <v>4432.4084280299994</v>
      </c>
      <c r="S122" s="36">
        <f>SUMIFS(СВЦЭМ!$D$39:$D$782,СВЦЭМ!$A$39:$A$782,$A122,СВЦЭМ!$B$39:$B$782,S$119)+'СЕТ СН'!$I$14+СВЦЭМ!$D$10+'СЕТ СН'!$I$5-'СЕТ СН'!$I$24</f>
        <v>4384.5007802700002</v>
      </c>
      <c r="T122" s="36">
        <f>SUMIFS(СВЦЭМ!$D$39:$D$782,СВЦЭМ!$A$39:$A$782,$A122,СВЦЭМ!$B$39:$B$782,T$119)+'СЕТ СН'!$I$14+СВЦЭМ!$D$10+'СЕТ СН'!$I$5-'СЕТ СН'!$I$24</f>
        <v>4335.5609659199999</v>
      </c>
      <c r="U122" s="36">
        <f>SUMIFS(СВЦЭМ!$D$39:$D$782,СВЦЭМ!$A$39:$A$782,$A122,СВЦЭМ!$B$39:$B$782,U$119)+'СЕТ СН'!$I$14+СВЦЭМ!$D$10+'СЕТ СН'!$I$5-'СЕТ СН'!$I$24</f>
        <v>4344.6261404099996</v>
      </c>
      <c r="V122" s="36">
        <f>SUMIFS(СВЦЭМ!$D$39:$D$782,СВЦЭМ!$A$39:$A$782,$A122,СВЦЭМ!$B$39:$B$782,V$119)+'СЕТ СН'!$I$14+СВЦЭМ!$D$10+'СЕТ СН'!$I$5-'СЕТ СН'!$I$24</f>
        <v>4377.91514628</v>
      </c>
      <c r="W122" s="36">
        <f>SUMIFS(СВЦЭМ!$D$39:$D$782,СВЦЭМ!$A$39:$A$782,$A122,СВЦЭМ!$B$39:$B$782,W$119)+'СЕТ СН'!$I$14+СВЦЭМ!$D$10+'СЕТ СН'!$I$5-'СЕТ СН'!$I$24</f>
        <v>4388.3546434899999</v>
      </c>
      <c r="X122" s="36">
        <f>SUMIFS(СВЦЭМ!$D$39:$D$782,СВЦЭМ!$A$39:$A$782,$A122,СВЦЭМ!$B$39:$B$782,X$119)+'СЕТ СН'!$I$14+СВЦЭМ!$D$10+'СЕТ СН'!$I$5-'СЕТ СН'!$I$24</f>
        <v>4419.0696843899996</v>
      </c>
      <c r="Y122" s="36">
        <f>SUMIFS(СВЦЭМ!$D$39:$D$782,СВЦЭМ!$A$39:$A$782,$A122,СВЦЭМ!$B$39:$B$782,Y$119)+'СЕТ СН'!$I$14+СВЦЭМ!$D$10+'СЕТ СН'!$I$5-'СЕТ СН'!$I$24</f>
        <v>4472.11552897</v>
      </c>
    </row>
    <row r="123" spans="1:27" ht="15.75" x14ac:dyDescent="0.2">
      <c r="A123" s="35">
        <f t="shared" si="3"/>
        <v>45264</v>
      </c>
      <c r="B123" s="36">
        <f>SUMIFS(СВЦЭМ!$D$39:$D$782,СВЦЭМ!$A$39:$A$782,$A123,СВЦЭМ!$B$39:$B$782,B$119)+'СЕТ СН'!$I$14+СВЦЭМ!$D$10+'СЕТ СН'!$I$5-'СЕТ СН'!$I$24</f>
        <v>4457.7862707900003</v>
      </c>
      <c r="C123" s="36">
        <f>SUMIFS(СВЦЭМ!$D$39:$D$782,СВЦЭМ!$A$39:$A$782,$A123,СВЦЭМ!$B$39:$B$782,C$119)+'СЕТ СН'!$I$14+СВЦЭМ!$D$10+'СЕТ СН'!$I$5-'СЕТ СН'!$I$24</f>
        <v>4500.6678461800002</v>
      </c>
      <c r="D123" s="36">
        <f>SUMIFS(СВЦЭМ!$D$39:$D$782,СВЦЭМ!$A$39:$A$782,$A123,СВЦЭМ!$B$39:$B$782,D$119)+'СЕТ СН'!$I$14+СВЦЭМ!$D$10+'СЕТ СН'!$I$5-'СЕТ СН'!$I$24</f>
        <v>4496.8751848699994</v>
      </c>
      <c r="E123" s="36">
        <f>SUMIFS(СВЦЭМ!$D$39:$D$782,СВЦЭМ!$A$39:$A$782,$A123,СВЦЭМ!$B$39:$B$782,E$119)+'СЕТ СН'!$I$14+СВЦЭМ!$D$10+'СЕТ СН'!$I$5-'СЕТ СН'!$I$24</f>
        <v>4503.7177881299995</v>
      </c>
      <c r="F123" s="36">
        <f>SUMIFS(СВЦЭМ!$D$39:$D$782,СВЦЭМ!$A$39:$A$782,$A123,СВЦЭМ!$B$39:$B$782,F$119)+'СЕТ СН'!$I$14+СВЦЭМ!$D$10+'СЕТ СН'!$I$5-'СЕТ СН'!$I$24</f>
        <v>4501.1003324899993</v>
      </c>
      <c r="G123" s="36">
        <f>SUMIFS(СВЦЭМ!$D$39:$D$782,СВЦЭМ!$A$39:$A$782,$A123,СВЦЭМ!$B$39:$B$782,G$119)+'СЕТ СН'!$I$14+СВЦЭМ!$D$10+'СЕТ СН'!$I$5-'СЕТ СН'!$I$24</f>
        <v>4489.4165977499997</v>
      </c>
      <c r="H123" s="36">
        <f>SUMIFS(СВЦЭМ!$D$39:$D$782,СВЦЭМ!$A$39:$A$782,$A123,СВЦЭМ!$B$39:$B$782,H$119)+'СЕТ СН'!$I$14+СВЦЭМ!$D$10+'СЕТ СН'!$I$5-'СЕТ СН'!$I$24</f>
        <v>4459.1297622599996</v>
      </c>
      <c r="I123" s="36">
        <f>SUMIFS(СВЦЭМ!$D$39:$D$782,СВЦЭМ!$A$39:$A$782,$A123,СВЦЭМ!$B$39:$B$782,I$119)+'СЕТ СН'!$I$14+СВЦЭМ!$D$10+'СЕТ СН'!$I$5-'СЕТ СН'!$I$24</f>
        <v>4386.7306304100002</v>
      </c>
      <c r="J123" s="36">
        <f>SUMIFS(СВЦЭМ!$D$39:$D$782,СВЦЭМ!$A$39:$A$782,$A123,СВЦЭМ!$B$39:$B$782,J$119)+'СЕТ СН'!$I$14+СВЦЭМ!$D$10+'СЕТ СН'!$I$5-'СЕТ СН'!$I$24</f>
        <v>4363.72895083</v>
      </c>
      <c r="K123" s="36">
        <f>SUMIFS(СВЦЭМ!$D$39:$D$782,СВЦЭМ!$A$39:$A$782,$A123,СВЦЭМ!$B$39:$B$782,K$119)+'СЕТ СН'!$I$14+СВЦЭМ!$D$10+'СЕТ СН'!$I$5-'СЕТ СН'!$I$24</f>
        <v>4350.0899011599995</v>
      </c>
      <c r="L123" s="36">
        <f>SUMIFS(СВЦЭМ!$D$39:$D$782,СВЦЭМ!$A$39:$A$782,$A123,СВЦЭМ!$B$39:$B$782,L$119)+'СЕТ СН'!$I$14+СВЦЭМ!$D$10+'СЕТ СН'!$I$5-'СЕТ СН'!$I$24</f>
        <v>4343.8180568099997</v>
      </c>
      <c r="M123" s="36">
        <f>SUMIFS(СВЦЭМ!$D$39:$D$782,СВЦЭМ!$A$39:$A$782,$A123,СВЦЭМ!$B$39:$B$782,M$119)+'СЕТ СН'!$I$14+СВЦЭМ!$D$10+'СЕТ СН'!$I$5-'СЕТ СН'!$I$24</f>
        <v>4352.1591850699997</v>
      </c>
      <c r="N123" s="36">
        <f>SUMIFS(СВЦЭМ!$D$39:$D$782,СВЦЭМ!$A$39:$A$782,$A123,СВЦЭМ!$B$39:$B$782,N$119)+'СЕТ СН'!$I$14+СВЦЭМ!$D$10+'СЕТ СН'!$I$5-'СЕТ СН'!$I$24</f>
        <v>4363.9890734000001</v>
      </c>
      <c r="O123" s="36">
        <f>SUMIFS(СВЦЭМ!$D$39:$D$782,СВЦЭМ!$A$39:$A$782,$A123,СВЦЭМ!$B$39:$B$782,O$119)+'СЕТ СН'!$I$14+СВЦЭМ!$D$10+'СЕТ СН'!$I$5-'СЕТ СН'!$I$24</f>
        <v>4374.28055021</v>
      </c>
      <c r="P123" s="36">
        <f>SUMIFS(СВЦЭМ!$D$39:$D$782,СВЦЭМ!$A$39:$A$782,$A123,СВЦЭМ!$B$39:$B$782,P$119)+'СЕТ СН'!$I$14+СВЦЭМ!$D$10+'СЕТ СН'!$I$5-'СЕТ СН'!$I$24</f>
        <v>4387.65184288</v>
      </c>
      <c r="Q123" s="36">
        <f>SUMIFS(СВЦЭМ!$D$39:$D$782,СВЦЭМ!$A$39:$A$782,$A123,СВЦЭМ!$B$39:$B$782,Q$119)+'СЕТ СН'!$I$14+СВЦЭМ!$D$10+'СЕТ СН'!$I$5-'СЕТ СН'!$I$24</f>
        <v>4390.9797856899995</v>
      </c>
      <c r="R123" s="36">
        <f>SUMIFS(СВЦЭМ!$D$39:$D$782,СВЦЭМ!$A$39:$A$782,$A123,СВЦЭМ!$B$39:$B$782,R$119)+'СЕТ СН'!$I$14+СВЦЭМ!$D$10+'СЕТ СН'!$I$5-'СЕТ СН'!$I$24</f>
        <v>4378.0336044400001</v>
      </c>
      <c r="S123" s="36">
        <f>SUMIFS(СВЦЭМ!$D$39:$D$782,СВЦЭМ!$A$39:$A$782,$A123,СВЦЭМ!$B$39:$B$782,S$119)+'СЕТ СН'!$I$14+СВЦЭМ!$D$10+'СЕТ СН'!$I$5-'СЕТ СН'!$I$24</f>
        <v>4336.7202043500001</v>
      </c>
      <c r="T123" s="36">
        <f>SUMIFS(СВЦЭМ!$D$39:$D$782,СВЦЭМ!$A$39:$A$782,$A123,СВЦЭМ!$B$39:$B$782,T$119)+'СЕТ СН'!$I$14+СВЦЭМ!$D$10+'СЕТ СН'!$I$5-'СЕТ СН'!$I$24</f>
        <v>4311.7878671600001</v>
      </c>
      <c r="U123" s="36">
        <f>SUMIFS(СВЦЭМ!$D$39:$D$782,СВЦЭМ!$A$39:$A$782,$A123,СВЦЭМ!$B$39:$B$782,U$119)+'СЕТ СН'!$I$14+СВЦЭМ!$D$10+'СЕТ СН'!$I$5-'СЕТ СН'!$I$24</f>
        <v>4324.4295734299994</v>
      </c>
      <c r="V123" s="36">
        <f>SUMIFS(СВЦЭМ!$D$39:$D$782,СВЦЭМ!$A$39:$A$782,$A123,СВЦЭМ!$B$39:$B$782,V$119)+'СЕТ СН'!$I$14+СВЦЭМ!$D$10+'СЕТ СН'!$I$5-'СЕТ СН'!$I$24</f>
        <v>4346.10912964</v>
      </c>
      <c r="W123" s="36">
        <f>SUMIFS(СВЦЭМ!$D$39:$D$782,СВЦЭМ!$A$39:$A$782,$A123,СВЦЭМ!$B$39:$B$782,W$119)+'СЕТ СН'!$I$14+СВЦЭМ!$D$10+'СЕТ СН'!$I$5-'СЕТ СН'!$I$24</f>
        <v>4358.4466890099993</v>
      </c>
      <c r="X123" s="36">
        <f>SUMIFS(СВЦЭМ!$D$39:$D$782,СВЦЭМ!$A$39:$A$782,$A123,СВЦЭМ!$B$39:$B$782,X$119)+'СЕТ СН'!$I$14+СВЦЭМ!$D$10+'СЕТ СН'!$I$5-'СЕТ СН'!$I$24</f>
        <v>4399.6648159099996</v>
      </c>
      <c r="Y123" s="36">
        <f>SUMIFS(СВЦЭМ!$D$39:$D$782,СВЦЭМ!$A$39:$A$782,$A123,СВЦЭМ!$B$39:$B$782,Y$119)+'СЕТ СН'!$I$14+СВЦЭМ!$D$10+'СЕТ СН'!$I$5-'СЕТ СН'!$I$24</f>
        <v>4418.7844482599994</v>
      </c>
    </row>
    <row r="124" spans="1:27" ht="15.75" x14ac:dyDescent="0.2">
      <c r="A124" s="35">
        <f t="shared" si="3"/>
        <v>45265</v>
      </c>
      <c r="B124" s="36">
        <f>SUMIFS(СВЦЭМ!$D$39:$D$782,СВЦЭМ!$A$39:$A$782,$A124,СВЦЭМ!$B$39:$B$782,B$119)+'СЕТ СН'!$I$14+СВЦЭМ!$D$10+'СЕТ СН'!$I$5-'СЕТ СН'!$I$24</f>
        <v>4555.6667465399996</v>
      </c>
      <c r="C124" s="36">
        <f>SUMIFS(СВЦЭМ!$D$39:$D$782,СВЦЭМ!$A$39:$A$782,$A124,СВЦЭМ!$B$39:$B$782,C$119)+'СЕТ СН'!$I$14+СВЦЭМ!$D$10+'СЕТ СН'!$I$5-'СЕТ СН'!$I$24</f>
        <v>4579.1909983200003</v>
      </c>
      <c r="D124" s="36">
        <f>SUMIFS(СВЦЭМ!$D$39:$D$782,СВЦЭМ!$A$39:$A$782,$A124,СВЦЭМ!$B$39:$B$782,D$119)+'СЕТ СН'!$I$14+СВЦЭМ!$D$10+'СЕТ СН'!$I$5-'СЕТ СН'!$I$24</f>
        <v>4618.2679764599998</v>
      </c>
      <c r="E124" s="36">
        <f>SUMIFS(СВЦЭМ!$D$39:$D$782,СВЦЭМ!$A$39:$A$782,$A124,СВЦЭМ!$B$39:$B$782,E$119)+'СЕТ СН'!$I$14+СВЦЭМ!$D$10+'СЕТ СН'!$I$5-'СЕТ СН'!$I$24</f>
        <v>4584.3215768600003</v>
      </c>
      <c r="F124" s="36">
        <f>SUMIFS(СВЦЭМ!$D$39:$D$782,СВЦЭМ!$A$39:$A$782,$A124,СВЦЭМ!$B$39:$B$782,F$119)+'СЕТ СН'!$I$14+СВЦЭМ!$D$10+'СЕТ СН'!$I$5-'СЕТ СН'!$I$24</f>
        <v>4580.2594061299997</v>
      </c>
      <c r="G124" s="36">
        <f>SUMIFS(СВЦЭМ!$D$39:$D$782,СВЦЭМ!$A$39:$A$782,$A124,СВЦЭМ!$B$39:$B$782,G$119)+'СЕТ СН'!$I$14+СВЦЭМ!$D$10+'СЕТ СН'!$I$5-'СЕТ СН'!$I$24</f>
        <v>4576.3736326399994</v>
      </c>
      <c r="H124" s="36">
        <f>SUMIFS(СВЦЭМ!$D$39:$D$782,СВЦЭМ!$A$39:$A$782,$A124,СВЦЭМ!$B$39:$B$782,H$119)+'СЕТ СН'!$I$14+СВЦЭМ!$D$10+'СЕТ СН'!$I$5-'СЕТ СН'!$I$24</f>
        <v>4532.3138745400001</v>
      </c>
      <c r="I124" s="36">
        <f>SUMIFS(СВЦЭМ!$D$39:$D$782,СВЦЭМ!$A$39:$A$782,$A124,СВЦЭМ!$B$39:$B$782,I$119)+'СЕТ СН'!$I$14+СВЦЭМ!$D$10+'СЕТ СН'!$I$5-'СЕТ СН'!$I$24</f>
        <v>4487.8335635000003</v>
      </c>
      <c r="J124" s="36">
        <f>SUMIFS(СВЦЭМ!$D$39:$D$782,СВЦЭМ!$A$39:$A$782,$A124,СВЦЭМ!$B$39:$B$782,J$119)+'СЕТ СН'!$I$14+СВЦЭМ!$D$10+'СЕТ СН'!$I$5-'СЕТ СН'!$I$24</f>
        <v>4444.2367225899998</v>
      </c>
      <c r="K124" s="36">
        <f>SUMIFS(СВЦЭМ!$D$39:$D$782,СВЦЭМ!$A$39:$A$782,$A124,СВЦЭМ!$B$39:$B$782,K$119)+'СЕТ СН'!$I$14+СВЦЭМ!$D$10+'СЕТ СН'!$I$5-'СЕТ СН'!$I$24</f>
        <v>4441.1776282000001</v>
      </c>
      <c r="L124" s="36">
        <f>SUMIFS(СВЦЭМ!$D$39:$D$782,СВЦЭМ!$A$39:$A$782,$A124,СВЦЭМ!$B$39:$B$782,L$119)+'СЕТ СН'!$I$14+СВЦЭМ!$D$10+'СЕТ СН'!$I$5-'СЕТ СН'!$I$24</f>
        <v>4477.5683975800002</v>
      </c>
      <c r="M124" s="36">
        <f>SUMIFS(СВЦЭМ!$D$39:$D$782,СВЦЭМ!$A$39:$A$782,$A124,СВЦЭМ!$B$39:$B$782,M$119)+'СЕТ СН'!$I$14+СВЦЭМ!$D$10+'СЕТ СН'!$I$5-'СЕТ СН'!$I$24</f>
        <v>4545.4160290500004</v>
      </c>
      <c r="N124" s="36">
        <f>SUMIFS(СВЦЭМ!$D$39:$D$782,СВЦЭМ!$A$39:$A$782,$A124,СВЦЭМ!$B$39:$B$782,N$119)+'СЕТ СН'!$I$14+СВЦЭМ!$D$10+'СЕТ СН'!$I$5-'СЕТ СН'!$I$24</f>
        <v>4561.1672115599995</v>
      </c>
      <c r="O124" s="36">
        <f>SUMIFS(СВЦЭМ!$D$39:$D$782,СВЦЭМ!$A$39:$A$782,$A124,СВЦЭМ!$B$39:$B$782,O$119)+'СЕТ СН'!$I$14+СВЦЭМ!$D$10+'СЕТ СН'!$I$5-'СЕТ СН'!$I$24</f>
        <v>4564.8631065</v>
      </c>
      <c r="P124" s="36">
        <f>SUMIFS(СВЦЭМ!$D$39:$D$782,СВЦЭМ!$A$39:$A$782,$A124,СВЦЭМ!$B$39:$B$782,P$119)+'СЕТ СН'!$I$14+СВЦЭМ!$D$10+'СЕТ СН'!$I$5-'СЕТ СН'!$I$24</f>
        <v>4559.7701886300001</v>
      </c>
      <c r="Q124" s="36">
        <f>SUMIFS(СВЦЭМ!$D$39:$D$782,СВЦЭМ!$A$39:$A$782,$A124,СВЦЭМ!$B$39:$B$782,Q$119)+'СЕТ СН'!$I$14+СВЦЭМ!$D$10+'СЕТ СН'!$I$5-'СЕТ СН'!$I$24</f>
        <v>4553.9111993099996</v>
      </c>
      <c r="R124" s="36">
        <f>SUMIFS(СВЦЭМ!$D$39:$D$782,СВЦЭМ!$A$39:$A$782,$A124,СВЦЭМ!$B$39:$B$782,R$119)+'СЕТ СН'!$I$14+СВЦЭМ!$D$10+'СЕТ СН'!$I$5-'СЕТ СН'!$I$24</f>
        <v>4505.00641541</v>
      </c>
      <c r="S124" s="36">
        <f>SUMIFS(СВЦЭМ!$D$39:$D$782,СВЦЭМ!$A$39:$A$782,$A124,СВЦЭМ!$B$39:$B$782,S$119)+'СЕТ СН'!$I$14+СВЦЭМ!$D$10+'СЕТ СН'!$I$5-'СЕТ СН'!$I$24</f>
        <v>4445.3103998999995</v>
      </c>
      <c r="T124" s="36">
        <f>SUMIFS(СВЦЭМ!$D$39:$D$782,СВЦЭМ!$A$39:$A$782,$A124,СВЦЭМ!$B$39:$B$782,T$119)+'СЕТ СН'!$I$14+СВЦЭМ!$D$10+'СЕТ СН'!$I$5-'СЕТ СН'!$I$24</f>
        <v>4418.5358884699999</v>
      </c>
      <c r="U124" s="36">
        <f>SUMIFS(СВЦЭМ!$D$39:$D$782,СВЦЭМ!$A$39:$A$782,$A124,СВЦЭМ!$B$39:$B$782,U$119)+'СЕТ СН'!$I$14+СВЦЭМ!$D$10+'СЕТ СН'!$I$5-'СЕТ СН'!$I$24</f>
        <v>4430.5261318299999</v>
      </c>
      <c r="V124" s="36">
        <f>SUMIFS(СВЦЭМ!$D$39:$D$782,СВЦЭМ!$A$39:$A$782,$A124,СВЦЭМ!$B$39:$B$782,V$119)+'СЕТ СН'!$I$14+СВЦЭМ!$D$10+'СЕТ СН'!$I$5-'СЕТ СН'!$I$24</f>
        <v>4472.9166426399997</v>
      </c>
      <c r="W124" s="36">
        <f>SUMIFS(СВЦЭМ!$D$39:$D$782,СВЦЭМ!$A$39:$A$782,$A124,СВЦЭМ!$B$39:$B$782,W$119)+'СЕТ СН'!$I$14+СВЦЭМ!$D$10+'СЕТ СН'!$I$5-'СЕТ СН'!$I$24</f>
        <v>4480.91835085</v>
      </c>
      <c r="X124" s="36">
        <f>SUMIFS(СВЦЭМ!$D$39:$D$782,СВЦЭМ!$A$39:$A$782,$A124,СВЦЭМ!$B$39:$B$782,X$119)+'СЕТ СН'!$I$14+СВЦЭМ!$D$10+'СЕТ СН'!$I$5-'СЕТ СН'!$I$24</f>
        <v>4498.94379037</v>
      </c>
      <c r="Y124" s="36">
        <f>SUMIFS(СВЦЭМ!$D$39:$D$782,СВЦЭМ!$A$39:$A$782,$A124,СВЦЭМ!$B$39:$B$782,Y$119)+'СЕТ СН'!$I$14+СВЦЭМ!$D$10+'СЕТ СН'!$I$5-'СЕТ СН'!$I$24</f>
        <v>4530.3413217399993</v>
      </c>
    </row>
    <row r="125" spans="1:27" ht="15.75" x14ac:dyDescent="0.2">
      <c r="A125" s="35">
        <f t="shared" si="3"/>
        <v>45266</v>
      </c>
      <c r="B125" s="36">
        <f>SUMIFS(СВЦЭМ!$D$39:$D$782,СВЦЭМ!$A$39:$A$782,$A125,СВЦЭМ!$B$39:$B$782,B$119)+'СЕТ СН'!$I$14+СВЦЭМ!$D$10+'СЕТ СН'!$I$5-'СЕТ СН'!$I$24</f>
        <v>4443.2485989399993</v>
      </c>
      <c r="C125" s="36">
        <f>SUMIFS(СВЦЭМ!$D$39:$D$782,СВЦЭМ!$A$39:$A$782,$A125,СВЦЭМ!$B$39:$B$782,C$119)+'СЕТ СН'!$I$14+СВЦЭМ!$D$10+'СЕТ СН'!$I$5-'СЕТ СН'!$I$24</f>
        <v>4456.8406656999996</v>
      </c>
      <c r="D125" s="36">
        <f>SUMIFS(СВЦЭМ!$D$39:$D$782,СВЦЭМ!$A$39:$A$782,$A125,СВЦЭМ!$B$39:$B$782,D$119)+'СЕТ СН'!$I$14+СВЦЭМ!$D$10+'СЕТ СН'!$I$5-'СЕТ СН'!$I$24</f>
        <v>4490.8575185600002</v>
      </c>
      <c r="E125" s="36">
        <f>SUMIFS(СВЦЭМ!$D$39:$D$782,СВЦЭМ!$A$39:$A$782,$A125,СВЦЭМ!$B$39:$B$782,E$119)+'СЕТ СН'!$I$14+СВЦЭМ!$D$10+'СЕТ СН'!$I$5-'СЕТ СН'!$I$24</f>
        <v>4497.7862655600002</v>
      </c>
      <c r="F125" s="36">
        <f>SUMIFS(СВЦЭМ!$D$39:$D$782,СВЦЭМ!$A$39:$A$782,$A125,СВЦЭМ!$B$39:$B$782,F$119)+'СЕТ СН'!$I$14+СВЦЭМ!$D$10+'СЕТ СН'!$I$5-'СЕТ СН'!$I$24</f>
        <v>4484.1094439099998</v>
      </c>
      <c r="G125" s="36">
        <f>SUMIFS(СВЦЭМ!$D$39:$D$782,СВЦЭМ!$A$39:$A$782,$A125,СВЦЭМ!$B$39:$B$782,G$119)+'СЕТ СН'!$I$14+СВЦЭМ!$D$10+'СЕТ СН'!$I$5-'СЕТ СН'!$I$24</f>
        <v>4453.65544555</v>
      </c>
      <c r="H125" s="36">
        <f>SUMIFS(СВЦЭМ!$D$39:$D$782,СВЦЭМ!$A$39:$A$782,$A125,СВЦЭМ!$B$39:$B$782,H$119)+'СЕТ СН'!$I$14+СВЦЭМ!$D$10+'СЕТ СН'!$I$5-'СЕТ СН'!$I$24</f>
        <v>4403.0727877399995</v>
      </c>
      <c r="I125" s="36">
        <f>SUMIFS(СВЦЭМ!$D$39:$D$782,СВЦЭМ!$A$39:$A$782,$A125,СВЦЭМ!$B$39:$B$782,I$119)+'СЕТ СН'!$I$14+СВЦЭМ!$D$10+'СЕТ СН'!$I$5-'СЕТ СН'!$I$24</f>
        <v>4344.5567657000001</v>
      </c>
      <c r="J125" s="36">
        <f>SUMIFS(СВЦЭМ!$D$39:$D$782,СВЦЭМ!$A$39:$A$782,$A125,СВЦЭМ!$B$39:$B$782,J$119)+'СЕТ СН'!$I$14+СВЦЭМ!$D$10+'СЕТ СН'!$I$5-'СЕТ СН'!$I$24</f>
        <v>4339.8169323299999</v>
      </c>
      <c r="K125" s="36">
        <f>SUMIFS(СВЦЭМ!$D$39:$D$782,СВЦЭМ!$A$39:$A$782,$A125,СВЦЭМ!$B$39:$B$782,K$119)+'СЕТ СН'!$I$14+СВЦЭМ!$D$10+'СЕТ СН'!$I$5-'СЕТ СН'!$I$24</f>
        <v>4319.4278184199993</v>
      </c>
      <c r="L125" s="36">
        <f>SUMIFS(СВЦЭМ!$D$39:$D$782,СВЦЭМ!$A$39:$A$782,$A125,СВЦЭМ!$B$39:$B$782,L$119)+'СЕТ СН'!$I$14+СВЦЭМ!$D$10+'СЕТ СН'!$I$5-'СЕТ СН'!$I$24</f>
        <v>4298.3604865899997</v>
      </c>
      <c r="M125" s="36">
        <f>SUMIFS(СВЦЭМ!$D$39:$D$782,СВЦЭМ!$A$39:$A$782,$A125,СВЦЭМ!$B$39:$B$782,M$119)+'СЕТ СН'!$I$14+СВЦЭМ!$D$10+'СЕТ СН'!$I$5-'СЕТ СН'!$I$24</f>
        <v>4309.5995090300003</v>
      </c>
      <c r="N125" s="36">
        <f>SUMIFS(СВЦЭМ!$D$39:$D$782,СВЦЭМ!$A$39:$A$782,$A125,СВЦЭМ!$B$39:$B$782,N$119)+'СЕТ СН'!$I$14+СВЦЭМ!$D$10+'СЕТ СН'!$I$5-'СЕТ СН'!$I$24</f>
        <v>4347.3641205499998</v>
      </c>
      <c r="O125" s="36">
        <f>SUMIFS(СВЦЭМ!$D$39:$D$782,СВЦЭМ!$A$39:$A$782,$A125,СВЦЭМ!$B$39:$B$782,O$119)+'СЕТ СН'!$I$14+СВЦЭМ!$D$10+'СЕТ СН'!$I$5-'СЕТ СН'!$I$24</f>
        <v>4344.7522136400003</v>
      </c>
      <c r="P125" s="36">
        <f>SUMIFS(СВЦЭМ!$D$39:$D$782,СВЦЭМ!$A$39:$A$782,$A125,СВЦЭМ!$B$39:$B$782,P$119)+'СЕТ СН'!$I$14+СВЦЭМ!$D$10+'СЕТ СН'!$I$5-'СЕТ СН'!$I$24</f>
        <v>4355.7366678399994</v>
      </c>
      <c r="Q125" s="36">
        <f>SUMIFS(СВЦЭМ!$D$39:$D$782,СВЦЭМ!$A$39:$A$782,$A125,СВЦЭМ!$B$39:$B$782,Q$119)+'СЕТ СН'!$I$14+СВЦЭМ!$D$10+'СЕТ СН'!$I$5-'СЕТ СН'!$I$24</f>
        <v>4364.5038636199997</v>
      </c>
      <c r="R125" s="36">
        <f>SUMIFS(СВЦЭМ!$D$39:$D$782,СВЦЭМ!$A$39:$A$782,$A125,СВЦЭМ!$B$39:$B$782,R$119)+'СЕТ СН'!$I$14+СВЦЭМ!$D$10+'СЕТ СН'!$I$5-'СЕТ СН'!$I$24</f>
        <v>4357.7770924999995</v>
      </c>
      <c r="S125" s="36">
        <f>SUMIFS(СВЦЭМ!$D$39:$D$782,СВЦЭМ!$A$39:$A$782,$A125,СВЦЭМ!$B$39:$B$782,S$119)+'СЕТ СН'!$I$14+СВЦЭМ!$D$10+'СЕТ СН'!$I$5-'СЕТ СН'!$I$24</f>
        <v>4317.9059278099994</v>
      </c>
      <c r="T125" s="36">
        <f>SUMIFS(СВЦЭМ!$D$39:$D$782,СВЦЭМ!$A$39:$A$782,$A125,СВЦЭМ!$B$39:$B$782,T$119)+'СЕТ СН'!$I$14+СВЦЭМ!$D$10+'СЕТ СН'!$I$5-'СЕТ СН'!$I$24</f>
        <v>4296.06791101</v>
      </c>
      <c r="U125" s="36">
        <f>SUMIFS(СВЦЭМ!$D$39:$D$782,СВЦЭМ!$A$39:$A$782,$A125,СВЦЭМ!$B$39:$B$782,U$119)+'СЕТ СН'!$I$14+СВЦЭМ!$D$10+'СЕТ СН'!$I$5-'СЕТ СН'!$I$24</f>
        <v>4308.90631149</v>
      </c>
      <c r="V125" s="36">
        <f>SUMIFS(СВЦЭМ!$D$39:$D$782,СВЦЭМ!$A$39:$A$782,$A125,СВЦЭМ!$B$39:$B$782,V$119)+'СЕТ СН'!$I$14+СВЦЭМ!$D$10+'СЕТ СН'!$I$5-'СЕТ СН'!$I$24</f>
        <v>4340.9926921699998</v>
      </c>
      <c r="W125" s="36">
        <f>SUMIFS(СВЦЭМ!$D$39:$D$782,СВЦЭМ!$A$39:$A$782,$A125,СВЦЭМ!$B$39:$B$782,W$119)+'СЕТ СН'!$I$14+СВЦЭМ!$D$10+'СЕТ СН'!$I$5-'СЕТ СН'!$I$24</f>
        <v>4342.3788651499999</v>
      </c>
      <c r="X125" s="36">
        <f>SUMIFS(СВЦЭМ!$D$39:$D$782,СВЦЭМ!$A$39:$A$782,$A125,СВЦЭМ!$B$39:$B$782,X$119)+'СЕТ СН'!$I$14+СВЦЭМ!$D$10+'СЕТ СН'!$I$5-'СЕТ СН'!$I$24</f>
        <v>4370.7885316299999</v>
      </c>
      <c r="Y125" s="36">
        <f>SUMIFS(СВЦЭМ!$D$39:$D$782,СВЦЭМ!$A$39:$A$782,$A125,СВЦЭМ!$B$39:$B$782,Y$119)+'СЕТ СН'!$I$14+СВЦЭМ!$D$10+'СЕТ СН'!$I$5-'СЕТ СН'!$I$24</f>
        <v>4397.5507177999998</v>
      </c>
    </row>
    <row r="126" spans="1:27" ht="15.75" x14ac:dyDescent="0.2">
      <c r="A126" s="35">
        <f t="shared" si="3"/>
        <v>45267</v>
      </c>
      <c r="B126" s="36">
        <f>SUMIFS(СВЦЭМ!$D$39:$D$782,СВЦЭМ!$A$39:$A$782,$A126,СВЦЭМ!$B$39:$B$782,B$119)+'СЕТ СН'!$I$14+СВЦЭМ!$D$10+'СЕТ СН'!$I$5-'СЕТ СН'!$I$24</f>
        <v>4397.1900051499997</v>
      </c>
      <c r="C126" s="36">
        <f>SUMIFS(СВЦЭМ!$D$39:$D$782,СВЦЭМ!$A$39:$A$782,$A126,СВЦЭМ!$B$39:$B$782,C$119)+'СЕТ СН'!$I$14+СВЦЭМ!$D$10+'СЕТ СН'!$I$5-'СЕТ СН'!$I$24</f>
        <v>4416.3664431300003</v>
      </c>
      <c r="D126" s="36">
        <f>SUMIFS(СВЦЭМ!$D$39:$D$782,СВЦЭМ!$A$39:$A$782,$A126,СВЦЭМ!$B$39:$B$782,D$119)+'СЕТ СН'!$I$14+СВЦЭМ!$D$10+'СЕТ СН'!$I$5-'СЕТ СН'!$I$24</f>
        <v>4473.28172662</v>
      </c>
      <c r="E126" s="36">
        <f>SUMIFS(СВЦЭМ!$D$39:$D$782,СВЦЭМ!$A$39:$A$782,$A126,СВЦЭМ!$B$39:$B$782,E$119)+'СЕТ СН'!$I$14+СВЦЭМ!$D$10+'СЕТ СН'!$I$5-'СЕТ СН'!$I$24</f>
        <v>4464.8844702299994</v>
      </c>
      <c r="F126" s="36">
        <f>SUMIFS(СВЦЭМ!$D$39:$D$782,СВЦЭМ!$A$39:$A$782,$A126,СВЦЭМ!$B$39:$B$782,F$119)+'СЕТ СН'!$I$14+СВЦЭМ!$D$10+'СЕТ СН'!$I$5-'СЕТ СН'!$I$24</f>
        <v>4458.8222889199997</v>
      </c>
      <c r="G126" s="36">
        <f>SUMIFS(СВЦЭМ!$D$39:$D$782,СВЦЭМ!$A$39:$A$782,$A126,СВЦЭМ!$B$39:$B$782,G$119)+'СЕТ СН'!$I$14+СВЦЭМ!$D$10+'СЕТ СН'!$I$5-'СЕТ СН'!$I$24</f>
        <v>4460.9879812899999</v>
      </c>
      <c r="H126" s="36">
        <f>SUMIFS(СВЦЭМ!$D$39:$D$782,СВЦЭМ!$A$39:$A$782,$A126,СВЦЭМ!$B$39:$B$782,H$119)+'СЕТ СН'!$I$14+СВЦЭМ!$D$10+'СЕТ СН'!$I$5-'СЕТ СН'!$I$24</f>
        <v>4412.9009858299996</v>
      </c>
      <c r="I126" s="36">
        <f>SUMIFS(СВЦЭМ!$D$39:$D$782,СВЦЭМ!$A$39:$A$782,$A126,СВЦЭМ!$B$39:$B$782,I$119)+'СЕТ СН'!$I$14+СВЦЭМ!$D$10+'СЕТ СН'!$I$5-'СЕТ СН'!$I$24</f>
        <v>4365.1545946299993</v>
      </c>
      <c r="J126" s="36">
        <f>SUMIFS(СВЦЭМ!$D$39:$D$782,СВЦЭМ!$A$39:$A$782,$A126,СВЦЭМ!$B$39:$B$782,J$119)+'СЕТ СН'!$I$14+СВЦЭМ!$D$10+'СЕТ СН'!$I$5-'СЕТ СН'!$I$24</f>
        <v>4335.2729134799993</v>
      </c>
      <c r="K126" s="36">
        <f>SUMIFS(СВЦЭМ!$D$39:$D$782,СВЦЭМ!$A$39:$A$782,$A126,СВЦЭМ!$B$39:$B$782,K$119)+'СЕТ СН'!$I$14+СВЦЭМ!$D$10+'СЕТ СН'!$I$5-'СЕТ СН'!$I$24</f>
        <v>4329.0159303499995</v>
      </c>
      <c r="L126" s="36">
        <f>SUMIFS(СВЦЭМ!$D$39:$D$782,СВЦЭМ!$A$39:$A$782,$A126,СВЦЭМ!$B$39:$B$782,L$119)+'СЕТ СН'!$I$14+СВЦЭМ!$D$10+'СЕТ СН'!$I$5-'СЕТ СН'!$I$24</f>
        <v>4336.2858635299999</v>
      </c>
      <c r="M126" s="36">
        <f>SUMIFS(СВЦЭМ!$D$39:$D$782,СВЦЭМ!$A$39:$A$782,$A126,СВЦЭМ!$B$39:$B$782,M$119)+'СЕТ СН'!$I$14+СВЦЭМ!$D$10+'СЕТ СН'!$I$5-'СЕТ СН'!$I$24</f>
        <v>4373.7126539399997</v>
      </c>
      <c r="N126" s="36">
        <f>SUMIFS(СВЦЭМ!$D$39:$D$782,СВЦЭМ!$A$39:$A$782,$A126,СВЦЭМ!$B$39:$B$782,N$119)+'СЕТ СН'!$I$14+СВЦЭМ!$D$10+'СЕТ СН'!$I$5-'СЕТ СН'!$I$24</f>
        <v>4409.5339507400004</v>
      </c>
      <c r="O126" s="36">
        <f>SUMIFS(СВЦЭМ!$D$39:$D$782,СВЦЭМ!$A$39:$A$782,$A126,СВЦЭМ!$B$39:$B$782,O$119)+'СЕТ СН'!$I$14+СВЦЭМ!$D$10+'СЕТ СН'!$I$5-'СЕТ СН'!$I$24</f>
        <v>4449.5698133799997</v>
      </c>
      <c r="P126" s="36">
        <f>SUMIFS(СВЦЭМ!$D$39:$D$782,СВЦЭМ!$A$39:$A$782,$A126,СВЦЭМ!$B$39:$B$782,P$119)+'СЕТ СН'!$I$14+СВЦЭМ!$D$10+'СЕТ СН'!$I$5-'СЕТ СН'!$I$24</f>
        <v>4450.9396555499998</v>
      </c>
      <c r="Q126" s="36">
        <f>SUMIFS(СВЦЭМ!$D$39:$D$782,СВЦЭМ!$A$39:$A$782,$A126,СВЦЭМ!$B$39:$B$782,Q$119)+'СЕТ СН'!$I$14+СВЦЭМ!$D$10+'СЕТ СН'!$I$5-'СЕТ СН'!$I$24</f>
        <v>4454.3735109199997</v>
      </c>
      <c r="R126" s="36">
        <f>SUMIFS(СВЦЭМ!$D$39:$D$782,СВЦЭМ!$A$39:$A$782,$A126,СВЦЭМ!$B$39:$B$782,R$119)+'СЕТ СН'!$I$14+СВЦЭМ!$D$10+'СЕТ СН'!$I$5-'СЕТ СН'!$I$24</f>
        <v>4444.30603488</v>
      </c>
      <c r="S126" s="36">
        <f>SUMIFS(СВЦЭМ!$D$39:$D$782,СВЦЭМ!$A$39:$A$782,$A126,СВЦЭМ!$B$39:$B$782,S$119)+'СЕТ СН'!$I$14+СВЦЭМ!$D$10+'СЕТ СН'!$I$5-'СЕТ СН'!$I$24</f>
        <v>4409.12636785</v>
      </c>
      <c r="T126" s="36">
        <f>SUMIFS(СВЦЭМ!$D$39:$D$782,СВЦЭМ!$A$39:$A$782,$A126,СВЦЭМ!$B$39:$B$782,T$119)+'СЕТ СН'!$I$14+СВЦЭМ!$D$10+'СЕТ СН'!$I$5-'СЕТ СН'!$I$24</f>
        <v>4366.0055802400002</v>
      </c>
      <c r="U126" s="36">
        <f>SUMIFS(СВЦЭМ!$D$39:$D$782,СВЦЭМ!$A$39:$A$782,$A126,СВЦЭМ!$B$39:$B$782,U$119)+'СЕТ СН'!$I$14+СВЦЭМ!$D$10+'СЕТ СН'!$I$5-'СЕТ СН'!$I$24</f>
        <v>4373.5887457399995</v>
      </c>
      <c r="V126" s="36">
        <f>SUMIFS(СВЦЭМ!$D$39:$D$782,СВЦЭМ!$A$39:$A$782,$A126,СВЦЭМ!$B$39:$B$782,V$119)+'СЕТ СН'!$I$14+СВЦЭМ!$D$10+'СЕТ СН'!$I$5-'СЕТ СН'!$I$24</f>
        <v>4430.8001347099998</v>
      </c>
      <c r="W126" s="36">
        <f>SUMIFS(СВЦЭМ!$D$39:$D$782,СВЦЭМ!$A$39:$A$782,$A126,СВЦЭМ!$B$39:$B$782,W$119)+'СЕТ СН'!$I$14+СВЦЭМ!$D$10+'СЕТ СН'!$I$5-'СЕТ СН'!$I$24</f>
        <v>4454.7015850799999</v>
      </c>
      <c r="X126" s="36">
        <f>SUMIFS(СВЦЭМ!$D$39:$D$782,СВЦЭМ!$A$39:$A$782,$A126,СВЦЭМ!$B$39:$B$782,X$119)+'СЕТ СН'!$I$14+СВЦЭМ!$D$10+'СЕТ СН'!$I$5-'СЕТ СН'!$I$24</f>
        <v>4482.5226092499997</v>
      </c>
      <c r="Y126" s="36">
        <f>SUMIFS(СВЦЭМ!$D$39:$D$782,СВЦЭМ!$A$39:$A$782,$A126,СВЦЭМ!$B$39:$B$782,Y$119)+'СЕТ СН'!$I$14+СВЦЭМ!$D$10+'СЕТ СН'!$I$5-'СЕТ СН'!$I$24</f>
        <v>4517.8145385499993</v>
      </c>
    </row>
    <row r="127" spans="1:27" ht="15.75" x14ac:dyDescent="0.2">
      <c r="A127" s="35">
        <f t="shared" si="3"/>
        <v>45268</v>
      </c>
      <c r="B127" s="36">
        <f>SUMIFS(СВЦЭМ!$D$39:$D$782,СВЦЭМ!$A$39:$A$782,$A127,СВЦЭМ!$B$39:$B$782,B$119)+'СЕТ СН'!$I$14+СВЦЭМ!$D$10+'СЕТ СН'!$I$5-'СЕТ СН'!$I$24</f>
        <v>4452.0388912999997</v>
      </c>
      <c r="C127" s="36">
        <f>SUMIFS(СВЦЭМ!$D$39:$D$782,СВЦЭМ!$A$39:$A$782,$A127,СВЦЭМ!$B$39:$B$782,C$119)+'СЕТ СН'!$I$14+СВЦЭМ!$D$10+'СЕТ СН'!$I$5-'СЕТ СН'!$I$24</f>
        <v>4485.2917781400001</v>
      </c>
      <c r="D127" s="36">
        <f>SUMIFS(СВЦЭМ!$D$39:$D$782,СВЦЭМ!$A$39:$A$782,$A127,СВЦЭМ!$B$39:$B$782,D$119)+'СЕТ СН'!$I$14+СВЦЭМ!$D$10+'СЕТ СН'!$I$5-'СЕТ СН'!$I$24</f>
        <v>4492.1475287800004</v>
      </c>
      <c r="E127" s="36">
        <f>SUMIFS(СВЦЭМ!$D$39:$D$782,СВЦЭМ!$A$39:$A$782,$A127,СВЦЭМ!$B$39:$B$782,E$119)+'СЕТ СН'!$I$14+СВЦЭМ!$D$10+'СЕТ СН'!$I$5-'СЕТ СН'!$I$24</f>
        <v>4493.16080969</v>
      </c>
      <c r="F127" s="36">
        <f>SUMIFS(СВЦЭМ!$D$39:$D$782,СВЦЭМ!$A$39:$A$782,$A127,СВЦЭМ!$B$39:$B$782,F$119)+'СЕТ СН'!$I$14+СВЦЭМ!$D$10+'СЕТ СН'!$I$5-'СЕТ СН'!$I$24</f>
        <v>4491.3593345700001</v>
      </c>
      <c r="G127" s="36">
        <f>SUMIFS(СВЦЭМ!$D$39:$D$782,СВЦЭМ!$A$39:$A$782,$A127,СВЦЭМ!$B$39:$B$782,G$119)+'СЕТ СН'!$I$14+СВЦЭМ!$D$10+'СЕТ СН'!$I$5-'СЕТ СН'!$I$24</f>
        <v>4484.2215986499996</v>
      </c>
      <c r="H127" s="36">
        <f>SUMIFS(СВЦЭМ!$D$39:$D$782,СВЦЭМ!$A$39:$A$782,$A127,СВЦЭМ!$B$39:$B$782,H$119)+'СЕТ СН'!$I$14+СВЦЭМ!$D$10+'СЕТ СН'!$I$5-'СЕТ СН'!$I$24</f>
        <v>4437.81043348</v>
      </c>
      <c r="I127" s="36">
        <f>SUMIFS(СВЦЭМ!$D$39:$D$782,СВЦЭМ!$A$39:$A$782,$A127,СВЦЭМ!$B$39:$B$782,I$119)+'СЕТ СН'!$I$14+СВЦЭМ!$D$10+'СЕТ СН'!$I$5-'СЕТ СН'!$I$24</f>
        <v>4375.6719409199995</v>
      </c>
      <c r="J127" s="36">
        <f>SUMIFS(СВЦЭМ!$D$39:$D$782,СВЦЭМ!$A$39:$A$782,$A127,СВЦЭМ!$B$39:$B$782,J$119)+'СЕТ СН'!$I$14+СВЦЭМ!$D$10+'СЕТ СН'!$I$5-'СЕТ СН'!$I$24</f>
        <v>4334.4164930699999</v>
      </c>
      <c r="K127" s="36">
        <f>SUMIFS(СВЦЭМ!$D$39:$D$782,СВЦЭМ!$A$39:$A$782,$A127,СВЦЭМ!$B$39:$B$782,K$119)+'СЕТ СН'!$I$14+СВЦЭМ!$D$10+'СЕТ СН'!$I$5-'СЕТ СН'!$I$24</f>
        <v>4318.0668310399997</v>
      </c>
      <c r="L127" s="36">
        <f>SUMIFS(СВЦЭМ!$D$39:$D$782,СВЦЭМ!$A$39:$A$782,$A127,СВЦЭМ!$B$39:$B$782,L$119)+'СЕТ СН'!$I$14+СВЦЭМ!$D$10+'СЕТ СН'!$I$5-'СЕТ СН'!$I$24</f>
        <v>4315.6643870999997</v>
      </c>
      <c r="M127" s="36">
        <f>SUMIFS(СВЦЭМ!$D$39:$D$782,СВЦЭМ!$A$39:$A$782,$A127,СВЦЭМ!$B$39:$B$782,M$119)+'СЕТ СН'!$I$14+СВЦЭМ!$D$10+'СЕТ СН'!$I$5-'СЕТ СН'!$I$24</f>
        <v>4328.5736364799995</v>
      </c>
      <c r="N127" s="36">
        <f>SUMIFS(СВЦЭМ!$D$39:$D$782,СВЦЭМ!$A$39:$A$782,$A127,СВЦЭМ!$B$39:$B$782,N$119)+'СЕТ СН'!$I$14+СВЦЭМ!$D$10+'СЕТ СН'!$I$5-'СЕТ СН'!$I$24</f>
        <v>4331.3487165199995</v>
      </c>
      <c r="O127" s="36">
        <f>SUMIFS(СВЦЭМ!$D$39:$D$782,СВЦЭМ!$A$39:$A$782,$A127,СВЦЭМ!$B$39:$B$782,O$119)+'СЕТ СН'!$I$14+СВЦЭМ!$D$10+'СЕТ СН'!$I$5-'СЕТ СН'!$I$24</f>
        <v>4338.8615726999997</v>
      </c>
      <c r="P127" s="36">
        <f>SUMIFS(СВЦЭМ!$D$39:$D$782,СВЦЭМ!$A$39:$A$782,$A127,СВЦЭМ!$B$39:$B$782,P$119)+'СЕТ СН'!$I$14+СВЦЭМ!$D$10+'СЕТ СН'!$I$5-'СЕТ СН'!$I$24</f>
        <v>4351.5448344099996</v>
      </c>
      <c r="Q127" s="36">
        <f>SUMIFS(СВЦЭМ!$D$39:$D$782,СВЦЭМ!$A$39:$A$782,$A127,СВЦЭМ!$B$39:$B$782,Q$119)+'СЕТ СН'!$I$14+СВЦЭМ!$D$10+'СЕТ СН'!$I$5-'СЕТ СН'!$I$24</f>
        <v>4357.2719835299995</v>
      </c>
      <c r="R127" s="36">
        <f>SUMIFS(СВЦЭМ!$D$39:$D$782,СВЦЭМ!$A$39:$A$782,$A127,СВЦЭМ!$B$39:$B$782,R$119)+'СЕТ СН'!$I$14+СВЦЭМ!$D$10+'СЕТ СН'!$I$5-'СЕТ СН'!$I$24</f>
        <v>4346.4995441299998</v>
      </c>
      <c r="S127" s="36">
        <f>SUMIFS(СВЦЭМ!$D$39:$D$782,СВЦЭМ!$A$39:$A$782,$A127,СВЦЭМ!$B$39:$B$782,S$119)+'СЕТ СН'!$I$14+СВЦЭМ!$D$10+'СЕТ СН'!$I$5-'СЕТ СН'!$I$24</f>
        <v>4299.8079477900001</v>
      </c>
      <c r="T127" s="36">
        <f>SUMIFS(СВЦЭМ!$D$39:$D$782,СВЦЭМ!$A$39:$A$782,$A127,СВЦЭМ!$B$39:$B$782,T$119)+'СЕТ СН'!$I$14+СВЦЭМ!$D$10+'СЕТ СН'!$I$5-'СЕТ СН'!$I$24</f>
        <v>4289.52334608</v>
      </c>
      <c r="U127" s="36">
        <f>SUMIFS(СВЦЭМ!$D$39:$D$782,СВЦЭМ!$A$39:$A$782,$A127,СВЦЭМ!$B$39:$B$782,U$119)+'СЕТ СН'!$I$14+СВЦЭМ!$D$10+'СЕТ СН'!$I$5-'СЕТ СН'!$I$24</f>
        <v>4289.64020127</v>
      </c>
      <c r="V127" s="36">
        <f>SUMIFS(СВЦЭМ!$D$39:$D$782,СВЦЭМ!$A$39:$A$782,$A127,СВЦЭМ!$B$39:$B$782,V$119)+'СЕТ СН'!$I$14+СВЦЭМ!$D$10+'СЕТ СН'!$I$5-'СЕТ СН'!$I$24</f>
        <v>4298.4565569699998</v>
      </c>
      <c r="W127" s="36">
        <f>SUMIFS(СВЦЭМ!$D$39:$D$782,СВЦЭМ!$A$39:$A$782,$A127,СВЦЭМ!$B$39:$B$782,W$119)+'СЕТ СН'!$I$14+СВЦЭМ!$D$10+'СЕТ СН'!$I$5-'СЕТ СН'!$I$24</f>
        <v>4313.3020776699996</v>
      </c>
      <c r="X127" s="36">
        <f>SUMIFS(СВЦЭМ!$D$39:$D$782,СВЦЭМ!$A$39:$A$782,$A127,СВЦЭМ!$B$39:$B$782,X$119)+'СЕТ СН'!$I$14+СВЦЭМ!$D$10+'СЕТ СН'!$I$5-'СЕТ СН'!$I$24</f>
        <v>4345.0601009700003</v>
      </c>
      <c r="Y127" s="36">
        <f>SUMIFS(СВЦЭМ!$D$39:$D$782,СВЦЭМ!$A$39:$A$782,$A127,СВЦЭМ!$B$39:$B$782,Y$119)+'СЕТ СН'!$I$14+СВЦЭМ!$D$10+'СЕТ СН'!$I$5-'СЕТ СН'!$I$24</f>
        <v>4381.3260321600001</v>
      </c>
    </row>
    <row r="128" spans="1:27" ht="15.75" x14ac:dyDescent="0.2">
      <c r="A128" s="35">
        <f t="shared" si="3"/>
        <v>45269</v>
      </c>
      <c r="B128" s="36">
        <f>SUMIFS(СВЦЭМ!$D$39:$D$782,СВЦЭМ!$A$39:$A$782,$A128,СВЦЭМ!$B$39:$B$782,B$119)+'СЕТ СН'!$I$14+СВЦЭМ!$D$10+'СЕТ СН'!$I$5-'СЕТ СН'!$I$24</f>
        <v>4551.8239207999995</v>
      </c>
      <c r="C128" s="36">
        <f>SUMIFS(СВЦЭМ!$D$39:$D$782,СВЦЭМ!$A$39:$A$782,$A128,СВЦЭМ!$B$39:$B$782,C$119)+'СЕТ СН'!$I$14+СВЦЭМ!$D$10+'СЕТ СН'!$I$5-'СЕТ СН'!$I$24</f>
        <v>4600.7348843899999</v>
      </c>
      <c r="D128" s="36">
        <f>SUMIFS(СВЦЭМ!$D$39:$D$782,СВЦЭМ!$A$39:$A$782,$A128,СВЦЭМ!$B$39:$B$782,D$119)+'СЕТ СН'!$I$14+СВЦЭМ!$D$10+'СЕТ СН'!$I$5-'СЕТ СН'!$I$24</f>
        <v>4665.2866908199994</v>
      </c>
      <c r="E128" s="36">
        <f>SUMIFS(СВЦЭМ!$D$39:$D$782,СВЦЭМ!$A$39:$A$782,$A128,СВЦЭМ!$B$39:$B$782,E$119)+'СЕТ СН'!$I$14+СВЦЭМ!$D$10+'СЕТ СН'!$I$5-'СЕТ СН'!$I$24</f>
        <v>4673.6486199699993</v>
      </c>
      <c r="F128" s="36">
        <f>SUMIFS(СВЦЭМ!$D$39:$D$782,СВЦЭМ!$A$39:$A$782,$A128,СВЦЭМ!$B$39:$B$782,F$119)+'СЕТ СН'!$I$14+СВЦЭМ!$D$10+'СЕТ СН'!$I$5-'СЕТ СН'!$I$24</f>
        <v>4676.7859394199995</v>
      </c>
      <c r="G128" s="36">
        <f>SUMIFS(СВЦЭМ!$D$39:$D$782,СВЦЭМ!$A$39:$A$782,$A128,СВЦЭМ!$B$39:$B$782,G$119)+'СЕТ СН'!$I$14+СВЦЭМ!$D$10+'СЕТ СН'!$I$5-'СЕТ СН'!$I$24</f>
        <v>4662.5167456700001</v>
      </c>
      <c r="H128" s="36">
        <f>SUMIFS(СВЦЭМ!$D$39:$D$782,СВЦЭМ!$A$39:$A$782,$A128,СВЦЭМ!$B$39:$B$782,H$119)+'СЕТ СН'!$I$14+СВЦЭМ!$D$10+'СЕТ СН'!$I$5-'СЕТ СН'!$I$24</f>
        <v>4646.4823150599996</v>
      </c>
      <c r="I128" s="36">
        <f>SUMIFS(СВЦЭМ!$D$39:$D$782,СВЦЭМ!$A$39:$A$782,$A128,СВЦЭМ!$B$39:$B$782,I$119)+'СЕТ СН'!$I$14+СВЦЭМ!$D$10+'СЕТ СН'!$I$5-'СЕТ СН'!$I$24</f>
        <v>4614.2072261499998</v>
      </c>
      <c r="J128" s="36">
        <f>SUMIFS(СВЦЭМ!$D$39:$D$782,СВЦЭМ!$A$39:$A$782,$A128,СВЦЭМ!$B$39:$B$782,J$119)+'СЕТ СН'!$I$14+СВЦЭМ!$D$10+'СЕТ СН'!$I$5-'СЕТ СН'!$I$24</f>
        <v>4571.07378307</v>
      </c>
      <c r="K128" s="36">
        <f>SUMIFS(СВЦЭМ!$D$39:$D$782,СВЦЭМ!$A$39:$A$782,$A128,СВЦЭМ!$B$39:$B$782,K$119)+'СЕТ СН'!$I$14+СВЦЭМ!$D$10+'СЕТ СН'!$I$5-'СЕТ СН'!$I$24</f>
        <v>4530.5425289699997</v>
      </c>
      <c r="L128" s="36">
        <f>SUMIFS(СВЦЭМ!$D$39:$D$782,СВЦЭМ!$A$39:$A$782,$A128,СВЦЭМ!$B$39:$B$782,L$119)+'СЕТ СН'!$I$14+СВЦЭМ!$D$10+'СЕТ СН'!$I$5-'СЕТ СН'!$I$24</f>
        <v>4483.7887029200001</v>
      </c>
      <c r="M128" s="36">
        <f>SUMIFS(СВЦЭМ!$D$39:$D$782,СВЦЭМ!$A$39:$A$782,$A128,СВЦЭМ!$B$39:$B$782,M$119)+'СЕТ СН'!$I$14+СВЦЭМ!$D$10+'СЕТ СН'!$I$5-'СЕТ СН'!$I$24</f>
        <v>4478.8468094</v>
      </c>
      <c r="N128" s="36">
        <f>SUMIFS(СВЦЭМ!$D$39:$D$782,СВЦЭМ!$A$39:$A$782,$A128,СВЦЭМ!$B$39:$B$782,N$119)+'СЕТ СН'!$I$14+СВЦЭМ!$D$10+'СЕТ СН'!$I$5-'СЕТ СН'!$I$24</f>
        <v>4510.50702533</v>
      </c>
      <c r="O128" s="36">
        <f>SUMIFS(СВЦЭМ!$D$39:$D$782,СВЦЭМ!$A$39:$A$782,$A128,СВЦЭМ!$B$39:$B$782,O$119)+'СЕТ СН'!$I$14+СВЦЭМ!$D$10+'СЕТ СН'!$I$5-'СЕТ СН'!$I$24</f>
        <v>4502.8957144999995</v>
      </c>
      <c r="P128" s="36">
        <f>SUMIFS(СВЦЭМ!$D$39:$D$782,СВЦЭМ!$A$39:$A$782,$A128,СВЦЭМ!$B$39:$B$782,P$119)+'СЕТ СН'!$I$14+СВЦЭМ!$D$10+'СЕТ СН'!$I$5-'СЕТ СН'!$I$24</f>
        <v>4520.9685501399999</v>
      </c>
      <c r="Q128" s="36">
        <f>SUMIFS(СВЦЭМ!$D$39:$D$782,СВЦЭМ!$A$39:$A$782,$A128,СВЦЭМ!$B$39:$B$782,Q$119)+'СЕТ СН'!$I$14+СВЦЭМ!$D$10+'СЕТ СН'!$I$5-'СЕТ СН'!$I$24</f>
        <v>4541.4208383599998</v>
      </c>
      <c r="R128" s="36">
        <f>SUMIFS(СВЦЭМ!$D$39:$D$782,СВЦЭМ!$A$39:$A$782,$A128,СВЦЭМ!$B$39:$B$782,R$119)+'СЕТ СН'!$I$14+СВЦЭМ!$D$10+'СЕТ СН'!$I$5-'СЕТ СН'!$I$24</f>
        <v>4535.9433589</v>
      </c>
      <c r="S128" s="36">
        <f>SUMIFS(СВЦЭМ!$D$39:$D$782,СВЦЭМ!$A$39:$A$782,$A128,СВЦЭМ!$B$39:$B$782,S$119)+'СЕТ СН'!$I$14+СВЦЭМ!$D$10+'СЕТ СН'!$I$5-'СЕТ СН'!$I$24</f>
        <v>4528.99046731</v>
      </c>
      <c r="T128" s="36">
        <f>SUMIFS(СВЦЭМ!$D$39:$D$782,СВЦЭМ!$A$39:$A$782,$A128,СВЦЭМ!$B$39:$B$782,T$119)+'СЕТ СН'!$I$14+СВЦЭМ!$D$10+'СЕТ СН'!$I$5-'СЕТ СН'!$I$24</f>
        <v>4486.5730708800002</v>
      </c>
      <c r="U128" s="36">
        <f>SUMIFS(СВЦЭМ!$D$39:$D$782,СВЦЭМ!$A$39:$A$782,$A128,СВЦЭМ!$B$39:$B$782,U$119)+'СЕТ СН'!$I$14+СВЦЭМ!$D$10+'СЕТ СН'!$I$5-'СЕТ СН'!$I$24</f>
        <v>4510.2115006900003</v>
      </c>
      <c r="V128" s="36">
        <f>SUMIFS(СВЦЭМ!$D$39:$D$782,СВЦЭМ!$A$39:$A$782,$A128,СВЦЭМ!$B$39:$B$782,V$119)+'СЕТ СН'!$I$14+СВЦЭМ!$D$10+'СЕТ СН'!$I$5-'СЕТ СН'!$I$24</f>
        <v>4533.6982818500001</v>
      </c>
      <c r="W128" s="36">
        <f>SUMIFS(СВЦЭМ!$D$39:$D$782,СВЦЭМ!$A$39:$A$782,$A128,СВЦЭМ!$B$39:$B$782,W$119)+'СЕТ СН'!$I$14+СВЦЭМ!$D$10+'СЕТ СН'!$I$5-'СЕТ СН'!$I$24</f>
        <v>4520.9671535500001</v>
      </c>
      <c r="X128" s="36">
        <f>SUMIFS(СВЦЭМ!$D$39:$D$782,СВЦЭМ!$A$39:$A$782,$A128,СВЦЭМ!$B$39:$B$782,X$119)+'СЕТ СН'!$I$14+СВЦЭМ!$D$10+'СЕТ СН'!$I$5-'СЕТ СН'!$I$24</f>
        <v>4558.0952838899993</v>
      </c>
      <c r="Y128" s="36">
        <f>SUMIFS(СВЦЭМ!$D$39:$D$782,СВЦЭМ!$A$39:$A$782,$A128,СВЦЭМ!$B$39:$B$782,Y$119)+'СЕТ СН'!$I$14+СВЦЭМ!$D$10+'СЕТ СН'!$I$5-'СЕТ СН'!$I$24</f>
        <v>4593.2341608699999</v>
      </c>
    </row>
    <row r="129" spans="1:25" ht="15.75" x14ac:dyDescent="0.2">
      <c r="A129" s="35">
        <f t="shared" si="3"/>
        <v>45270</v>
      </c>
      <c r="B129" s="36">
        <f>SUMIFS(СВЦЭМ!$D$39:$D$782,СВЦЭМ!$A$39:$A$782,$A129,СВЦЭМ!$B$39:$B$782,B$119)+'СЕТ СН'!$I$14+СВЦЭМ!$D$10+'СЕТ СН'!$I$5-'СЕТ СН'!$I$24</f>
        <v>4535.5314605799995</v>
      </c>
      <c r="C129" s="36">
        <f>SUMIFS(СВЦЭМ!$D$39:$D$782,СВЦЭМ!$A$39:$A$782,$A129,СВЦЭМ!$B$39:$B$782,C$119)+'СЕТ СН'!$I$14+СВЦЭМ!$D$10+'СЕТ СН'!$I$5-'СЕТ СН'!$I$24</f>
        <v>4580.3804877599996</v>
      </c>
      <c r="D129" s="36">
        <f>SUMIFS(СВЦЭМ!$D$39:$D$782,СВЦЭМ!$A$39:$A$782,$A129,СВЦЭМ!$B$39:$B$782,D$119)+'СЕТ СН'!$I$14+СВЦЭМ!$D$10+'СЕТ СН'!$I$5-'СЕТ СН'!$I$24</f>
        <v>4601.8078325699998</v>
      </c>
      <c r="E129" s="36">
        <f>SUMIFS(СВЦЭМ!$D$39:$D$782,СВЦЭМ!$A$39:$A$782,$A129,СВЦЭМ!$B$39:$B$782,E$119)+'СЕТ СН'!$I$14+СВЦЭМ!$D$10+'СЕТ СН'!$I$5-'СЕТ СН'!$I$24</f>
        <v>4621.4404477099997</v>
      </c>
      <c r="F129" s="36">
        <f>SUMIFS(СВЦЭМ!$D$39:$D$782,СВЦЭМ!$A$39:$A$782,$A129,СВЦЭМ!$B$39:$B$782,F$119)+'СЕТ СН'!$I$14+СВЦЭМ!$D$10+'СЕТ СН'!$I$5-'СЕТ СН'!$I$24</f>
        <v>4610.9742291900002</v>
      </c>
      <c r="G129" s="36">
        <f>SUMIFS(СВЦЭМ!$D$39:$D$782,СВЦЭМ!$A$39:$A$782,$A129,СВЦЭМ!$B$39:$B$782,G$119)+'СЕТ СН'!$I$14+СВЦЭМ!$D$10+'СЕТ СН'!$I$5-'СЕТ СН'!$I$24</f>
        <v>4583.0955609100001</v>
      </c>
      <c r="H129" s="36">
        <f>SUMIFS(СВЦЭМ!$D$39:$D$782,СВЦЭМ!$A$39:$A$782,$A129,СВЦЭМ!$B$39:$B$782,H$119)+'СЕТ СН'!$I$14+СВЦЭМ!$D$10+'СЕТ СН'!$I$5-'СЕТ СН'!$I$24</f>
        <v>4602.2210050200001</v>
      </c>
      <c r="I129" s="36">
        <f>SUMIFS(СВЦЭМ!$D$39:$D$782,СВЦЭМ!$A$39:$A$782,$A129,СВЦЭМ!$B$39:$B$782,I$119)+'СЕТ СН'!$I$14+СВЦЭМ!$D$10+'СЕТ СН'!$I$5-'СЕТ СН'!$I$24</f>
        <v>4584.8927095899999</v>
      </c>
      <c r="J129" s="36">
        <f>SUMIFS(СВЦЭМ!$D$39:$D$782,СВЦЭМ!$A$39:$A$782,$A129,СВЦЭМ!$B$39:$B$782,J$119)+'СЕТ СН'!$I$14+СВЦЭМ!$D$10+'СЕТ СН'!$I$5-'СЕТ СН'!$I$24</f>
        <v>4535.4108823199995</v>
      </c>
      <c r="K129" s="36">
        <f>SUMIFS(СВЦЭМ!$D$39:$D$782,СВЦЭМ!$A$39:$A$782,$A129,СВЦЭМ!$B$39:$B$782,K$119)+'СЕТ СН'!$I$14+СВЦЭМ!$D$10+'СЕТ СН'!$I$5-'СЕТ СН'!$I$24</f>
        <v>4471.4752594499996</v>
      </c>
      <c r="L129" s="36">
        <f>SUMIFS(СВЦЭМ!$D$39:$D$782,СВЦЭМ!$A$39:$A$782,$A129,СВЦЭМ!$B$39:$B$782,L$119)+'СЕТ СН'!$I$14+СВЦЭМ!$D$10+'СЕТ СН'!$I$5-'СЕТ СН'!$I$24</f>
        <v>4437.78970768</v>
      </c>
      <c r="M129" s="36">
        <f>SUMIFS(СВЦЭМ!$D$39:$D$782,СВЦЭМ!$A$39:$A$782,$A129,СВЦЭМ!$B$39:$B$782,M$119)+'СЕТ СН'!$I$14+СВЦЭМ!$D$10+'СЕТ СН'!$I$5-'СЕТ СН'!$I$24</f>
        <v>4428.1714494899998</v>
      </c>
      <c r="N129" s="36">
        <f>SUMIFS(СВЦЭМ!$D$39:$D$782,СВЦЭМ!$A$39:$A$782,$A129,СВЦЭМ!$B$39:$B$782,N$119)+'СЕТ СН'!$I$14+СВЦЭМ!$D$10+'СЕТ СН'!$I$5-'СЕТ СН'!$I$24</f>
        <v>4437.3557155299995</v>
      </c>
      <c r="O129" s="36">
        <f>SUMIFS(СВЦЭМ!$D$39:$D$782,СВЦЭМ!$A$39:$A$782,$A129,СВЦЭМ!$B$39:$B$782,O$119)+'СЕТ СН'!$I$14+СВЦЭМ!$D$10+'СЕТ СН'!$I$5-'СЕТ СН'!$I$24</f>
        <v>4470.2069640899999</v>
      </c>
      <c r="P129" s="36">
        <f>SUMIFS(СВЦЭМ!$D$39:$D$782,СВЦЭМ!$A$39:$A$782,$A129,СВЦЭМ!$B$39:$B$782,P$119)+'СЕТ СН'!$I$14+СВЦЭМ!$D$10+'СЕТ СН'!$I$5-'СЕТ СН'!$I$24</f>
        <v>4489.0799700400003</v>
      </c>
      <c r="Q129" s="36">
        <f>SUMIFS(СВЦЭМ!$D$39:$D$782,СВЦЭМ!$A$39:$A$782,$A129,СВЦЭМ!$B$39:$B$782,Q$119)+'СЕТ СН'!$I$14+СВЦЭМ!$D$10+'СЕТ СН'!$I$5-'СЕТ СН'!$I$24</f>
        <v>4486.6707125100002</v>
      </c>
      <c r="R129" s="36">
        <f>SUMIFS(СВЦЭМ!$D$39:$D$782,СВЦЭМ!$A$39:$A$782,$A129,СВЦЭМ!$B$39:$B$782,R$119)+'СЕТ СН'!$I$14+СВЦЭМ!$D$10+'СЕТ СН'!$I$5-'СЕТ СН'!$I$24</f>
        <v>4480.3139273399993</v>
      </c>
      <c r="S129" s="36">
        <f>SUMIFS(СВЦЭМ!$D$39:$D$782,СВЦЭМ!$A$39:$A$782,$A129,СВЦЭМ!$B$39:$B$782,S$119)+'СЕТ СН'!$I$14+СВЦЭМ!$D$10+'СЕТ СН'!$I$5-'СЕТ СН'!$I$24</f>
        <v>4425.4954693</v>
      </c>
      <c r="T129" s="36">
        <f>SUMIFS(СВЦЭМ!$D$39:$D$782,СВЦЭМ!$A$39:$A$782,$A129,СВЦЭМ!$B$39:$B$782,T$119)+'СЕТ СН'!$I$14+СВЦЭМ!$D$10+'СЕТ СН'!$I$5-'СЕТ СН'!$I$24</f>
        <v>4382.3894318599996</v>
      </c>
      <c r="U129" s="36">
        <f>SUMIFS(СВЦЭМ!$D$39:$D$782,СВЦЭМ!$A$39:$A$782,$A129,СВЦЭМ!$B$39:$B$782,U$119)+'СЕТ СН'!$I$14+СВЦЭМ!$D$10+'СЕТ СН'!$I$5-'СЕТ СН'!$I$24</f>
        <v>4397.1610620499996</v>
      </c>
      <c r="V129" s="36">
        <f>SUMIFS(СВЦЭМ!$D$39:$D$782,СВЦЭМ!$A$39:$A$782,$A129,СВЦЭМ!$B$39:$B$782,V$119)+'СЕТ СН'!$I$14+СВЦЭМ!$D$10+'СЕТ СН'!$I$5-'СЕТ СН'!$I$24</f>
        <v>4421.2749557999996</v>
      </c>
      <c r="W129" s="36">
        <f>SUMIFS(СВЦЭМ!$D$39:$D$782,СВЦЭМ!$A$39:$A$782,$A129,СВЦЭМ!$B$39:$B$782,W$119)+'СЕТ СН'!$I$14+СВЦЭМ!$D$10+'СЕТ СН'!$I$5-'СЕТ СН'!$I$24</f>
        <v>4442.4938163899997</v>
      </c>
      <c r="X129" s="36">
        <f>SUMIFS(СВЦЭМ!$D$39:$D$782,СВЦЭМ!$A$39:$A$782,$A129,СВЦЭМ!$B$39:$B$782,X$119)+'СЕТ СН'!$I$14+СВЦЭМ!$D$10+'СЕТ СН'!$I$5-'СЕТ СН'!$I$24</f>
        <v>4483.7682403899998</v>
      </c>
      <c r="Y129" s="36">
        <f>SUMIFS(СВЦЭМ!$D$39:$D$782,СВЦЭМ!$A$39:$A$782,$A129,СВЦЭМ!$B$39:$B$782,Y$119)+'СЕТ СН'!$I$14+СВЦЭМ!$D$10+'СЕТ СН'!$I$5-'СЕТ СН'!$I$24</f>
        <v>4517.3850667400002</v>
      </c>
    </row>
    <row r="130" spans="1:25" ht="15.75" x14ac:dyDescent="0.2">
      <c r="A130" s="35">
        <f t="shared" si="3"/>
        <v>45271</v>
      </c>
      <c r="B130" s="36">
        <f>SUMIFS(СВЦЭМ!$D$39:$D$782,СВЦЭМ!$A$39:$A$782,$A130,СВЦЭМ!$B$39:$B$782,B$119)+'СЕТ СН'!$I$14+СВЦЭМ!$D$10+'СЕТ СН'!$I$5-'СЕТ СН'!$I$24</f>
        <v>4521.4770168699997</v>
      </c>
      <c r="C130" s="36">
        <f>SUMIFS(СВЦЭМ!$D$39:$D$782,СВЦЭМ!$A$39:$A$782,$A130,СВЦЭМ!$B$39:$B$782,C$119)+'СЕТ СН'!$I$14+СВЦЭМ!$D$10+'СЕТ СН'!$I$5-'СЕТ СН'!$I$24</f>
        <v>4544.8676578699997</v>
      </c>
      <c r="D130" s="36">
        <f>SUMIFS(СВЦЭМ!$D$39:$D$782,СВЦЭМ!$A$39:$A$782,$A130,СВЦЭМ!$B$39:$B$782,D$119)+'СЕТ СН'!$I$14+СВЦЭМ!$D$10+'СЕТ СН'!$I$5-'СЕТ СН'!$I$24</f>
        <v>4577.9710703599994</v>
      </c>
      <c r="E130" s="36">
        <f>SUMIFS(СВЦЭМ!$D$39:$D$782,СВЦЭМ!$A$39:$A$782,$A130,СВЦЭМ!$B$39:$B$782,E$119)+'СЕТ СН'!$I$14+СВЦЭМ!$D$10+'СЕТ СН'!$I$5-'СЕТ СН'!$I$24</f>
        <v>4587.27171937</v>
      </c>
      <c r="F130" s="36">
        <f>SUMIFS(СВЦЭМ!$D$39:$D$782,СВЦЭМ!$A$39:$A$782,$A130,СВЦЭМ!$B$39:$B$782,F$119)+'СЕТ СН'!$I$14+СВЦЭМ!$D$10+'СЕТ СН'!$I$5-'СЕТ СН'!$I$24</f>
        <v>4566.8791315999997</v>
      </c>
      <c r="G130" s="36">
        <f>SUMIFS(СВЦЭМ!$D$39:$D$782,СВЦЭМ!$A$39:$A$782,$A130,СВЦЭМ!$B$39:$B$782,G$119)+'СЕТ СН'!$I$14+СВЦЭМ!$D$10+'СЕТ СН'!$I$5-'СЕТ СН'!$I$24</f>
        <v>4559.29121347</v>
      </c>
      <c r="H130" s="36">
        <f>SUMIFS(СВЦЭМ!$D$39:$D$782,СВЦЭМ!$A$39:$A$782,$A130,СВЦЭМ!$B$39:$B$782,H$119)+'СЕТ СН'!$I$14+СВЦЭМ!$D$10+'СЕТ СН'!$I$5-'СЕТ СН'!$I$24</f>
        <v>4497.9625069799995</v>
      </c>
      <c r="I130" s="36">
        <f>SUMIFS(СВЦЭМ!$D$39:$D$782,СВЦЭМ!$A$39:$A$782,$A130,СВЦЭМ!$B$39:$B$782,I$119)+'СЕТ СН'!$I$14+СВЦЭМ!$D$10+'СЕТ СН'!$I$5-'СЕТ СН'!$I$24</f>
        <v>4474.9332990000003</v>
      </c>
      <c r="J130" s="36">
        <f>SUMIFS(СВЦЭМ!$D$39:$D$782,СВЦЭМ!$A$39:$A$782,$A130,СВЦЭМ!$B$39:$B$782,J$119)+'СЕТ СН'!$I$14+СВЦЭМ!$D$10+'СЕТ СН'!$I$5-'СЕТ СН'!$I$24</f>
        <v>4430.5802501899998</v>
      </c>
      <c r="K130" s="36">
        <f>SUMIFS(СВЦЭМ!$D$39:$D$782,СВЦЭМ!$A$39:$A$782,$A130,СВЦЭМ!$B$39:$B$782,K$119)+'СЕТ СН'!$I$14+СВЦЭМ!$D$10+'СЕТ СН'!$I$5-'СЕТ СН'!$I$24</f>
        <v>4419.7461308000002</v>
      </c>
      <c r="L130" s="36">
        <f>SUMIFS(СВЦЭМ!$D$39:$D$782,СВЦЭМ!$A$39:$A$782,$A130,СВЦЭМ!$B$39:$B$782,L$119)+'СЕТ СН'!$I$14+СВЦЭМ!$D$10+'СЕТ СН'!$I$5-'СЕТ СН'!$I$24</f>
        <v>4410.3508901899995</v>
      </c>
      <c r="M130" s="36">
        <f>SUMIFS(СВЦЭМ!$D$39:$D$782,СВЦЭМ!$A$39:$A$782,$A130,СВЦЭМ!$B$39:$B$782,M$119)+'СЕТ СН'!$I$14+СВЦЭМ!$D$10+'СЕТ СН'!$I$5-'СЕТ СН'!$I$24</f>
        <v>4418.37398115</v>
      </c>
      <c r="N130" s="36">
        <f>SUMIFS(СВЦЭМ!$D$39:$D$782,СВЦЭМ!$A$39:$A$782,$A130,СВЦЭМ!$B$39:$B$782,N$119)+'СЕТ СН'!$I$14+СВЦЭМ!$D$10+'СЕТ СН'!$I$5-'СЕТ СН'!$I$24</f>
        <v>4422.83475765</v>
      </c>
      <c r="O130" s="36">
        <f>SUMIFS(СВЦЭМ!$D$39:$D$782,СВЦЭМ!$A$39:$A$782,$A130,СВЦЭМ!$B$39:$B$782,O$119)+'СЕТ СН'!$I$14+СВЦЭМ!$D$10+'СЕТ СН'!$I$5-'СЕТ СН'!$I$24</f>
        <v>4440.7577994000003</v>
      </c>
      <c r="P130" s="36">
        <f>SUMIFS(СВЦЭМ!$D$39:$D$782,СВЦЭМ!$A$39:$A$782,$A130,СВЦЭМ!$B$39:$B$782,P$119)+'СЕТ СН'!$I$14+СВЦЭМ!$D$10+'СЕТ СН'!$I$5-'СЕТ СН'!$I$24</f>
        <v>4450.4765553099996</v>
      </c>
      <c r="Q130" s="36">
        <f>SUMIFS(СВЦЭМ!$D$39:$D$782,СВЦЭМ!$A$39:$A$782,$A130,СВЦЭМ!$B$39:$B$782,Q$119)+'СЕТ СН'!$I$14+СВЦЭМ!$D$10+'СЕТ СН'!$I$5-'СЕТ СН'!$I$24</f>
        <v>4447.7967918799995</v>
      </c>
      <c r="R130" s="36">
        <f>SUMIFS(СВЦЭМ!$D$39:$D$782,СВЦЭМ!$A$39:$A$782,$A130,СВЦЭМ!$B$39:$B$782,R$119)+'СЕТ СН'!$I$14+СВЦЭМ!$D$10+'СЕТ СН'!$I$5-'СЕТ СН'!$I$24</f>
        <v>4438.3087948399998</v>
      </c>
      <c r="S130" s="36">
        <f>SUMIFS(СВЦЭМ!$D$39:$D$782,СВЦЭМ!$A$39:$A$782,$A130,СВЦЭМ!$B$39:$B$782,S$119)+'СЕТ СН'!$I$14+СВЦЭМ!$D$10+'СЕТ СН'!$I$5-'СЕТ СН'!$I$24</f>
        <v>4390.4340566000001</v>
      </c>
      <c r="T130" s="36">
        <f>SUMIFS(СВЦЭМ!$D$39:$D$782,СВЦЭМ!$A$39:$A$782,$A130,СВЦЭМ!$B$39:$B$782,T$119)+'СЕТ СН'!$I$14+СВЦЭМ!$D$10+'СЕТ СН'!$I$5-'СЕТ СН'!$I$24</f>
        <v>4361.3146960399999</v>
      </c>
      <c r="U130" s="36">
        <f>SUMIFS(СВЦЭМ!$D$39:$D$782,СВЦЭМ!$A$39:$A$782,$A130,СВЦЭМ!$B$39:$B$782,U$119)+'СЕТ СН'!$I$14+СВЦЭМ!$D$10+'СЕТ СН'!$I$5-'СЕТ СН'!$I$24</f>
        <v>4381.4548659699994</v>
      </c>
      <c r="V130" s="36">
        <f>SUMIFS(СВЦЭМ!$D$39:$D$782,СВЦЭМ!$A$39:$A$782,$A130,СВЦЭМ!$B$39:$B$782,V$119)+'СЕТ СН'!$I$14+СВЦЭМ!$D$10+'СЕТ СН'!$I$5-'СЕТ СН'!$I$24</f>
        <v>4402.8572078699999</v>
      </c>
      <c r="W130" s="36">
        <f>SUMIFS(СВЦЭМ!$D$39:$D$782,СВЦЭМ!$A$39:$A$782,$A130,СВЦЭМ!$B$39:$B$782,W$119)+'СЕТ СН'!$I$14+СВЦЭМ!$D$10+'СЕТ СН'!$I$5-'СЕТ СН'!$I$24</f>
        <v>4424.4117386600001</v>
      </c>
      <c r="X130" s="36">
        <f>SUMIFS(СВЦЭМ!$D$39:$D$782,СВЦЭМ!$A$39:$A$782,$A130,СВЦЭМ!$B$39:$B$782,X$119)+'СЕТ СН'!$I$14+СВЦЭМ!$D$10+'СЕТ СН'!$I$5-'СЕТ СН'!$I$24</f>
        <v>4445.5188686799993</v>
      </c>
      <c r="Y130" s="36">
        <f>SUMIFS(СВЦЭМ!$D$39:$D$782,СВЦЭМ!$A$39:$A$782,$A130,СВЦЭМ!$B$39:$B$782,Y$119)+'СЕТ СН'!$I$14+СВЦЭМ!$D$10+'СЕТ СН'!$I$5-'СЕТ СН'!$I$24</f>
        <v>4464.3776709599997</v>
      </c>
    </row>
    <row r="131" spans="1:25" ht="15.75" x14ac:dyDescent="0.2">
      <c r="A131" s="35">
        <f t="shared" si="3"/>
        <v>45272</v>
      </c>
      <c r="B131" s="36">
        <f>SUMIFS(СВЦЭМ!$D$39:$D$782,СВЦЭМ!$A$39:$A$782,$A131,СВЦЭМ!$B$39:$B$782,B$119)+'СЕТ СН'!$I$14+СВЦЭМ!$D$10+'СЕТ СН'!$I$5-'СЕТ СН'!$I$24</f>
        <v>4608.7001037699993</v>
      </c>
      <c r="C131" s="36">
        <f>SUMIFS(СВЦЭМ!$D$39:$D$782,СВЦЭМ!$A$39:$A$782,$A131,СВЦЭМ!$B$39:$B$782,C$119)+'СЕТ СН'!$I$14+СВЦЭМ!$D$10+'СЕТ СН'!$I$5-'СЕТ СН'!$I$24</f>
        <v>4639.4643192900003</v>
      </c>
      <c r="D131" s="36">
        <f>SUMIFS(СВЦЭМ!$D$39:$D$782,СВЦЭМ!$A$39:$A$782,$A131,СВЦЭМ!$B$39:$B$782,D$119)+'СЕТ СН'!$I$14+СВЦЭМ!$D$10+'СЕТ СН'!$I$5-'СЕТ СН'!$I$24</f>
        <v>4647.4050957099998</v>
      </c>
      <c r="E131" s="36">
        <f>SUMIFS(СВЦЭМ!$D$39:$D$782,СВЦЭМ!$A$39:$A$782,$A131,СВЦЭМ!$B$39:$B$782,E$119)+'СЕТ СН'!$I$14+СВЦЭМ!$D$10+'СЕТ СН'!$I$5-'СЕТ СН'!$I$24</f>
        <v>4664.0605265499998</v>
      </c>
      <c r="F131" s="36">
        <f>SUMIFS(СВЦЭМ!$D$39:$D$782,СВЦЭМ!$A$39:$A$782,$A131,СВЦЭМ!$B$39:$B$782,F$119)+'СЕТ СН'!$I$14+СВЦЭМ!$D$10+'СЕТ СН'!$I$5-'СЕТ СН'!$I$24</f>
        <v>4633.36556225</v>
      </c>
      <c r="G131" s="36">
        <f>SUMIFS(СВЦЭМ!$D$39:$D$782,СВЦЭМ!$A$39:$A$782,$A131,СВЦЭМ!$B$39:$B$782,G$119)+'СЕТ СН'!$I$14+СВЦЭМ!$D$10+'СЕТ СН'!$I$5-'СЕТ СН'!$I$24</f>
        <v>4623.27443915</v>
      </c>
      <c r="H131" s="36">
        <f>SUMIFS(СВЦЭМ!$D$39:$D$782,СВЦЭМ!$A$39:$A$782,$A131,СВЦЭМ!$B$39:$B$782,H$119)+'СЕТ СН'!$I$14+СВЦЭМ!$D$10+'СЕТ СН'!$I$5-'СЕТ СН'!$I$24</f>
        <v>4592.1497902999999</v>
      </c>
      <c r="I131" s="36">
        <f>SUMIFS(СВЦЭМ!$D$39:$D$782,СВЦЭМ!$A$39:$A$782,$A131,СВЦЭМ!$B$39:$B$782,I$119)+'СЕТ СН'!$I$14+СВЦЭМ!$D$10+'СЕТ СН'!$I$5-'СЕТ СН'!$I$24</f>
        <v>4531.8182697899992</v>
      </c>
      <c r="J131" s="36">
        <f>SUMIFS(СВЦЭМ!$D$39:$D$782,СВЦЭМ!$A$39:$A$782,$A131,СВЦЭМ!$B$39:$B$782,J$119)+'СЕТ СН'!$I$14+СВЦЭМ!$D$10+'СЕТ СН'!$I$5-'СЕТ СН'!$I$24</f>
        <v>4495.3525323899994</v>
      </c>
      <c r="K131" s="36">
        <f>SUMIFS(СВЦЭМ!$D$39:$D$782,СВЦЭМ!$A$39:$A$782,$A131,СВЦЭМ!$B$39:$B$782,K$119)+'СЕТ СН'!$I$14+СВЦЭМ!$D$10+'СЕТ СН'!$I$5-'СЕТ СН'!$I$24</f>
        <v>4484.9328319699998</v>
      </c>
      <c r="L131" s="36">
        <f>SUMIFS(СВЦЭМ!$D$39:$D$782,СВЦЭМ!$A$39:$A$782,$A131,СВЦЭМ!$B$39:$B$782,L$119)+'СЕТ СН'!$I$14+СВЦЭМ!$D$10+'СЕТ СН'!$I$5-'СЕТ СН'!$I$24</f>
        <v>4473.28282554</v>
      </c>
      <c r="M131" s="36">
        <f>SUMIFS(СВЦЭМ!$D$39:$D$782,СВЦЭМ!$A$39:$A$782,$A131,СВЦЭМ!$B$39:$B$782,M$119)+'СЕТ СН'!$I$14+СВЦЭМ!$D$10+'СЕТ СН'!$I$5-'СЕТ СН'!$I$24</f>
        <v>4496.1625597399998</v>
      </c>
      <c r="N131" s="36">
        <f>SUMIFS(СВЦЭМ!$D$39:$D$782,СВЦЭМ!$A$39:$A$782,$A131,СВЦЭМ!$B$39:$B$782,N$119)+'СЕТ СН'!$I$14+СВЦЭМ!$D$10+'СЕТ СН'!$I$5-'СЕТ СН'!$I$24</f>
        <v>4503.8123811999994</v>
      </c>
      <c r="O131" s="36">
        <f>SUMIFS(СВЦЭМ!$D$39:$D$782,СВЦЭМ!$A$39:$A$782,$A131,СВЦЭМ!$B$39:$B$782,O$119)+'СЕТ СН'!$I$14+СВЦЭМ!$D$10+'СЕТ СН'!$I$5-'СЕТ СН'!$I$24</f>
        <v>4513.4878246499993</v>
      </c>
      <c r="P131" s="36">
        <f>SUMIFS(СВЦЭМ!$D$39:$D$782,СВЦЭМ!$A$39:$A$782,$A131,СВЦЭМ!$B$39:$B$782,P$119)+'СЕТ СН'!$I$14+СВЦЭМ!$D$10+'СЕТ СН'!$I$5-'СЕТ СН'!$I$24</f>
        <v>4505.6230608899996</v>
      </c>
      <c r="Q131" s="36">
        <f>SUMIFS(СВЦЭМ!$D$39:$D$782,СВЦЭМ!$A$39:$A$782,$A131,СВЦЭМ!$B$39:$B$782,Q$119)+'СЕТ СН'!$I$14+СВЦЭМ!$D$10+'СЕТ СН'!$I$5-'СЕТ СН'!$I$24</f>
        <v>4525.3103983499996</v>
      </c>
      <c r="R131" s="36">
        <f>SUMIFS(СВЦЭМ!$D$39:$D$782,СВЦЭМ!$A$39:$A$782,$A131,СВЦЭМ!$B$39:$B$782,R$119)+'СЕТ СН'!$I$14+СВЦЭМ!$D$10+'СЕТ СН'!$I$5-'СЕТ СН'!$I$24</f>
        <v>4524.6086034999998</v>
      </c>
      <c r="S131" s="36">
        <f>SUMIFS(СВЦЭМ!$D$39:$D$782,СВЦЭМ!$A$39:$A$782,$A131,СВЦЭМ!$B$39:$B$782,S$119)+'СЕТ СН'!$I$14+СВЦЭМ!$D$10+'СЕТ СН'!$I$5-'СЕТ СН'!$I$24</f>
        <v>4476.3068301900003</v>
      </c>
      <c r="T131" s="36">
        <f>SUMIFS(СВЦЭМ!$D$39:$D$782,СВЦЭМ!$A$39:$A$782,$A131,СВЦЭМ!$B$39:$B$782,T$119)+'СЕТ СН'!$I$14+СВЦЭМ!$D$10+'СЕТ СН'!$I$5-'СЕТ СН'!$I$24</f>
        <v>4446.1188344399998</v>
      </c>
      <c r="U131" s="36">
        <f>SUMIFS(СВЦЭМ!$D$39:$D$782,СВЦЭМ!$A$39:$A$782,$A131,СВЦЭМ!$B$39:$B$782,U$119)+'СЕТ СН'!$I$14+СВЦЭМ!$D$10+'СЕТ СН'!$I$5-'СЕТ СН'!$I$24</f>
        <v>4459.41405029</v>
      </c>
      <c r="V131" s="36">
        <f>SUMIFS(СВЦЭМ!$D$39:$D$782,СВЦЭМ!$A$39:$A$782,$A131,СВЦЭМ!$B$39:$B$782,V$119)+'СЕТ СН'!$I$14+СВЦЭМ!$D$10+'СЕТ СН'!$I$5-'СЕТ СН'!$I$24</f>
        <v>4474.8465900299998</v>
      </c>
      <c r="W131" s="36">
        <f>SUMIFS(СВЦЭМ!$D$39:$D$782,СВЦЭМ!$A$39:$A$782,$A131,СВЦЭМ!$B$39:$B$782,W$119)+'СЕТ СН'!$I$14+СВЦЭМ!$D$10+'СЕТ СН'!$I$5-'СЕТ СН'!$I$24</f>
        <v>4491.1084412499995</v>
      </c>
      <c r="X131" s="36">
        <f>SUMIFS(СВЦЭМ!$D$39:$D$782,СВЦЭМ!$A$39:$A$782,$A131,СВЦЭМ!$B$39:$B$782,X$119)+'СЕТ СН'!$I$14+СВЦЭМ!$D$10+'СЕТ СН'!$I$5-'СЕТ СН'!$I$24</f>
        <v>4523.21007637</v>
      </c>
      <c r="Y131" s="36">
        <f>SUMIFS(СВЦЭМ!$D$39:$D$782,СВЦЭМ!$A$39:$A$782,$A131,СВЦЭМ!$B$39:$B$782,Y$119)+'СЕТ СН'!$I$14+СВЦЭМ!$D$10+'СЕТ СН'!$I$5-'СЕТ СН'!$I$24</f>
        <v>4549.9738645099997</v>
      </c>
    </row>
    <row r="132" spans="1:25" ht="15.75" x14ac:dyDescent="0.2">
      <c r="A132" s="35">
        <f t="shared" si="3"/>
        <v>45273</v>
      </c>
      <c r="B132" s="36">
        <f>SUMIFS(СВЦЭМ!$D$39:$D$782,СВЦЭМ!$A$39:$A$782,$A132,СВЦЭМ!$B$39:$B$782,B$119)+'СЕТ СН'!$I$14+СВЦЭМ!$D$10+'СЕТ СН'!$I$5-'СЕТ СН'!$I$24</f>
        <v>4534.3502471699994</v>
      </c>
      <c r="C132" s="36">
        <f>SUMIFS(СВЦЭМ!$D$39:$D$782,СВЦЭМ!$A$39:$A$782,$A132,СВЦЭМ!$B$39:$B$782,C$119)+'СЕТ СН'!$I$14+СВЦЭМ!$D$10+'СЕТ СН'!$I$5-'СЕТ СН'!$I$24</f>
        <v>4561.7732857299998</v>
      </c>
      <c r="D132" s="36">
        <f>SUMIFS(СВЦЭМ!$D$39:$D$782,СВЦЭМ!$A$39:$A$782,$A132,СВЦЭМ!$B$39:$B$782,D$119)+'СЕТ СН'!$I$14+СВЦЭМ!$D$10+'СЕТ СН'!$I$5-'СЕТ СН'!$I$24</f>
        <v>4595.3547562099993</v>
      </c>
      <c r="E132" s="36">
        <f>SUMIFS(СВЦЭМ!$D$39:$D$782,СВЦЭМ!$A$39:$A$782,$A132,СВЦЭМ!$B$39:$B$782,E$119)+'СЕТ СН'!$I$14+СВЦЭМ!$D$10+'СЕТ СН'!$I$5-'СЕТ СН'!$I$24</f>
        <v>4583.9317378899996</v>
      </c>
      <c r="F132" s="36">
        <f>SUMIFS(СВЦЭМ!$D$39:$D$782,СВЦЭМ!$A$39:$A$782,$A132,СВЦЭМ!$B$39:$B$782,F$119)+'СЕТ СН'!$I$14+СВЦЭМ!$D$10+'СЕТ СН'!$I$5-'СЕТ СН'!$I$24</f>
        <v>4598.7820985199996</v>
      </c>
      <c r="G132" s="36">
        <f>SUMIFS(СВЦЭМ!$D$39:$D$782,СВЦЭМ!$A$39:$A$782,$A132,СВЦЭМ!$B$39:$B$782,G$119)+'СЕТ СН'!$I$14+СВЦЭМ!$D$10+'СЕТ СН'!$I$5-'СЕТ СН'!$I$24</f>
        <v>4572.8539515299999</v>
      </c>
      <c r="H132" s="36">
        <f>SUMIFS(СВЦЭМ!$D$39:$D$782,СВЦЭМ!$A$39:$A$782,$A132,СВЦЭМ!$B$39:$B$782,H$119)+'СЕТ СН'!$I$14+СВЦЭМ!$D$10+'СЕТ СН'!$I$5-'СЕТ СН'!$I$24</f>
        <v>4513.2175810099998</v>
      </c>
      <c r="I132" s="36">
        <f>SUMIFS(СВЦЭМ!$D$39:$D$782,СВЦЭМ!$A$39:$A$782,$A132,СВЦЭМ!$B$39:$B$782,I$119)+'СЕТ СН'!$I$14+СВЦЭМ!$D$10+'СЕТ СН'!$I$5-'СЕТ СН'!$I$24</f>
        <v>4422.3090300099993</v>
      </c>
      <c r="J132" s="36">
        <f>SUMIFS(СВЦЭМ!$D$39:$D$782,СВЦЭМ!$A$39:$A$782,$A132,СВЦЭМ!$B$39:$B$782,J$119)+'СЕТ СН'!$I$14+СВЦЭМ!$D$10+'СЕТ СН'!$I$5-'СЕТ СН'!$I$24</f>
        <v>4383.7412121699999</v>
      </c>
      <c r="K132" s="36">
        <f>SUMIFS(СВЦЭМ!$D$39:$D$782,СВЦЭМ!$A$39:$A$782,$A132,СВЦЭМ!$B$39:$B$782,K$119)+'СЕТ СН'!$I$14+СВЦЭМ!$D$10+'СЕТ СН'!$I$5-'СЕТ СН'!$I$24</f>
        <v>4420.49786322</v>
      </c>
      <c r="L132" s="36">
        <f>SUMIFS(СВЦЭМ!$D$39:$D$782,СВЦЭМ!$A$39:$A$782,$A132,СВЦЭМ!$B$39:$B$782,L$119)+'СЕТ СН'!$I$14+СВЦЭМ!$D$10+'СЕТ СН'!$I$5-'СЕТ СН'!$I$24</f>
        <v>4412.1938727999996</v>
      </c>
      <c r="M132" s="36">
        <f>SUMIFS(СВЦЭМ!$D$39:$D$782,СВЦЭМ!$A$39:$A$782,$A132,СВЦЭМ!$B$39:$B$782,M$119)+'СЕТ СН'!$I$14+СВЦЭМ!$D$10+'СЕТ СН'!$I$5-'СЕТ СН'!$I$24</f>
        <v>4439.6085877899995</v>
      </c>
      <c r="N132" s="36">
        <f>SUMIFS(СВЦЭМ!$D$39:$D$782,СВЦЭМ!$A$39:$A$782,$A132,СВЦЭМ!$B$39:$B$782,N$119)+'СЕТ СН'!$I$14+СВЦЭМ!$D$10+'СЕТ СН'!$I$5-'СЕТ СН'!$I$24</f>
        <v>4453.1532598899994</v>
      </c>
      <c r="O132" s="36">
        <f>SUMIFS(СВЦЭМ!$D$39:$D$782,СВЦЭМ!$A$39:$A$782,$A132,СВЦЭМ!$B$39:$B$782,O$119)+'СЕТ СН'!$I$14+СВЦЭМ!$D$10+'СЕТ СН'!$I$5-'СЕТ СН'!$I$24</f>
        <v>4467.8103029100002</v>
      </c>
      <c r="P132" s="36">
        <f>SUMIFS(СВЦЭМ!$D$39:$D$782,СВЦЭМ!$A$39:$A$782,$A132,СВЦЭМ!$B$39:$B$782,P$119)+'СЕТ СН'!$I$14+СВЦЭМ!$D$10+'СЕТ СН'!$I$5-'СЕТ СН'!$I$24</f>
        <v>4468.6633103900003</v>
      </c>
      <c r="Q132" s="36">
        <f>SUMIFS(СВЦЭМ!$D$39:$D$782,СВЦЭМ!$A$39:$A$782,$A132,СВЦЭМ!$B$39:$B$782,Q$119)+'СЕТ СН'!$I$14+СВЦЭМ!$D$10+'СЕТ СН'!$I$5-'СЕТ СН'!$I$24</f>
        <v>4470.1678632799994</v>
      </c>
      <c r="R132" s="36">
        <f>SUMIFS(СВЦЭМ!$D$39:$D$782,СВЦЭМ!$A$39:$A$782,$A132,СВЦЭМ!$B$39:$B$782,R$119)+'СЕТ СН'!$I$14+СВЦЭМ!$D$10+'СЕТ СН'!$I$5-'СЕТ СН'!$I$24</f>
        <v>4457.5851846200003</v>
      </c>
      <c r="S132" s="36">
        <f>SUMIFS(СВЦЭМ!$D$39:$D$782,СВЦЭМ!$A$39:$A$782,$A132,СВЦЭМ!$B$39:$B$782,S$119)+'СЕТ СН'!$I$14+СВЦЭМ!$D$10+'СЕТ СН'!$I$5-'СЕТ СН'!$I$24</f>
        <v>4368.8258054199996</v>
      </c>
      <c r="T132" s="36">
        <f>SUMIFS(СВЦЭМ!$D$39:$D$782,СВЦЭМ!$A$39:$A$782,$A132,СВЦЭМ!$B$39:$B$782,T$119)+'СЕТ СН'!$I$14+СВЦЭМ!$D$10+'СЕТ СН'!$I$5-'СЕТ СН'!$I$24</f>
        <v>4348.3921859399998</v>
      </c>
      <c r="U132" s="36">
        <f>SUMIFS(СВЦЭМ!$D$39:$D$782,СВЦЭМ!$A$39:$A$782,$A132,СВЦЭМ!$B$39:$B$782,U$119)+'СЕТ СН'!$I$14+СВЦЭМ!$D$10+'СЕТ СН'!$I$5-'СЕТ СН'!$I$24</f>
        <v>4362.1522757399998</v>
      </c>
      <c r="V132" s="36">
        <f>SUMIFS(СВЦЭМ!$D$39:$D$782,СВЦЭМ!$A$39:$A$782,$A132,СВЦЭМ!$B$39:$B$782,V$119)+'СЕТ СН'!$I$14+СВЦЭМ!$D$10+'СЕТ СН'!$I$5-'СЕТ СН'!$I$24</f>
        <v>4350.1218473600002</v>
      </c>
      <c r="W132" s="36">
        <f>SUMIFS(СВЦЭМ!$D$39:$D$782,СВЦЭМ!$A$39:$A$782,$A132,СВЦЭМ!$B$39:$B$782,W$119)+'СЕТ СН'!$I$14+СВЦЭМ!$D$10+'СЕТ СН'!$I$5-'СЕТ СН'!$I$24</f>
        <v>4361.7628359600003</v>
      </c>
      <c r="X132" s="36">
        <f>SUMIFS(СВЦЭМ!$D$39:$D$782,СВЦЭМ!$A$39:$A$782,$A132,СВЦЭМ!$B$39:$B$782,X$119)+'СЕТ СН'!$I$14+СВЦЭМ!$D$10+'СЕТ СН'!$I$5-'СЕТ СН'!$I$24</f>
        <v>4393.6590930299999</v>
      </c>
      <c r="Y132" s="36">
        <f>SUMIFS(СВЦЭМ!$D$39:$D$782,СВЦЭМ!$A$39:$A$782,$A132,СВЦЭМ!$B$39:$B$782,Y$119)+'СЕТ СН'!$I$14+СВЦЭМ!$D$10+'СЕТ СН'!$I$5-'СЕТ СН'!$I$24</f>
        <v>4415.1346085299992</v>
      </c>
    </row>
    <row r="133" spans="1:25" ht="15.75" x14ac:dyDescent="0.2">
      <c r="A133" s="35">
        <f t="shared" si="3"/>
        <v>45274</v>
      </c>
      <c r="B133" s="36">
        <f>SUMIFS(СВЦЭМ!$D$39:$D$782,СВЦЭМ!$A$39:$A$782,$A133,СВЦЭМ!$B$39:$B$782,B$119)+'СЕТ СН'!$I$14+СВЦЭМ!$D$10+'СЕТ СН'!$I$5-'СЕТ СН'!$I$24</f>
        <v>4525.33826056</v>
      </c>
      <c r="C133" s="36">
        <f>SUMIFS(СВЦЭМ!$D$39:$D$782,СВЦЭМ!$A$39:$A$782,$A133,СВЦЭМ!$B$39:$B$782,C$119)+'СЕТ СН'!$I$14+СВЦЭМ!$D$10+'СЕТ СН'!$I$5-'СЕТ СН'!$I$24</f>
        <v>4561.1800385999995</v>
      </c>
      <c r="D133" s="36">
        <f>SUMIFS(СВЦЭМ!$D$39:$D$782,СВЦЭМ!$A$39:$A$782,$A133,СВЦЭМ!$B$39:$B$782,D$119)+'СЕТ СН'!$I$14+СВЦЭМ!$D$10+'СЕТ СН'!$I$5-'СЕТ СН'!$I$24</f>
        <v>4586.65512296</v>
      </c>
      <c r="E133" s="36">
        <f>SUMIFS(СВЦЭМ!$D$39:$D$782,СВЦЭМ!$A$39:$A$782,$A133,СВЦЭМ!$B$39:$B$782,E$119)+'СЕТ СН'!$I$14+СВЦЭМ!$D$10+'СЕТ СН'!$I$5-'СЕТ СН'!$I$24</f>
        <v>4594.8738513899998</v>
      </c>
      <c r="F133" s="36">
        <f>SUMIFS(СВЦЭМ!$D$39:$D$782,СВЦЭМ!$A$39:$A$782,$A133,СВЦЭМ!$B$39:$B$782,F$119)+'СЕТ СН'!$I$14+СВЦЭМ!$D$10+'СЕТ СН'!$I$5-'СЕТ СН'!$I$24</f>
        <v>4591.9908063099992</v>
      </c>
      <c r="G133" s="36">
        <f>SUMIFS(СВЦЭМ!$D$39:$D$782,СВЦЭМ!$A$39:$A$782,$A133,СВЦЭМ!$B$39:$B$782,G$119)+'СЕТ СН'!$I$14+СВЦЭМ!$D$10+'СЕТ СН'!$I$5-'СЕТ СН'!$I$24</f>
        <v>4574.8110635800003</v>
      </c>
      <c r="H133" s="36">
        <f>SUMIFS(СВЦЭМ!$D$39:$D$782,СВЦЭМ!$A$39:$A$782,$A133,СВЦЭМ!$B$39:$B$782,H$119)+'СЕТ СН'!$I$14+СВЦЭМ!$D$10+'СЕТ СН'!$I$5-'СЕТ СН'!$I$24</f>
        <v>4526.4606133099996</v>
      </c>
      <c r="I133" s="36">
        <f>SUMIFS(СВЦЭМ!$D$39:$D$782,СВЦЭМ!$A$39:$A$782,$A133,СВЦЭМ!$B$39:$B$782,I$119)+'СЕТ СН'!$I$14+СВЦЭМ!$D$10+'СЕТ СН'!$I$5-'СЕТ СН'!$I$24</f>
        <v>4476.9563160199996</v>
      </c>
      <c r="J133" s="36">
        <f>SUMIFS(СВЦЭМ!$D$39:$D$782,СВЦЭМ!$A$39:$A$782,$A133,СВЦЭМ!$B$39:$B$782,J$119)+'СЕТ СН'!$I$14+СВЦЭМ!$D$10+'СЕТ СН'!$I$5-'СЕТ СН'!$I$24</f>
        <v>4425.3696468899998</v>
      </c>
      <c r="K133" s="36">
        <f>SUMIFS(СВЦЭМ!$D$39:$D$782,СВЦЭМ!$A$39:$A$782,$A133,СВЦЭМ!$B$39:$B$782,K$119)+'СЕТ СН'!$I$14+СВЦЭМ!$D$10+'СЕТ СН'!$I$5-'СЕТ СН'!$I$24</f>
        <v>4423.2403159899995</v>
      </c>
      <c r="L133" s="36">
        <f>SUMIFS(СВЦЭМ!$D$39:$D$782,СВЦЭМ!$A$39:$A$782,$A133,СВЦЭМ!$B$39:$B$782,L$119)+'СЕТ СН'!$I$14+СВЦЭМ!$D$10+'СЕТ СН'!$I$5-'СЕТ СН'!$I$24</f>
        <v>4433.8983336399997</v>
      </c>
      <c r="M133" s="36">
        <f>SUMIFS(СВЦЭМ!$D$39:$D$782,СВЦЭМ!$A$39:$A$782,$A133,СВЦЭМ!$B$39:$B$782,M$119)+'СЕТ СН'!$I$14+СВЦЭМ!$D$10+'СЕТ СН'!$I$5-'СЕТ СН'!$I$24</f>
        <v>4445.0338942299995</v>
      </c>
      <c r="N133" s="36">
        <f>SUMIFS(СВЦЭМ!$D$39:$D$782,СВЦЭМ!$A$39:$A$782,$A133,СВЦЭМ!$B$39:$B$782,N$119)+'СЕТ СН'!$I$14+СВЦЭМ!$D$10+'СЕТ СН'!$I$5-'СЕТ СН'!$I$24</f>
        <v>4479.1890741699999</v>
      </c>
      <c r="O133" s="36">
        <f>SUMIFS(СВЦЭМ!$D$39:$D$782,СВЦЭМ!$A$39:$A$782,$A133,СВЦЭМ!$B$39:$B$782,O$119)+'СЕТ СН'!$I$14+СВЦЭМ!$D$10+'СЕТ СН'!$I$5-'СЕТ СН'!$I$24</f>
        <v>4478.1812983999998</v>
      </c>
      <c r="P133" s="36">
        <f>SUMIFS(СВЦЭМ!$D$39:$D$782,СВЦЭМ!$A$39:$A$782,$A133,СВЦЭМ!$B$39:$B$782,P$119)+'СЕТ СН'!$I$14+СВЦЭМ!$D$10+'СЕТ СН'!$I$5-'СЕТ СН'!$I$24</f>
        <v>4508.5689389599993</v>
      </c>
      <c r="Q133" s="36">
        <f>SUMIFS(СВЦЭМ!$D$39:$D$782,СВЦЭМ!$A$39:$A$782,$A133,СВЦЭМ!$B$39:$B$782,Q$119)+'СЕТ СН'!$I$14+СВЦЭМ!$D$10+'СЕТ СН'!$I$5-'СЕТ СН'!$I$24</f>
        <v>4501.99980977</v>
      </c>
      <c r="R133" s="36">
        <f>SUMIFS(СВЦЭМ!$D$39:$D$782,СВЦЭМ!$A$39:$A$782,$A133,СВЦЭМ!$B$39:$B$782,R$119)+'СЕТ СН'!$I$14+СВЦЭМ!$D$10+'СЕТ СН'!$I$5-'СЕТ СН'!$I$24</f>
        <v>4499.7264069599996</v>
      </c>
      <c r="S133" s="36">
        <f>SUMIFS(СВЦЭМ!$D$39:$D$782,СВЦЭМ!$A$39:$A$782,$A133,СВЦЭМ!$B$39:$B$782,S$119)+'СЕТ СН'!$I$14+СВЦЭМ!$D$10+'СЕТ СН'!$I$5-'СЕТ СН'!$I$24</f>
        <v>4487.9300427199996</v>
      </c>
      <c r="T133" s="36">
        <f>SUMIFS(СВЦЭМ!$D$39:$D$782,СВЦЭМ!$A$39:$A$782,$A133,СВЦЭМ!$B$39:$B$782,T$119)+'СЕТ СН'!$I$14+СВЦЭМ!$D$10+'СЕТ СН'!$I$5-'СЕТ СН'!$I$24</f>
        <v>4446.8347617199997</v>
      </c>
      <c r="U133" s="36">
        <f>SUMIFS(СВЦЭМ!$D$39:$D$782,СВЦЭМ!$A$39:$A$782,$A133,СВЦЭМ!$B$39:$B$782,U$119)+'СЕТ СН'!$I$14+СВЦЭМ!$D$10+'СЕТ СН'!$I$5-'СЕТ СН'!$I$24</f>
        <v>4429.3422022199993</v>
      </c>
      <c r="V133" s="36">
        <f>SUMIFS(СВЦЭМ!$D$39:$D$782,СВЦЭМ!$A$39:$A$782,$A133,СВЦЭМ!$B$39:$B$782,V$119)+'СЕТ СН'!$I$14+СВЦЭМ!$D$10+'СЕТ СН'!$I$5-'СЕТ СН'!$I$24</f>
        <v>4413.6619249400001</v>
      </c>
      <c r="W133" s="36">
        <f>SUMIFS(СВЦЭМ!$D$39:$D$782,СВЦЭМ!$A$39:$A$782,$A133,СВЦЭМ!$B$39:$B$782,W$119)+'СЕТ СН'!$I$14+СВЦЭМ!$D$10+'СЕТ СН'!$I$5-'СЕТ СН'!$I$24</f>
        <v>4443.24165283</v>
      </c>
      <c r="X133" s="36">
        <f>SUMIFS(СВЦЭМ!$D$39:$D$782,СВЦЭМ!$A$39:$A$782,$A133,СВЦЭМ!$B$39:$B$782,X$119)+'СЕТ СН'!$I$14+СВЦЭМ!$D$10+'СЕТ СН'!$I$5-'СЕТ СН'!$I$24</f>
        <v>4483.0840213699994</v>
      </c>
      <c r="Y133" s="36">
        <f>SUMIFS(СВЦЭМ!$D$39:$D$782,СВЦЭМ!$A$39:$A$782,$A133,СВЦЭМ!$B$39:$B$782,Y$119)+'СЕТ СН'!$I$14+СВЦЭМ!$D$10+'СЕТ СН'!$I$5-'СЕТ СН'!$I$24</f>
        <v>4520.06060849</v>
      </c>
    </row>
    <row r="134" spans="1:25" ht="15.75" x14ac:dyDescent="0.2">
      <c r="A134" s="35">
        <f t="shared" si="3"/>
        <v>45275</v>
      </c>
      <c r="B134" s="36">
        <f>SUMIFS(СВЦЭМ!$D$39:$D$782,СВЦЭМ!$A$39:$A$782,$A134,СВЦЭМ!$B$39:$B$782,B$119)+'СЕТ СН'!$I$14+СВЦЭМ!$D$10+'СЕТ СН'!$I$5-'СЕТ СН'!$I$24</f>
        <v>4497.8773395499993</v>
      </c>
      <c r="C134" s="36">
        <f>SUMIFS(СВЦЭМ!$D$39:$D$782,СВЦЭМ!$A$39:$A$782,$A134,СВЦЭМ!$B$39:$B$782,C$119)+'СЕТ СН'!$I$14+СВЦЭМ!$D$10+'СЕТ СН'!$I$5-'СЕТ СН'!$I$24</f>
        <v>4573.5662350799994</v>
      </c>
      <c r="D134" s="36">
        <f>SUMIFS(СВЦЭМ!$D$39:$D$782,СВЦЭМ!$A$39:$A$782,$A134,СВЦЭМ!$B$39:$B$782,D$119)+'СЕТ СН'!$I$14+СВЦЭМ!$D$10+'СЕТ СН'!$I$5-'СЕТ СН'!$I$24</f>
        <v>4591.1910129199996</v>
      </c>
      <c r="E134" s="36">
        <f>SUMIFS(СВЦЭМ!$D$39:$D$782,СВЦЭМ!$A$39:$A$782,$A134,СВЦЭМ!$B$39:$B$782,E$119)+'СЕТ СН'!$I$14+СВЦЭМ!$D$10+'СЕТ СН'!$I$5-'СЕТ СН'!$I$24</f>
        <v>4605.6413921200001</v>
      </c>
      <c r="F134" s="36">
        <f>SUMIFS(СВЦЭМ!$D$39:$D$782,СВЦЭМ!$A$39:$A$782,$A134,СВЦЭМ!$B$39:$B$782,F$119)+'СЕТ СН'!$I$14+СВЦЭМ!$D$10+'СЕТ СН'!$I$5-'СЕТ СН'!$I$24</f>
        <v>4607.1198945099995</v>
      </c>
      <c r="G134" s="36">
        <f>SUMIFS(СВЦЭМ!$D$39:$D$782,СВЦЭМ!$A$39:$A$782,$A134,СВЦЭМ!$B$39:$B$782,G$119)+'СЕТ СН'!$I$14+СВЦЭМ!$D$10+'СЕТ СН'!$I$5-'СЕТ СН'!$I$24</f>
        <v>4586.5837404100002</v>
      </c>
      <c r="H134" s="36">
        <f>SUMIFS(СВЦЭМ!$D$39:$D$782,СВЦЭМ!$A$39:$A$782,$A134,СВЦЭМ!$B$39:$B$782,H$119)+'СЕТ СН'!$I$14+СВЦЭМ!$D$10+'СЕТ СН'!$I$5-'СЕТ СН'!$I$24</f>
        <v>4532.7120102299996</v>
      </c>
      <c r="I134" s="36">
        <f>SUMIFS(СВЦЭМ!$D$39:$D$782,СВЦЭМ!$A$39:$A$782,$A134,СВЦЭМ!$B$39:$B$782,I$119)+'СЕТ СН'!$I$14+СВЦЭМ!$D$10+'СЕТ СН'!$I$5-'СЕТ СН'!$I$24</f>
        <v>4518.8902930999993</v>
      </c>
      <c r="J134" s="36">
        <f>SUMIFS(СВЦЭМ!$D$39:$D$782,СВЦЭМ!$A$39:$A$782,$A134,СВЦЭМ!$B$39:$B$782,J$119)+'СЕТ СН'!$I$14+СВЦЭМ!$D$10+'СЕТ СН'!$I$5-'СЕТ СН'!$I$24</f>
        <v>4476.1935074399998</v>
      </c>
      <c r="K134" s="36">
        <f>SUMIFS(СВЦЭМ!$D$39:$D$782,СВЦЭМ!$A$39:$A$782,$A134,СВЦЭМ!$B$39:$B$782,K$119)+'СЕТ СН'!$I$14+СВЦЭМ!$D$10+'СЕТ СН'!$I$5-'СЕТ СН'!$I$24</f>
        <v>4452.63790238</v>
      </c>
      <c r="L134" s="36">
        <f>SUMIFS(СВЦЭМ!$D$39:$D$782,СВЦЭМ!$A$39:$A$782,$A134,СВЦЭМ!$B$39:$B$782,L$119)+'СЕТ СН'!$I$14+СВЦЭМ!$D$10+'СЕТ СН'!$I$5-'СЕТ СН'!$I$24</f>
        <v>4452.3199142100002</v>
      </c>
      <c r="M134" s="36">
        <f>SUMIFS(СВЦЭМ!$D$39:$D$782,СВЦЭМ!$A$39:$A$782,$A134,СВЦЭМ!$B$39:$B$782,M$119)+'СЕТ СН'!$I$14+СВЦЭМ!$D$10+'СЕТ СН'!$I$5-'СЕТ СН'!$I$24</f>
        <v>4474.0670873899999</v>
      </c>
      <c r="N134" s="36">
        <f>SUMIFS(СВЦЭМ!$D$39:$D$782,СВЦЭМ!$A$39:$A$782,$A134,СВЦЭМ!$B$39:$B$782,N$119)+'СЕТ СН'!$I$14+СВЦЭМ!$D$10+'СЕТ СН'!$I$5-'СЕТ СН'!$I$24</f>
        <v>4478.1349776400002</v>
      </c>
      <c r="O134" s="36">
        <f>SUMIFS(СВЦЭМ!$D$39:$D$782,СВЦЭМ!$A$39:$A$782,$A134,СВЦЭМ!$B$39:$B$782,O$119)+'СЕТ СН'!$I$14+СВЦЭМ!$D$10+'СЕТ СН'!$I$5-'СЕТ СН'!$I$24</f>
        <v>4494.1351683299999</v>
      </c>
      <c r="P134" s="36">
        <f>SUMIFS(СВЦЭМ!$D$39:$D$782,СВЦЭМ!$A$39:$A$782,$A134,СВЦЭМ!$B$39:$B$782,P$119)+'СЕТ СН'!$I$14+СВЦЭМ!$D$10+'СЕТ СН'!$I$5-'СЕТ СН'!$I$24</f>
        <v>4499.7750915300003</v>
      </c>
      <c r="Q134" s="36">
        <f>SUMIFS(СВЦЭМ!$D$39:$D$782,СВЦЭМ!$A$39:$A$782,$A134,СВЦЭМ!$B$39:$B$782,Q$119)+'СЕТ СН'!$I$14+СВЦЭМ!$D$10+'СЕТ СН'!$I$5-'СЕТ СН'!$I$24</f>
        <v>4510.75906476</v>
      </c>
      <c r="R134" s="36">
        <f>SUMIFS(СВЦЭМ!$D$39:$D$782,СВЦЭМ!$A$39:$A$782,$A134,СВЦЭМ!$B$39:$B$782,R$119)+'СЕТ СН'!$I$14+СВЦЭМ!$D$10+'СЕТ СН'!$I$5-'СЕТ СН'!$I$24</f>
        <v>4498.7424427299993</v>
      </c>
      <c r="S134" s="36">
        <f>SUMIFS(СВЦЭМ!$D$39:$D$782,СВЦЭМ!$A$39:$A$782,$A134,СВЦЭМ!$B$39:$B$782,S$119)+'СЕТ СН'!$I$14+СВЦЭМ!$D$10+'СЕТ СН'!$I$5-'СЕТ СН'!$I$24</f>
        <v>4453.0966625499996</v>
      </c>
      <c r="T134" s="36">
        <f>SUMIFS(СВЦЭМ!$D$39:$D$782,СВЦЭМ!$A$39:$A$782,$A134,СВЦЭМ!$B$39:$B$782,T$119)+'СЕТ СН'!$I$14+СВЦЭМ!$D$10+'СЕТ СН'!$I$5-'СЕТ СН'!$I$24</f>
        <v>4432.0072651399996</v>
      </c>
      <c r="U134" s="36">
        <f>SUMIFS(СВЦЭМ!$D$39:$D$782,СВЦЭМ!$A$39:$A$782,$A134,СВЦЭМ!$B$39:$B$782,U$119)+'СЕТ СН'!$I$14+СВЦЭМ!$D$10+'СЕТ СН'!$I$5-'СЕТ СН'!$I$24</f>
        <v>4452.9204955299992</v>
      </c>
      <c r="V134" s="36">
        <f>SUMIFS(СВЦЭМ!$D$39:$D$782,СВЦЭМ!$A$39:$A$782,$A134,СВЦЭМ!$B$39:$B$782,V$119)+'СЕТ СН'!$I$14+СВЦЭМ!$D$10+'СЕТ СН'!$I$5-'СЕТ СН'!$I$24</f>
        <v>4464.9146105999998</v>
      </c>
      <c r="W134" s="36">
        <f>SUMIFS(СВЦЭМ!$D$39:$D$782,СВЦЭМ!$A$39:$A$782,$A134,СВЦЭМ!$B$39:$B$782,W$119)+'СЕТ СН'!$I$14+СВЦЭМ!$D$10+'СЕТ СН'!$I$5-'СЕТ СН'!$I$24</f>
        <v>4472.3063530399995</v>
      </c>
      <c r="X134" s="36">
        <f>SUMIFS(СВЦЭМ!$D$39:$D$782,СВЦЭМ!$A$39:$A$782,$A134,СВЦЭМ!$B$39:$B$782,X$119)+'СЕТ СН'!$I$14+СВЦЭМ!$D$10+'СЕТ СН'!$I$5-'СЕТ СН'!$I$24</f>
        <v>4487.5883408199998</v>
      </c>
      <c r="Y134" s="36">
        <f>SUMIFS(СВЦЭМ!$D$39:$D$782,СВЦЭМ!$A$39:$A$782,$A134,СВЦЭМ!$B$39:$B$782,Y$119)+'СЕТ СН'!$I$14+СВЦЭМ!$D$10+'СЕТ СН'!$I$5-'СЕТ СН'!$I$24</f>
        <v>4517.2698148299996</v>
      </c>
    </row>
    <row r="135" spans="1:25" ht="15.75" x14ac:dyDescent="0.2">
      <c r="A135" s="35">
        <f t="shared" si="3"/>
        <v>45276</v>
      </c>
      <c r="B135" s="36">
        <f>SUMIFS(СВЦЭМ!$D$39:$D$782,СВЦЭМ!$A$39:$A$782,$A135,СВЦЭМ!$B$39:$B$782,B$119)+'СЕТ СН'!$I$14+СВЦЭМ!$D$10+'СЕТ СН'!$I$5-'СЕТ СН'!$I$24</f>
        <v>4522.2438530399995</v>
      </c>
      <c r="C135" s="36">
        <f>SUMIFS(СВЦЭМ!$D$39:$D$782,СВЦЭМ!$A$39:$A$782,$A135,СВЦЭМ!$B$39:$B$782,C$119)+'СЕТ СН'!$I$14+СВЦЭМ!$D$10+'СЕТ СН'!$I$5-'СЕТ СН'!$I$24</f>
        <v>4556.8694839</v>
      </c>
      <c r="D135" s="36">
        <f>SUMIFS(СВЦЭМ!$D$39:$D$782,СВЦЭМ!$A$39:$A$782,$A135,СВЦЭМ!$B$39:$B$782,D$119)+'СЕТ СН'!$I$14+СВЦЭМ!$D$10+'СЕТ СН'!$I$5-'СЕТ СН'!$I$24</f>
        <v>4601.4363583199993</v>
      </c>
      <c r="E135" s="36">
        <f>SUMIFS(СВЦЭМ!$D$39:$D$782,СВЦЭМ!$A$39:$A$782,$A135,СВЦЭМ!$B$39:$B$782,E$119)+'СЕТ СН'!$I$14+СВЦЭМ!$D$10+'СЕТ СН'!$I$5-'СЕТ СН'!$I$24</f>
        <v>4610.2509925899994</v>
      </c>
      <c r="F135" s="36">
        <f>SUMIFS(СВЦЭМ!$D$39:$D$782,СВЦЭМ!$A$39:$A$782,$A135,СВЦЭМ!$B$39:$B$782,F$119)+'СЕТ СН'!$I$14+СВЦЭМ!$D$10+'СЕТ СН'!$I$5-'СЕТ СН'!$I$24</f>
        <v>4599.4527347799994</v>
      </c>
      <c r="G135" s="36">
        <f>SUMIFS(СВЦЭМ!$D$39:$D$782,СВЦЭМ!$A$39:$A$782,$A135,СВЦЭМ!$B$39:$B$782,G$119)+'СЕТ СН'!$I$14+СВЦЭМ!$D$10+'СЕТ СН'!$I$5-'СЕТ СН'!$I$24</f>
        <v>4595.05157848</v>
      </c>
      <c r="H135" s="36">
        <f>SUMIFS(СВЦЭМ!$D$39:$D$782,СВЦЭМ!$A$39:$A$782,$A135,СВЦЭМ!$B$39:$B$782,H$119)+'СЕТ СН'!$I$14+СВЦЭМ!$D$10+'СЕТ СН'!$I$5-'СЕТ СН'!$I$24</f>
        <v>4550.2603101799996</v>
      </c>
      <c r="I135" s="36">
        <f>SUMIFS(СВЦЭМ!$D$39:$D$782,СВЦЭМ!$A$39:$A$782,$A135,СВЦЭМ!$B$39:$B$782,I$119)+'СЕТ СН'!$I$14+СВЦЭМ!$D$10+'СЕТ СН'!$I$5-'СЕТ СН'!$I$24</f>
        <v>4521.6692898199999</v>
      </c>
      <c r="J135" s="36">
        <f>SUMIFS(СВЦЭМ!$D$39:$D$782,СВЦЭМ!$A$39:$A$782,$A135,СВЦЭМ!$B$39:$B$782,J$119)+'СЕТ СН'!$I$14+СВЦЭМ!$D$10+'СЕТ СН'!$I$5-'СЕТ СН'!$I$24</f>
        <v>4483.5910580399996</v>
      </c>
      <c r="K135" s="36">
        <f>SUMIFS(СВЦЭМ!$D$39:$D$782,СВЦЭМ!$A$39:$A$782,$A135,СВЦЭМ!$B$39:$B$782,K$119)+'СЕТ СН'!$I$14+СВЦЭМ!$D$10+'СЕТ СН'!$I$5-'СЕТ СН'!$I$24</f>
        <v>4435.8904989699995</v>
      </c>
      <c r="L135" s="36">
        <f>SUMIFS(СВЦЭМ!$D$39:$D$782,СВЦЭМ!$A$39:$A$782,$A135,СВЦЭМ!$B$39:$B$782,L$119)+'СЕТ СН'!$I$14+СВЦЭМ!$D$10+'СЕТ СН'!$I$5-'СЕТ СН'!$I$24</f>
        <v>4397.2816204699993</v>
      </c>
      <c r="M135" s="36">
        <f>SUMIFS(СВЦЭМ!$D$39:$D$782,СВЦЭМ!$A$39:$A$782,$A135,СВЦЭМ!$B$39:$B$782,M$119)+'СЕТ СН'!$I$14+СВЦЭМ!$D$10+'СЕТ СН'!$I$5-'СЕТ СН'!$I$24</f>
        <v>4372.7890032799996</v>
      </c>
      <c r="N135" s="36">
        <f>SUMIFS(СВЦЭМ!$D$39:$D$782,СВЦЭМ!$A$39:$A$782,$A135,СВЦЭМ!$B$39:$B$782,N$119)+'СЕТ СН'!$I$14+СВЦЭМ!$D$10+'СЕТ СН'!$I$5-'СЕТ СН'!$I$24</f>
        <v>4395.9591704599998</v>
      </c>
      <c r="O135" s="36">
        <f>SUMIFS(СВЦЭМ!$D$39:$D$782,СВЦЭМ!$A$39:$A$782,$A135,СВЦЭМ!$B$39:$B$782,O$119)+'СЕТ СН'!$I$14+СВЦЭМ!$D$10+'СЕТ СН'!$I$5-'СЕТ СН'!$I$24</f>
        <v>4409.7184354199999</v>
      </c>
      <c r="P135" s="36">
        <f>SUMIFS(СВЦЭМ!$D$39:$D$782,СВЦЭМ!$A$39:$A$782,$A135,СВЦЭМ!$B$39:$B$782,P$119)+'СЕТ СН'!$I$14+СВЦЭМ!$D$10+'СЕТ СН'!$I$5-'СЕТ СН'!$I$24</f>
        <v>4399.3401900499994</v>
      </c>
      <c r="Q135" s="36">
        <f>SUMIFS(СВЦЭМ!$D$39:$D$782,СВЦЭМ!$A$39:$A$782,$A135,СВЦЭМ!$B$39:$B$782,Q$119)+'СЕТ СН'!$I$14+СВЦЭМ!$D$10+'СЕТ СН'!$I$5-'СЕТ СН'!$I$24</f>
        <v>4412.6059906600003</v>
      </c>
      <c r="R135" s="36">
        <f>SUMIFS(СВЦЭМ!$D$39:$D$782,СВЦЭМ!$A$39:$A$782,$A135,СВЦЭМ!$B$39:$B$782,R$119)+'СЕТ СН'!$I$14+СВЦЭМ!$D$10+'СЕТ СН'!$I$5-'СЕТ СН'!$I$24</f>
        <v>4433.8314605199994</v>
      </c>
      <c r="S135" s="36">
        <f>SUMIFS(СВЦЭМ!$D$39:$D$782,СВЦЭМ!$A$39:$A$782,$A135,СВЦЭМ!$B$39:$B$782,S$119)+'СЕТ СН'!$I$14+СВЦЭМ!$D$10+'СЕТ СН'!$I$5-'СЕТ СН'!$I$24</f>
        <v>4399.6350657699995</v>
      </c>
      <c r="T135" s="36">
        <f>SUMIFS(СВЦЭМ!$D$39:$D$782,СВЦЭМ!$A$39:$A$782,$A135,СВЦЭМ!$B$39:$B$782,T$119)+'СЕТ СН'!$I$14+СВЦЭМ!$D$10+'СЕТ СН'!$I$5-'СЕТ СН'!$I$24</f>
        <v>4377.7714108</v>
      </c>
      <c r="U135" s="36">
        <f>SUMIFS(СВЦЭМ!$D$39:$D$782,СВЦЭМ!$A$39:$A$782,$A135,СВЦЭМ!$B$39:$B$782,U$119)+'СЕТ СН'!$I$14+СВЦЭМ!$D$10+'СЕТ СН'!$I$5-'СЕТ СН'!$I$24</f>
        <v>4404.89244633</v>
      </c>
      <c r="V135" s="36">
        <f>SUMIFS(СВЦЭМ!$D$39:$D$782,СВЦЭМ!$A$39:$A$782,$A135,СВЦЭМ!$B$39:$B$782,V$119)+'СЕТ СН'!$I$14+СВЦЭМ!$D$10+'СЕТ СН'!$I$5-'СЕТ СН'!$I$24</f>
        <v>4401.0510617599994</v>
      </c>
      <c r="W135" s="36">
        <f>SUMIFS(СВЦЭМ!$D$39:$D$782,СВЦЭМ!$A$39:$A$782,$A135,СВЦЭМ!$B$39:$B$782,W$119)+'СЕТ СН'!$I$14+СВЦЭМ!$D$10+'СЕТ СН'!$I$5-'СЕТ СН'!$I$24</f>
        <v>4403.9163675599993</v>
      </c>
      <c r="X135" s="36">
        <f>SUMIFS(СВЦЭМ!$D$39:$D$782,СВЦЭМ!$A$39:$A$782,$A135,СВЦЭМ!$B$39:$B$782,X$119)+'СЕТ СН'!$I$14+СВЦЭМ!$D$10+'СЕТ СН'!$I$5-'СЕТ СН'!$I$24</f>
        <v>4432.7954328699998</v>
      </c>
      <c r="Y135" s="36">
        <f>SUMIFS(СВЦЭМ!$D$39:$D$782,СВЦЭМ!$A$39:$A$782,$A135,СВЦЭМ!$B$39:$B$782,Y$119)+'СЕТ СН'!$I$14+СВЦЭМ!$D$10+'СЕТ СН'!$I$5-'СЕТ СН'!$I$24</f>
        <v>4467.1319266099999</v>
      </c>
    </row>
    <row r="136" spans="1:25" ht="15.75" x14ac:dyDescent="0.2">
      <c r="A136" s="35">
        <f t="shared" si="3"/>
        <v>45277</v>
      </c>
      <c r="B136" s="36">
        <f>SUMIFS(СВЦЭМ!$D$39:$D$782,СВЦЭМ!$A$39:$A$782,$A136,СВЦЭМ!$B$39:$B$782,B$119)+'СЕТ СН'!$I$14+СВЦЭМ!$D$10+'СЕТ СН'!$I$5-'СЕТ СН'!$I$24</f>
        <v>4544.0744872799996</v>
      </c>
      <c r="C136" s="36">
        <f>SUMIFS(СВЦЭМ!$D$39:$D$782,СВЦЭМ!$A$39:$A$782,$A136,СВЦЭМ!$B$39:$B$782,C$119)+'СЕТ СН'!$I$14+СВЦЭМ!$D$10+'СЕТ СН'!$I$5-'СЕТ СН'!$I$24</f>
        <v>4555.3888375400002</v>
      </c>
      <c r="D136" s="36">
        <f>SUMIFS(СВЦЭМ!$D$39:$D$782,СВЦЭМ!$A$39:$A$782,$A136,СВЦЭМ!$B$39:$B$782,D$119)+'СЕТ СН'!$I$14+СВЦЭМ!$D$10+'СЕТ СН'!$I$5-'СЕТ СН'!$I$24</f>
        <v>4593.7995966500002</v>
      </c>
      <c r="E136" s="36">
        <f>SUMIFS(СВЦЭМ!$D$39:$D$782,СВЦЭМ!$A$39:$A$782,$A136,СВЦЭМ!$B$39:$B$782,E$119)+'СЕТ СН'!$I$14+СВЦЭМ!$D$10+'СЕТ СН'!$I$5-'СЕТ СН'!$I$24</f>
        <v>4595.3864656299993</v>
      </c>
      <c r="F136" s="36">
        <f>SUMIFS(СВЦЭМ!$D$39:$D$782,СВЦЭМ!$A$39:$A$782,$A136,СВЦЭМ!$B$39:$B$782,F$119)+'СЕТ СН'!$I$14+СВЦЭМ!$D$10+'СЕТ СН'!$I$5-'СЕТ СН'!$I$24</f>
        <v>4594.5738821199993</v>
      </c>
      <c r="G136" s="36">
        <f>SUMIFS(СВЦЭМ!$D$39:$D$782,СВЦЭМ!$A$39:$A$782,$A136,СВЦЭМ!$B$39:$B$782,G$119)+'СЕТ СН'!$I$14+СВЦЭМ!$D$10+'СЕТ СН'!$I$5-'СЕТ СН'!$I$24</f>
        <v>4596.2061619899996</v>
      </c>
      <c r="H136" s="36">
        <f>SUMIFS(СВЦЭМ!$D$39:$D$782,СВЦЭМ!$A$39:$A$782,$A136,СВЦЭМ!$B$39:$B$782,H$119)+'СЕТ СН'!$I$14+СВЦЭМ!$D$10+'СЕТ СН'!$I$5-'СЕТ СН'!$I$24</f>
        <v>4580.92130395</v>
      </c>
      <c r="I136" s="36">
        <f>SUMIFS(СВЦЭМ!$D$39:$D$782,СВЦЭМ!$A$39:$A$782,$A136,СВЦЭМ!$B$39:$B$782,I$119)+'СЕТ СН'!$I$14+СВЦЭМ!$D$10+'СЕТ СН'!$I$5-'СЕТ СН'!$I$24</f>
        <v>4574.8234640999999</v>
      </c>
      <c r="J136" s="36">
        <f>SUMIFS(СВЦЭМ!$D$39:$D$782,СВЦЭМ!$A$39:$A$782,$A136,СВЦЭМ!$B$39:$B$782,J$119)+'СЕТ СН'!$I$14+СВЦЭМ!$D$10+'СЕТ СН'!$I$5-'СЕТ СН'!$I$24</f>
        <v>4536.7795529899995</v>
      </c>
      <c r="K136" s="36">
        <f>SUMIFS(СВЦЭМ!$D$39:$D$782,СВЦЭМ!$A$39:$A$782,$A136,СВЦЭМ!$B$39:$B$782,K$119)+'СЕТ СН'!$I$14+СВЦЭМ!$D$10+'СЕТ СН'!$I$5-'СЕТ СН'!$I$24</f>
        <v>4494.7544818400002</v>
      </c>
      <c r="L136" s="36">
        <f>SUMIFS(СВЦЭМ!$D$39:$D$782,СВЦЭМ!$A$39:$A$782,$A136,СВЦЭМ!$B$39:$B$782,L$119)+'СЕТ СН'!$I$14+СВЦЭМ!$D$10+'СЕТ СН'!$I$5-'СЕТ СН'!$I$24</f>
        <v>4449.2522681999999</v>
      </c>
      <c r="M136" s="36">
        <f>SUMIFS(СВЦЭМ!$D$39:$D$782,СВЦЭМ!$A$39:$A$782,$A136,СВЦЭМ!$B$39:$B$782,M$119)+'СЕТ СН'!$I$14+СВЦЭМ!$D$10+'СЕТ СН'!$I$5-'СЕТ СН'!$I$24</f>
        <v>4433.7713522599997</v>
      </c>
      <c r="N136" s="36">
        <f>SUMIFS(СВЦЭМ!$D$39:$D$782,СВЦЭМ!$A$39:$A$782,$A136,СВЦЭМ!$B$39:$B$782,N$119)+'СЕТ СН'!$I$14+СВЦЭМ!$D$10+'СЕТ СН'!$I$5-'СЕТ СН'!$I$24</f>
        <v>4448.7629507399997</v>
      </c>
      <c r="O136" s="36">
        <f>SUMIFS(СВЦЭМ!$D$39:$D$782,СВЦЭМ!$A$39:$A$782,$A136,СВЦЭМ!$B$39:$B$782,O$119)+'СЕТ СН'!$I$14+СВЦЭМ!$D$10+'СЕТ СН'!$I$5-'СЕТ СН'!$I$24</f>
        <v>4457.2987817800004</v>
      </c>
      <c r="P136" s="36">
        <f>SUMIFS(СВЦЭМ!$D$39:$D$782,СВЦЭМ!$A$39:$A$782,$A136,СВЦЭМ!$B$39:$B$782,P$119)+'СЕТ СН'!$I$14+СВЦЭМ!$D$10+'СЕТ СН'!$I$5-'СЕТ СН'!$I$24</f>
        <v>4456.1822096799997</v>
      </c>
      <c r="Q136" s="36">
        <f>SUMIFS(СВЦЭМ!$D$39:$D$782,СВЦЭМ!$A$39:$A$782,$A136,СВЦЭМ!$B$39:$B$782,Q$119)+'СЕТ СН'!$I$14+СВЦЭМ!$D$10+'СЕТ СН'!$I$5-'СЕТ СН'!$I$24</f>
        <v>4464.8461905999993</v>
      </c>
      <c r="R136" s="36">
        <f>SUMIFS(СВЦЭМ!$D$39:$D$782,СВЦЭМ!$A$39:$A$782,$A136,СВЦЭМ!$B$39:$B$782,R$119)+'СЕТ СН'!$I$14+СВЦЭМ!$D$10+'СЕТ СН'!$I$5-'СЕТ СН'!$I$24</f>
        <v>4474.5565739499998</v>
      </c>
      <c r="S136" s="36">
        <f>SUMIFS(СВЦЭМ!$D$39:$D$782,СВЦЭМ!$A$39:$A$782,$A136,СВЦЭМ!$B$39:$B$782,S$119)+'СЕТ СН'!$I$14+СВЦЭМ!$D$10+'СЕТ СН'!$I$5-'СЕТ СН'!$I$24</f>
        <v>4430.6334372299998</v>
      </c>
      <c r="T136" s="36">
        <f>SUMIFS(СВЦЭМ!$D$39:$D$782,СВЦЭМ!$A$39:$A$782,$A136,СВЦЭМ!$B$39:$B$782,T$119)+'СЕТ СН'!$I$14+СВЦЭМ!$D$10+'СЕТ СН'!$I$5-'СЕТ СН'!$I$24</f>
        <v>4388.8409053099995</v>
      </c>
      <c r="U136" s="36">
        <f>SUMIFS(СВЦЭМ!$D$39:$D$782,СВЦЭМ!$A$39:$A$782,$A136,СВЦЭМ!$B$39:$B$782,U$119)+'СЕТ СН'!$I$14+СВЦЭМ!$D$10+'СЕТ СН'!$I$5-'СЕТ СН'!$I$24</f>
        <v>4385.6706948499996</v>
      </c>
      <c r="V136" s="36">
        <f>SUMIFS(СВЦЭМ!$D$39:$D$782,СВЦЭМ!$A$39:$A$782,$A136,СВЦЭМ!$B$39:$B$782,V$119)+'СЕТ СН'!$I$14+СВЦЭМ!$D$10+'СЕТ СН'!$I$5-'СЕТ СН'!$I$24</f>
        <v>4416.7280933100001</v>
      </c>
      <c r="W136" s="36">
        <f>SUMIFS(СВЦЭМ!$D$39:$D$782,СВЦЭМ!$A$39:$A$782,$A136,СВЦЭМ!$B$39:$B$782,W$119)+'СЕТ СН'!$I$14+СВЦЭМ!$D$10+'СЕТ СН'!$I$5-'СЕТ СН'!$I$24</f>
        <v>4415.4393670199997</v>
      </c>
      <c r="X136" s="36">
        <f>SUMIFS(СВЦЭМ!$D$39:$D$782,СВЦЭМ!$A$39:$A$782,$A136,СВЦЭМ!$B$39:$B$782,X$119)+'СЕТ СН'!$I$14+СВЦЭМ!$D$10+'СЕТ СН'!$I$5-'СЕТ СН'!$I$24</f>
        <v>4455.3460375799996</v>
      </c>
      <c r="Y136" s="36">
        <f>SUMIFS(СВЦЭМ!$D$39:$D$782,СВЦЭМ!$A$39:$A$782,$A136,СВЦЭМ!$B$39:$B$782,Y$119)+'СЕТ СН'!$I$14+СВЦЭМ!$D$10+'СЕТ СН'!$I$5-'СЕТ СН'!$I$24</f>
        <v>4496.23751558</v>
      </c>
    </row>
    <row r="137" spans="1:25" ht="15.75" x14ac:dyDescent="0.2">
      <c r="A137" s="35">
        <f t="shared" si="3"/>
        <v>45278</v>
      </c>
      <c r="B137" s="36">
        <f>SUMIFS(СВЦЭМ!$D$39:$D$782,СВЦЭМ!$A$39:$A$782,$A137,СВЦЭМ!$B$39:$B$782,B$119)+'СЕТ СН'!$I$14+СВЦЭМ!$D$10+'СЕТ СН'!$I$5-'СЕТ СН'!$I$24</f>
        <v>4408.8286368499994</v>
      </c>
      <c r="C137" s="36">
        <f>SUMIFS(СВЦЭМ!$D$39:$D$782,СВЦЭМ!$A$39:$A$782,$A137,СВЦЭМ!$B$39:$B$782,C$119)+'СЕТ СН'!$I$14+СВЦЭМ!$D$10+'СЕТ СН'!$I$5-'СЕТ СН'!$I$24</f>
        <v>4444.5479033000001</v>
      </c>
      <c r="D137" s="36">
        <f>SUMIFS(СВЦЭМ!$D$39:$D$782,СВЦЭМ!$A$39:$A$782,$A137,СВЦЭМ!$B$39:$B$782,D$119)+'СЕТ СН'!$I$14+СВЦЭМ!$D$10+'СЕТ СН'!$I$5-'СЕТ СН'!$I$24</f>
        <v>4473.7722658100001</v>
      </c>
      <c r="E137" s="36">
        <f>SUMIFS(СВЦЭМ!$D$39:$D$782,СВЦЭМ!$A$39:$A$782,$A137,СВЦЭМ!$B$39:$B$782,E$119)+'СЕТ СН'!$I$14+СВЦЭМ!$D$10+'СЕТ СН'!$I$5-'СЕТ СН'!$I$24</f>
        <v>4487.4103450399998</v>
      </c>
      <c r="F137" s="36">
        <f>SUMIFS(СВЦЭМ!$D$39:$D$782,СВЦЭМ!$A$39:$A$782,$A137,СВЦЭМ!$B$39:$B$782,F$119)+'СЕТ СН'!$I$14+СВЦЭМ!$D$10+'СЕТ СН'!$I$5-'СЕТ СН'!$I$24</f>
        <v>4490.0801004099994</v>
      </c>
      <c r="G137" s="36">
        <f>SUMIFS(СВЦЭМ!$D$39:$D$782,СВЦЭМ!$A$39:$A$782,$A137,СВЦЭМ!$B$39:$B$782,G$119)+'СЕТ СН'!$I$14+СВЦЭМ!$D$10+'СЕТ СН'!$I$5-'СЕТ СН'!$I$24</f>
        <v>4467.4731059400001</v>
      </c>
      <c r="H137" s="36">
        <f>SUMIFS(СВЦЭМ!$D$39:$D$782,СВЦЭМ!$A$39:$A$782,$A137,СВЦЭМ!$B$39:$B$782,H$119)+'СЕТ СН'!$I$14+СВЦЭМ!$D$10+'СЕТ СН'!$I$5-'СЕТ СН'!$I$24</f>
        <v>4416.9527041000001</v>
      </c>
      <c r="I137" s="36">
        <f>SUMIFS(СВЦЭМ!$D$39:$D$782,СВЦЭМ!$A$39:$A$782,$A137,СВЦЭМ!$B$39:$B$782,I$119)+'СЕТ СН'!$I$14+СВЦЭМ!$D$10+'СЕТ СН'!$I$5-'СЕТ СН'!$I$24</f>
        <v>4368.1616338200001</v>
      </c>
      <c r="J137" s="36">
        <f>SUMIFS(СВЦЭМ!$D$39:$D$782,СВЦЭМ!$A$39:$A$782,$A137,СВЦЭМ!$B$39:$B$782,J$119)+'СЕТ СН'!$I$14+СВЦЭМ!$D$10+'СЕТ СН'!$I$5-'СЕТ СН'!$I$24</f>
        <v>4341.4595608</v>
      </c>
      <c r="K137" s="36">
        <f>SUMIFS(СВЦЭМ!$D$39:$D$782,СВЦЭМ!$A$39:$A$782,$A137,СВЦЭМ!$B$39:$B$782,K$119)+'СЕТ СН'!$I$14+СВЦЭМ!$D$10+'СЕТ СН'!$I$5-'СЕТ СН'!$I$24</f>
        <v>4305.9944334599995</v>
      </c>
      <c r="L137" s="36">
        <f>SUMIFS(СВЦЭМ!$D$39:$D$782,СВЦЭМ!$A$39:$A$782,$A137,СВЦЭМ!$B$39:$B$782,L$119)+'СЕТ СН'!$I$14+СВЦЭМ!$D$10+'СЕТ СН'!$I$5-'СЕТ СН'!$I$24</f>
        <v>4293.9634459299996</v>
      </c>
      <c r="M137" s="36">
        <f>SUMIFS(СВЦЭМ!$D$39:$D$782,СВЦЭМ!$A$39:$A$782,$A137,СВЦЭМ!$B$39:$B$782,M$119)+'СЕТ СН'!$I$14+СВЦЭМ!$D$10+'СЕТ СН'!$I$5-'СЕТ СН'!$I$24</f>
        <v>4317.7775842399997</v>
      </c>
      <c r="N137" s="36">
        <f>SUMIFS(СВЦЭМ!$D$39:$D$782,СВЦЭМ!$A$39:$A$782,$A137,СВЦЭМ!$B$39:$B$782,N$119)+'СЕТ СН'!$I$14+СВЦЭМ!$D$10+'СЕТ СН'!$I$5-'СЕТ СН'!$I$24</f>
        <v>4323.3767383100003</v>
      </c>
      <c r="O137" s="36">
        <f>SUMIFS(СВЦЭМ!$D$39:$D$782,СВЦЭМ!$A$39:$A$782,$A137,СВЦЭМ!$B$39:$B$782,O$119)+'СЕТ СН'!$I$14+СВЦЭМ!$D$10+'СЕТ СН'!$I$5-'СЕТ СН'!$I$24</f>
        <v>4334.6865377100003</v>
      </c>
      <c r="P137" s="36">
        <f>SUMIFS(СВЦЭМ!$D$39:$D$782,СВЦЭМ!$A$39:$A$782,$A137,СВЦЭМ!$B$39:$B$782,P$119)+'СЕТ СН'!$I$14+СВЦЭМ!$D$10+'СЕТ СН'!$I$5-'СЕТ СН'!$I$24</f>
        <v>4351.8762450100003</v>
      </c>
      <c r="Q137" s="36">
        <f>SUMIFS(СВЦЭМ!$D$39:$D$782,СВЦЭМ!$A$39:$A$782,$A137,СВЦЭМ!$B$39:$B$782,Q$119)+'СЕТ СН'!$I$14+СВЦЭМ!$D$10+'СЕТ СН'!$I$5-'СЕТ СН'!$I$24</f>
        <v>4357.3847948499997</v>
      </c>
      <c r="R137" s="36">
        <f>SUMIFS(СВЦЭМ!$D$39:$D$782,СВЦЭМ!$A$39:$A$782,$A137,СВЦЭМ!$B$39:$B$782,R$119)+'СЕТ СН'!$I$14+СВЦЭМ!$D$10+'СЕТ СН'!$I$5-'СЕТ СН'!$I$24</f>
        <v>4354.6976189899997</v>
      </c>
      <c r="S137" s="36">
        <f>SUMIFS(СВЦЭМ!$D$39:$D$782,СВЦЭМ!$A$39:$A$782,$A137,СВЦЭМ!$B$39:$B$782,S$119)+'СЕТ СН'!$I$14+СВЦЭМ!$D$10+'СЕТ СН'!$I$5-'СЕТ СН'!$I$24</f>
        <v>4328.9009754199997</v>
      </c>
      <c r="T137" s="36">
        <f>SUMIFS(СВЦЭМ!$D$39:$D$782,СВЦЭМ!$A$39:$A$782,$A137,СВЦЭМ!$B$39:$B$782,T$119)+'СЕТ СН'!$I$14+СВЦЭМ!$D$10+'СЕТ СН'!$I$5-'СЕТ СН'!$I$24</f>
        <v>4296.3545963799997</v>
      </c>
      <c r="U137" s="36">
        <f>SUMIFS(СВЦЭМ!$D$39:$D$782,СВЦЭМ!$A$39:$A$782,$A137,СВЦЭМ!$B$39:$B$782,U$119)+'СЕТ СН'!$I$14+СВЦЭМ!$D$10+'СЕТ СН'!$I$5-'СЕТ СН'!$I$24</f>
        <v>4285.1790227199999</v>
      </c>
      <c r="V137" s="36">
        <f>SUMIFS(СВЦЭМ!$D$39:$D$782,СВЦЭМ!$A$39:$A$782,$A137,СВЦЭМ!$B$39:$B$782,V$119)+'СЕТ СН'!$I$14+СВЦЭМ!$D$10+'СЕТ СН'!$I$5-'СЕТ СН'!$I$24</f>
        <v>4313.5420129499998</v>
      </c>
      <c r="W137" s="36">
        <f>SUMIFS(СВЦЭМ!$D$39:$D$782,СВЦЭМ!$A$39:$A$782,$A137,СВЦЭМ!$B$39:$B$782,W$119)+'СЕТ СН'!$I$14+СВЦЭМ!$D$10+'СЕТ СН'!$I$5-'СЕТ СН'!$I$24</f>
        <v>4294.3661763299997</v>
      </c>
      <c r="X137" s="36">
        <f>SUMIFS(СВЦЭМ!$D$39:$D$782,СВЦЭМ!$A$39:$A$782,$A137,СВЦЭМ!$B$39:$B$782,X$119)+'СЕТ СН'!$I$14+СВЦЭМ!$D$10+'СЕТ СН'!$I$5-'СЕТ СН'!$I$24</f>
        <v>4336.5702430000001</v>
      </c>
      <c r="Y137" s="36">
        <f>SUMIFS(СВЦЭМ!$D$39:$D$782,СВЦЭМ!$A$39:$A$782,$A137,СВЦЭМ!$B$39:$B$782,Y$119)+'СЕТ СН'!$I$14+СВЦЭМ!$D$10+'СЕТ СН'!$I$5-'СЕТ СН'!$I$24</f>
        <v>4363.0517348800004</v>
      </c>
    </row>
    <row r="138" spans="1:25" ht="15.75" x14ac:dyDescent="0.2">
      <c r="A138" s="35">
        <f t="shared" si="3"/>
        <v>45279</v>
      </c>
      <c r="B138" s="36">
        <f>SUMIFS(СВЦЭМ!$D$39:$D$782,СВЦЭМ!$A$39:$A$782,$A138,СВЦЭМ!$B$39:$B$782,B$119)+'СЕТ СН'!$I$14+СВЦЭМ!$D$10+'СЕТ СН'!$I$5-'СЕТ СН'!$I$24</f>
        <v>4406.8934027199994</v>
      </c>
      <c r="C138" s="36">
        <f>SUMIFS(СВЦЭМ!$D$39:$D$782,СВЦЭМ!$A$39:$A$782,$A138,СВЦЭМ!$B$39:$B$782,C$119)+'СЕТ СН'!$I$14+СВЦЭМ!$D$10+'СЕТ СН'!$I$5-'СЕТ СН'!$I$24</f>
        <v>4492.2522132399999</v>
      </c>
      <c r="D138" s="36">
        <f>SUMIFS(СВЦЭМ!$D$39:$D$782,СВЦЭМ!$A$39:$A$782,$A138,СВЦЭМ!$B$39:$B$782,D$119)+'СЕТ СН'!$I$14+СВЦЭМ!$D$10+'СЕТ СН'!$I$5-'СЕТ СН'!$I$24</f>
        <v>4534.6188821699998</v>
      </c>
      <c r="E138" s="36">
        <f>SUMIFS(СВЦЭМ!$D$39:$D$782,СВЦЭМ!$A$39:$A$782,$A138,СВЦЭМ!$B$39:$B$782,E$119)+'СЕТ СН'!$I$14+СВЦЭМ!$D$10+'СЕТ СН'!$I$5-'СЕТ СН'!$I$24</f>
        <v>4551.80113704</v>
      </c>
      <c r="F138" s="36">
        <f>SUMIFS(СВЦЭМ!$D$39:$D$782,СВЦЭМ!$A$39:$A$782,$A138,СВЦЭМ!$B$39:$B$782,F$119)+'СЕТ СН'!$I$14+СВЦЭМ!$D$10+'СЕТ СН'!$I$5-'СЕТ СН'!$I$24</f>
        <v>4542.4858837599995</v>
      </c>
      <c r="G138" s="36">
        <f>SUMIFS(СВЦЭМ!$D$39:$D$782,СВЦЭМ!$A$39:$A$782,$A138,СВЦЭМ!$B$39:$B$782,G$119)+'СЕТ СН'!$I$14+СВЦЭМ!$D$10+'СЕТ СН'!$I$5-'СЕТ СН'!$I$24</f>
        <v>4526.6462818099999</v>
      </c>
      <c r="H138" s="36">
        <f>SUMIFS(СВЦЭМ!$D$39:$D$782,СВЦЭМ!$A$39:$A$782,$A138,СВЦЭМ!$B$39:$B$782,H$119)+'СЕТ СН'!$I$14+СВЦЭМ!$D$10+'СЕТ СН'!$I$5-'СЕТ СН'!$I$24</f>
        <v>4457.1504291199999</v>
      </c>
      <c r="I138" s="36">
        <f>SUMIFS(СВЦЭМ!$D$39:$D$782,СВЦЭМ!$A$39:$A$782,$A138,СВЦЭМ!$B$39:$B$782,I$119)+'СЕТ СН'!$I$14+СВЦЭМ!$D$10+'СЕТ СН'!$I$5-'СЕТ СН'!$I$24</f>
        <v>4403.0688759099994</v>
      </c>
      <c r="J138" s="36">
        <f>SUMIFS(СВЦЭМ!$D$39:$D$782,СВЦЭМ!$A$39:$A$782,$A138,СВЦЭМ!$B$39:$B$782,J$119)+'СЕТ СН'!$I$14+СВЦЭМ!$D$10+'СЕТ СН'!$I$5-'СЕТ СН'!$I$24</f>
        <v>4381.7992518000001</v>
      </c>
      <c r="K138" s="36">
        <f>SUMIFS(СВЦЭМ!$D$39:$D$782,СВЦЭМ!$A$39:$A$782,$A138,СВЦЭМ!$B$39:$B$782,K$119)+'СЕТ СН'!$I$14+СВЦЭМ!$D$10+'СЕТ СН'!$I$5-'СЕТ СН'!$I$24</f>
        <v>4346.5823439300002</v>
      </c>
      <c r="L138" s="36">
        <f>SUMIFS(СВЦЭМ!$D$39:$D$782,СВЦЭМ!$A$39:$A$782,$A138,СВЦЭМ!$B$39:$B$782,L$119)+'СЕТ СН'!$I$14+СВЦЭМ!$D$10+'СЕТ СН'!$I$5-'СЕТ СН'!$I$24</f>
        <v>4330.8861657500001</v>
      </c>
      <c r="M138" s="36">
        <f>SUMIFS(СВЦЭМ!$D$39:$D$782,СВЦЭМ!$A$39:$A$782,$A138,СВЦЭМ!$B$39:$B$782,M$119)+'СЕТ СН'!$I$14+СВЦЭМ!$D$10+'СЕТ СН'!$I$5-'СЕТ СН'!$I$24</f>
        <v>4354.2489665800003</v>
      </c>
      <c r="N138" s="36">
        <f>SUMIFS(СВЦЭМ!$D$39:$D$782,СВЦЭМ!$A$39:$A$782,$A138,СВЦЭМ!$B$39:$B$782,N$119)+'СЕТ СН'!$I$14+СВЦЭМ!$D$10+'СЕТ СН'!$I$5-'СЕТ СН'!$I$24</f>
        <v>4371.3434477699993</v>
      </c>
      <c r="O138" s="36">
        <f>SUMIFS(СВЦЭМ!$D$39:$D$782,СВЦЭМ!$A$39:$A$782,$A138,СВЦЭМ!$B$39:$B$782,O$119)+'СЕТ СН'!$I$14+СВЦЭМ!$D$10+'СЕТ СН'!$I$5-'СЕТ СН'!$I$24</f>
        <v>4381.8074497899997</v>
      </c>
      <c r="P138" s="36">
        <f>SUMIFS(СВЦЭМ!$D$39:$D$782,СВЦЭМ!$A$39:$A$782,$A138,СВЦЭМ!$B$39:$B$782,P$119)+'СЕТ СН'!$I$14+СВЦЭМ!$D$10+'СЕТ СН'!$I$5-'СЕТ СН'!$I$24</f>
        <v>4391.1161104000003</v>
      </c>
      <c r="Q138" s="36">
        <f>SUMIFS(СВЦЭМ!$D$39:$D$782,СВЦЭМ!$A$39:$A$782,$A138,СВЦЭМ!$B$39:$B$782,Q$119)+'СЕТ СН'!$I$14+СВЦЭМ!$D$10+'СЕТ СН'!$I$5-'СЕТ СН'!$I$24</f>
        <v>4400.1837886800004</v>
      </c>
      <c r="R138" s="36">
        <f>SUMIFS(СВЦЭМ!$D$39:$D$782,СВЦЭМ!$A$39:$A$782,$A138,СВЦЭМ!$B$39:$B$782,R$119)+'СЕТ СН'!$I$14+СВЦЭМ!$D$10+'СЕТ СН'!$I$5-'СЕТ СН'!$I$24</f>
        <v>4392.1095614099995</v>
      </c>
      <c r="S138" s="36">
        <f>SUMIFS(СВЦЭМ!$D$39:$D$782,СВЦЭМ!$A$39:$A$782,$A138,СВЦЭМ!$B$39:$B$782,S$119)+'СЕТ СН'!$I$14+СВЦЭМ!$D$10+'СЕТ СН'!$I$5-'СЕТ СН'!$I$24</f>
        <v>4350.0718875799994</v>
      </c>
      <c r="T138" s="36">
        <f>SUMIFS(СВЦЭМ!$D$39:$D$782,СВЦЭМ!$A$39:$A$782,$A138,СВЦЭМ!$B$39:$B$782,T$119)+'СЕТ СН'!$I$14+СВЦЭМ!$D$10+'СЕТ СН'!$I$5-'СЕТ СН'!$I$24</f>
        <v>4322.2807367999994</v>
      </c>
      <c r="U138" s="36">
        <f>SUMIFS(СВЦЭМ!$D$39:$D$782,СВЦЭМ!$A$39:$A$782,$A138,СВЦЭМ!$B$39:$B$782,U$119)+'СЕТ СН'!$I$14+СВЦЭМ!$D$10+'СЕТ СН'!$I$5-'СЕТ СН'!$I$24</f>
        <v>4332.0293324499999</v>
      </c>
      <c r="V138" s="36">
        <f>SUMIFS(СВЦЭМ!$D$39:$D$782,СВЦЭМ!$A$39:$A$782,$A138,СВЦЭМ!$B$39:$B$782,V$119)+'СЕТ СН'!$I$14+СВЦЭМ!$D$10+'СЕТ СН'!$I$5-'СЕТ СН'!$I$24</f>
        <v>4354.3997227399996</v>
      </c>
      <c r="W138" s="36">
        <f>SUMIFS(СВЦЭМ!$D$39:$D$782,СВЦЭМ!$A$39:$A$782,$A138,СВЦЭМ!$B$39:$B$782,W$119)+'СЕТ СН'!$I$14+СВЦЭМ!$D$10+'СЕТ СН'!$I$5-'СЕТ СН'!$I$24</f>
        <v>4361.4121379400003</v>
      </c>
      <c r="X138" s="36">
        <f>SUMIFS(СВЦЭМ!$D$39:$D$782,СВЦЭМ!$A$39:$A$782,$A138,СВЦЭМ!$B$39:$B$782,X$119)+'СЕТ СН'!$I$14+СВЦЭМ!$D$10+'СЕТ СН'!$I$5-'СЕТ СН'!$I$24</f>
        <v>4391.04289866</v>
      </c>
      <c r="Y138" s="36">
        <f>SUMIFS(СВЦЭМ!$D$39:$D$782,СВЦЭМ!$A$39:$A$782,$A138,СВЦЭМ!$B$39:$B$782,Y$119)+'СЕТ СН'!$I$14+СВЦЭМ!$D$10+'СЕТ СН'!$I$5-'СЕТ СН'!$I$24</f>
        <v>4431.4877368999996</v>
      </c>
    </row>
    <row r="139" spans="1:25" ht="15.75" x14ac:dyDescent="0.2">
      <c r="A139" s="35">
        <f t="shared" si="3"/>
        <v>45280</v>
      </c>
      <c r="B139" s="36">
        <f>SUMIFS(СВЦЭМ!$D$39:$D$782,СВЦЭМ!$A$39:$A$782,$A139,СВЦЭМ!$B$39:$B$782,B$119)+'СЕТ СН'!$I$14+СВЦЭМ!$D$10+'СЕТ СН'!$I$5-'СЕТ СН'!$I$24</f>
        <v>4494.9197774300001</v>
      </c>
      <c r="C139" s="36">
        <f>SUMIFS(СВЦЭМ!$D$39:$D$782,СВЦЭМ!$A$39:$A$782,$A139,СВЦЭМ!$B$39:$B$782,C$119)+'СЕТ СН'!$I$14+СВЦЭМ!$D$10+'СЕТ СН'!$I$5-'СЕТ СН'!$I$24</f>
        <v>4534.1416906799996</v>
      </c>
      <c r="D139" s="36">
        <f>SUMIFS(СВЦЭМ!$D$39:$D$782,СВЦЭМ!$A$39:$A$782,$A139,СВЦЭМ!$B$39:$B$782,D$119)+'СЕТ СН'!$I$14+СВЦЭМ!$D$10+'СЕТ СН'!$I$5-'СЕТ СН'!$I$24</f>
        <v>4571.0383122399999</v>
      </c>
      <c r="E139" s="36">
        <f>SUMIFS(СВЦЭМ!$D$39:$D$782,СВЦЭМ!$A$39:$A$782,$A139,СВЦЭМ!$B$39:$B$782,E$119)+'СЕТ СН'!$I$14+СВЦЭМ!$D$10+'СЕТ СН'!$I$5-'СЕТ СН'!$I$24</f>
        <v>4578.0187278100002</v>
      </c>
      <c r="F139" s="36">
        <f>SUMIFS(СВЦЭМ!$D$39:$D$782,СВЦЭМ!$A$39:$A$782,$A139,СВЦЭМ!$B$39:$B$782,F$119)+'СЕТ СН'!$I$14+СВЦЭМ!$D$10+'СЕТ СН'!$I$5-'СЕТ СН'!$I$24</f>
        <v>4576.0259979900002</v>
      </c>
      <c r="G139" s="36">
        <f>SUMIFS(СВЦЭМ!$D$39:$D$782,СВЦЭМ!$A$39:$A$782,$A139,СВЦЭМ!$B$39:$B$782,G$119)+'СЕТ СН'!$I$14+СВЦЭМ!$D$10+'СЕТ СН'!$I$5-'СЕТ СН'!$I$24</f>
        <v>4543.1301041799998</v>
      </c>
      <c r="H139" s="36">
        <f>SUMIFS(СВЦЭМ!$D$39:$D$782,СВЦЭМ!$A$39:$A$782,$A139,СВЦЭМ!$B$39:$B$782,H$119)+'СЕТ СН'!$I$14+СВЦЭМ!$D$10+'СЕТ СН'!$I$5-'СЕТ СН'!$I$24</f>
        <v>4489.9209532099994</v>
      </c>
      <c r="I139" s="36">
        <f>SUMIFS(СВЦЭМ!$D$39:$D$782,СВЦЭМ!$A$39:$A$782,$A139,СВЦЭМ!$B$39:$B$782,I$119)+'СЕТ СН'!$I$14+СВЦЭМ!$D$10+'СЕТ СН'!$I$5-'СЕТ СН'!$I$24</f>
        <v>4447.91564389</v>
      </c>
      <c r="J139" s="36">
        <f>SUMIFS(СВЦЭМ!$D$39:$D$782,СВЦЭМ!$A$39:$A$782,$A139,СВЦЭМ!$B$39:$B$782,J$119)+'СЕТ СН'!$I$14+СВЦЭМ!$D$10+'СЕТ СН'!$I$5-'СЕТ СН'!$I$24</f>
        <v>4440.0942259499998</v>
      </c>
      <c r="K139" s="36">
        <f>SUMIFS(СВЦЭМ!$D$39:$D$782,СВЦЭМ!$A$39:$A$782,$A139,СВЦЭМ!$B$39:$B$782,K$119)+'СЕТ СН'!$I$14+СВЦЭМ!$D$10+'СЕТ СН'!$I$5-'СЕТ СН'!$I$24</f>
        <v>4414.3454421099996</v>
      </c>
      <c r="L139" s="36">
        <f>SUMIFS(СВЦЭМ!$D$39:$D$782,СВЦЭМ!$A$39:$A$782,$A139,СВЦЭМ!$B$39:$B$782,L$119)+'СЕТ СН'!$I$14+СВЦЭМ!$D$10+'СЕТ СН'!$I$5-'СЕТ СН'!$I$24</f>
        <v>4385.7928166399997</v>
      </c>
      <c r="M139" s="36">
        <f>SUMIFS(СВЦЭМ!$D$39:$D$782,СВЦЭМ!$A$39:$A$782,$A139,СВЦЭМ!$B$39:$B$782,M$119)+'СЕТ СН'!$I$14+СВЦЭМ!$D$10+'СЕТ СН'!$I$5-'СЕТ СН'!$I$24</f>
        <v>4411.7859308099996</v>
      </c>
      <c r="N139" s="36">
        <f>SUMIFS(СВЦЭМ!$D$39:$D$782,СВЦЭМ!$A$39:$A$782,$A139,СВЦЭМ!$B$39:$B$782,N$119)+'СЕТ СН'!$I$14+СВЦЭМ!$D$10+'СЕТ СН'!$I$5-'СЕТ СН'!$I$24</f>
        <v>4421.0196738100003</v>
      </c>
      <c r="O139" s="36">
        <f>SUMIFS(СВЦЭМ!$D$39:$D$782,СВЦЭМ!$A$39:$A$782,$A139,СВЦЭМ!$B$39:$B$782,O$119)+'СЕТ СН'!$I$14+СВЦЭМ!$D$10+'СЕТ СН'!$I$5-'СЕТ СН'!$I$24</f>
        <v>4436.8476995599995</v>
      </c>
      <c r="P139" s="36">
        <f>SUMIFS(СВЦЭМ!$D$39:$D$782,СВЦЭМ!$A$39:$A$782,$A139,СВЦЭМ!$B$39:$B$782,P$119)+'СЕТ СН'!$I$14+СВЦЭМ!$D$10+'СЕТ СН'!$I$5-'СЕТ СН'!$I$24</f>
        <v>4451.9705939400001</v>
      </c>
      <c r="Q139" s="36">
        <f>SUMIFS(СВЦЭМ!$D$39:$D$782,СВЦЭМ!$A$39:$A$782,$A139,СВЦЭМ!$B$39:$B$782,Q$119)+'СЕТ СН'!$I$14+СВЦЭМ!$D$10+'СЕТ СН'!$I$5-'СЕТ СН'!$I$24</f>
        <v>4464.4858428499992</v>
      </c>
      <c r="R139" s="36">
        <f>SUMIFS(СВЦЭМ!$D$39:$D$782,СВЦЭМ!$A$39:$A$782,$A139,СВЦЭМ!$B$39:$B$782,R$119)+'СЕТ СН'!$I$14+СВЦЭМ!$D$10+'СЕТ СН'!$I$5-'СЕТ СН'!$I$24</f>
        <v>4456.6697345100001</v>
      </c>
      <c r="S139" s="36">
        <f>SUMIFS(СВЦЭМ!$D$39:$D$782,СВЦЭМ!$A$39:$A$782,$A139,СВЦЭМ!$B$39:$B$782,S$119)+'СЕТ СН'!$I$14+СВЦЭМ!$D$10+'СЕТ СН'!$I$5-'СЕТ СН'!$I$24</f>
        <v>4424.9534180299997</v>
      </c>
      <c r="T139" s="36">
        <f>SUMIFS(СВЦЭМ!$D$39:$D$782,СВЦЭМ!$A$39:$A$782,$A139,СВЦЭМ!$B$39:$B$782,T$119)+'СЕТ СН'!$I$14+СВЦЭМ!$D$10+'СЕТ СН'!$I$5-'СЕТ СН'!$I$24</f>
        <v>4400.0961712299995</v>
      </c>
      <c r="U139" s="36">
        <f>SUMIFS(СВЦЭМ!$D$39:$D$782,СВЦЭМ!$A$39:$A$782,$A139,СВЦЭМ!$B$39:$B$782,U$119)+'СЕТ СН'!$I$14+СВЦЭМ!$D$10+'СЕТ СН'!$I$5-'СЕТ СН'!$I$24</f>
        <v>4399.9683623399997</v>
      </c>
      <c r="V139" s="36">
        <f>SUMIFS(СВЦЭМ!$D$39:$D$782,СВЦЭМ!$A$39:$A$782,$A139,СВЦЭМ!$B$39:$B$782,V$119)+'СЕТ СН'!$I$14+СВЦЭМ!$D$10+'СЕТ СН'!$I$5-'СЕТ СН'!$I$24</f>
        <v>4425.0736729700002</v>
      </c>
      <c r="W139" s="36">
        <f>SUMIFS(СВЦЭМ!$D$39:$D$782,СВЦЭМ!$A$39:$A$782,$A139,СВЦЭМ!$B$39:$B$782,W$119)+'СЕТ СН'!$I$14+СВЦЭМ!$D$10+'СЕТ СН'!$I$5-'СЕТ СН'!$I$24</f>
        <v>4431.5178877999997</v>
      </c>
      <c r="X139" s="36">
        <f>SUMIFS(СВЦЭМ!$D$39:$D$782,СВЦЭМ!$A$39:$A$782,$A139,СВЦЭМ!$B$39:$B$782,X$119)+'СЕТ СН'!$I$14+СВЦЭМ!$D$10+'СЕТ СН'!$I$5-'СЕТ СН'!$I$24</f>
        <v>4456.1401225399995</v>
      </c>
      <c r="Y139" s="36">
        <f>SUMIFS(СВЦЭМ!$D$39:$D$782,СВЦЭМ!$A$39:$A$782,$A139,СВЦЭМ!$B$39:$B$782,Y$119)+'СЕТ СН'!$I$14+СВЦЭМ!$D$10+'СЕТ СН'!$I$5-'СЕТ СН'!$I$24</f>
        <v>4467.2397186500002</v>
      </c>
    </row>
    <row r="140" spans="1:25" ht="15.75" x14ac:dyDescent="0.2">
      <c r="A140" s="35">
        <f t="shared" si="3"/>
        <v>45281</v>
      </c>
      <c r="B140" s="36">
        <f>SUMIFS(СВЦЭМ!$D$39:$D$782,СВЦЭМ!$A$39:$A$782,$A140,СВЦЭМ!$B$39:$B$782,B$119)+'СЕТ СН'!$I$14+СВЦЭМ!$D$10+'СЕТ СН'!$I$5-'СЕТ СН'!$I$24</f>
        <v>4542.5356638399999</v>
      </c>
      <c r="C140" s="36">
        <f>SUMIFS(СВЦЭМ!$D$39:$D$782,СВЦЭМ!$A$39:$A$782,$A140,СВЦЭМ!$B$39:$B$782,C$119)+'СЕТ СН'!$I$14+СВЦЭМ!$D$10+'СЕТ СН'!$I$5-'СЕТ СН'!$I$24</f>
        <v>4594.8902035000001</v>
      </c>
      <c r="D140" s="36">
        <f>SUMIFS(СВЦЭМ!$D$39:$D$782,СВЦЭМ!$A$39:$A$782,$A140,СВЦЭМ!$B$39:$B$782,D$119)+'СЕТ СН'!$I$14+СВЦЭМ!$D$10+'СЕТ СН'!$I$5-'СЕТ СН'!$I$24</f>
        <v>4627.3053018099999</v>
      </c>
      <c r="E140" s="36">
        <f>SUMIFS(СВЦЭМ!$D$39:$D$782,СВЦЭМ!$A$39:$A$782,$A140,СВЦЭМ!$B$39:$B$782,E$119)+'СЕТ СН'!$I$14+СВЦЭМ!$D$10+'СЕТ СН'!$I$5-'СЕТ СН'!$I$24</f>
        <v>4638.6696035799996</v>
      </c>
      <c r="F140" s="36">
        <f>SUMIFS(СВЦЭМ!$D$39:$D$782,СВЦЭМ!$A$39:$A$782,$A140,СВЦЭМ!$B$39:$B$782,F$119)+'СЕТ СН'!$I$14+СВЦЭМ!$D$10+'СЕТ СН'!$I$5-'СЕТ СН'!$I$24</f>
        <v>4644.1422212500001</v>
      </c>
      <c r="G140" s="36">
        <f>SUMIFS(СВЦЭМ!$D$39:$D$782,СВЦЭМ!$A$39:$A$782,$A140,СВЦЭМ!$B$39:$B$782,G$119)+'СЕТ СН'!$I$14+СВЦЭМ!$D$10+'СЕТ СН'!$I$5-'СЕТ СН'!$I$24</f>
        <v>4647.47012017</v>
      </c>
      <c r="H140" s="36">
        <f>SUMIFS(СВЦЭМ!$D$39:$D$782,СВЦЭМ!$A$39:$A$782,$A140,СВЦЭМ!$B$39:$B$782,H$119)+'СЕТ СН'!$I$14+СВЦЭМ!$D$10+'СЕТ СН'!$I$5-'СЕТ СН'!$I$24</f>
        <v>4598.7655704199997</v>
      </c>
      <c r="I140" s="36">
        <f>SUMIFS(СВЦЭМ!$D$39:$D$782,СВЦЭМ!$A$39:$A$782,$A140,СВЦЭМ!$B$39:$B$782,I$119)+'СЕТ СН'!$I$14+СВЦЭМ!$D$10+'СЕТ СН'!$I$5-'СЕТ СН'!$I$24</f>
        <v>4526.9686945399999</v>
      </c>
      <c r="J140" s="36">
        <f>SUMIFS(СВЦЭМ!$D$39:$D$782,СВЦЭМ!$A$39:$A$782,$A140,СВЦЭМ!$B$39:$B$782,J$119)+'СЕТ СН'!$I$14+СВЦЭМ!$D$10+'СЕТ СН'!$I$5-'СЕТ СН'!$I$24</f>
        <v>4495.5801518600001</v>
      </c>
      <c r="K140" s="36">
        <f>SUMIFS(СВЦЭМ!$D$39:$D$782,СВЦЭМ!$A$39:$A$782,$A140,СВЦЭМ!$B$39:$B$782,K$119)+'СЕТ СН'!$I$14+СВЦЭМ!$D$10+'СЕТ СН'!$I$5-'СЕТ СН'!$I$24</f>
        <v>4486.6818236700001</v>
      </c>
      <c r="L140" s="36">
        <f>SUMIFS(СВЦЭМ!$D$39:$D$782,СВЦЭМ!$A$39:$A$782,$A140,СВЦЭМ!$B$39:$B$782,L$119)+'СЕТ СН'!$I$14+СВЦЭМ!$D$10+'СЕТ СН'!$I$5-'СЕТ СН'!$I$24</f>
        <v>4489.4431772299995</v>
      </c>
      <c r="M140" s="36">
        <f>SUMIFS(СВЦЭМ!$D$39:$D$782,СВЦЭМ!$A$39:$A$782,$A140,СВЦЭМ!$B$39:$B$782,M$119)+'СЕТ СН'!$I$14+СВЦЭМ!$D$10+'СЕТ СН'!$I$5-'СЕТ СН'!$I$24</f>
        <v>4495.5786435699993</v>
      </c>
      <c r="N140" s="36">
        <f>SUMIFS(СВЦЭМ!$D$39:$D$782,СВЦЭМ!$A$39:$A$782,$A140,СВЦЭМ!$B$39:$B$782,N$119)+'СЕТ СН'!$I$14+СВЦЭМ!$D$10+'СЕТ СН'!$I$5-'СЕТ СН'!$I$24</f>
        <v>4510.31556258</v>
      </c>
      <c r="O140" s="36">
        <f>SUMIFS(СВЦЭМ!$D$39:$D$782,СВЦЭМ!$A$39:$A$782,$A140,СВЦЭМ!$B$39:$B$782,O$119)+'СЕТ СН'!$I$14+СВЦЭМ!$D$10+'СЕТ СН'!$I$5-'СЕТ СН'!$I$24</f>
        <v>4521.0790477399996</v>
      </c>
      <c r="P140" s="36">
        <f>SUMIFS(СВЦЭМ!$D$39:$D$782,СВЦЭМ!$A$39:$A$782,$A140,СВЦЭМ!$B$39:$B$782,P$119)+'СЕТ СН'!$I$14+СВЦЭМ!$D$10+'СЕТ СН'!$I$5-'СЕТ СН'!$I$24</f>
        <v>4536.4453243600001</v>
      </c>
      <c r="Q140" s="36">
        <f>SUMIFS(СВЦЭМ!$D$39:$D$782,СВЦЭМ!$A$39:$A$782,$A140,СВЦЭМ!$B$39:$B$782,Q$119)+'СЕТ СН'!$I$14+СВЦЭМ!$D$10+'СЕТ СН'!$I$5-'СЕТ СН'!$I$24</f>
        <v>4530.8821452399998</v>
      </c>
      <c r="R140" s="36">
        <f>SUMIFS(СВЦЭМ!$D$39:$D$782,СВЦЭМ!$A$39:$A$782,$A140,СВЦЭМ!$B$39:$B$782,R$119)+'СЕТ СН'!$I$14+СВЦЭМ!$D$10+'СЕТ СН'!$I$5-'СЕТ СН'!$I$24</f>
        <v>4513.8484366299999</v>
      </c>
      <c r="S140" s="36">
        <f>SUMIFS(СВЦЭМ!$D$39:$D$782,СВЦЭМ!$A$39:$A$782,$A140,СВЦЭМ!$B$39:$B$782,S$119)+'СЕТ СН'!$I$14+СВЦЭМ!$D$10+'СЕТ СН'!$I$5-'СЕТ СН'!$I$24</f>
        <v>4480.4406899400001</v>
      </c>
      <c r="T140" s="36">
        <f>SUMIFS(СВЦЭМ!$D$39:$D$782,СВЦЭМ!$A$39:$A$782,$A140,СВЦЭМ!$B$39:$B$782,T$119)+'СЕТ СН'!$I$14+СВЦЭМ!$D$10+'СЕТ СН'!$I$5-'СЕТ СН'!$I$24</f>
        <v>4456.8358070300001</v>
      </c>
      <c r="U140" s="36">
        <f>SUMIFS(СВЦЭМ!$D$39:$D$782,СВЦЭМ!$A$39:$A$782,$A140,СВЦЭМ!$B$39:$B$782,U$119)+'СЕТ СН'!$I$14+СВЦЭМ!$D$10+'СЕТ СН'!$I$5-'СЕТ СН'!$I$24</f>
        <v>4466.2024537799998</v>
      </c>
      <c r="V140" s="36">
        <f>SUMIFS(СВЦЭМ!$D$39:$D$782,СВЦЭМ!$A$39:$A$782,$A140,СВЦЭМ!$B$39:$B$782,V$119)+'СЕТ СН'!$I$14+СВЦЭМ!$D$10+'СЕТ СН'!$I$5-'СЕТ СН'!$I$24</f>
        <v>4494.8346415999995</v>
      </c>
      <c r="W140" s="36">
        <f>SUMIFS(СВЦЭМ!$D$39:$D$782,СВЦЭМ!$A$39:$A$782,$A140,СВЦЭМ!$B$39:$B$782,W$119)+'СЕТ СН'!$I$14+СВЦЭМ!$D$10+'СЕТ СН'!$I$5-'СЕТ СН'!$I$24</f>
        <v>4504.55262683</v>
      </c>
      <c r="X140" s="36">
        <f>SUMIFS(СВЦЭМ!$D$39:$D$782,СВЦЭМ!$A$39:$A$782,$A140,СВЦЭМ!$B$39:$B$782,X$119)+'СЕТ СН'!$I$14+СВЦЭМ!$D$10+'СЕТ СН'!$I$5-'СЕТ СН'!$I$24</f>
        <v>4538.1177994199998</v>
      </c>
      <c r="Y140" s="36">
        <f>SUMIFS(СВЦЭМ!$D$39:$D$782,СВЦЭМ!$A$39:$A$782,$A140,СВЦЭМ!$B$39:$B$782,Y$119)+'СЕТ СН'!$I$14+СВЦЭМ!$D$10+'СЕТ СН'!$I$5-'СЕТ СН'!$I$24</f>
        <v>4555.4267728499999</v>
      </c>
    </row>
    <row r="141" spans="1:25" ht="15.75" x14ac:dyDescent="0.2">
      <c r="A141" s="35">
        <f t="shared" si="3"/>
        <v>45282</v>
      </c>
      <c r="B141" s="36">
        <f>SUMIFS(СВЦЭМ!$D$39:$D$782,СВЦЭМ!$A$39:$A$782,$A141,СВЦЭМ!$B$39:$B$782,B$119)+'СЕТ СН'!$I$14+СВЦЭМ!$D$10+'СЕТ СН'!$I$5-'СЕТ СН'!$I$24</f>
        <v>4554.5484004899999</v>
      </c>
      <c r="C141" s="36">
        <f>SUMIFS(СВЦЭМ!$D$39:$D$782,СВЦЭМ!$A$39:$A$782,$A141,СВЦЭМ!$B$39:$B$782,C$119)+'СЕТ СН'!$I$14+СВЦЭМ!$D$10+'СЕТ СН'!$I$5-'СЕТ СН'!$I$24</f>
        <v>4602.9528669199999</v>
      </c>
      <c r="D141" s="36">
        <f>SUMIFS(СВЦЭМ!$D$39:$D$782,СВЦЭМ!$A$39:$A$782,$A141,СВЦЭМ!$B$39:$B$782,D$119)+'СЕТ СН'!$I$14+СВЦЭМ!$D$10+'СЕТ СН'!$I$5-'СЕТ СН'!$I$24</f>
        <v>4626.5773809900002</v>
      </c>
      <c r="E141" s="36">
        <f>SUMIFS(СВЦЭМ!$D$39:$D$782,СВЦЭМ!$A$39:$A$782,$A141,СВЦЭМ!$B$39:$B$782,E$119)+'СЕТ СН'!$I$14+СВЦЭМ!$D$10+'СЕТ СН'!$I$5-'СЕТ СН'!$I$24</f>
        <v>4752.2959410399999</v>
      </c>
      <c r="F141" s="36">
        <f>SUMIFS(СВЦЭМ!$D$39:$D$782,СВЦЭМ!$A$39:$A$782,$A141,СВЦЭМ!$B$39:$B$782,F$119)+'СЕТ СН'!$I$14+СВЦЭМ!$D$10+'СЕТ СН'!$I$5-'СЕТ СН'!$I$24</f>
        <v>4754.0531439699998</v>
      </c>
      <c r="G141" s="36">
        <f>SUMIFS(СВЦЭМ!$D$39:$D$782,СВЦЭМ!$A$39:$A$782,$A141,СВЦЭМ!$B$39:$B$782,G$119)+'СЕТ СН'!$I$14+СВЦЭМ!$D$10+'СЕТ СН'!$I$5-'СЕТ СН'!$I$24</f>
        <v>4745.0767028999999</v>
      </c>
      <c r="H141" s="36">
        <f>SUMIFS(СВЦЭМ!$D$39:$D$782,СВЦЭМ!$A$39:$A$782,$A141,СВЦЭМ!$B$39:$B$782,H$119)+'СЕТ СН'!$I$14+СВЦЭМ!$D$10+'СЕТ СН'!$I$5-'СЕТ СН'!$I$24</f>
        <v>4679.4384548399994</v>
      </c>
      <c r="I141" s="36">
        <f>SUMIFS(СВЦЭМ!$D$39:$D$782,СВЦЭМ!$A$39:$A$782,$A141,СВЦЭМ!$B$39:$B$782,I$119)+'СЕТ СН'!$I$14+СВЦЭМ!$D$10+'СЕТ СН'!$I$5-'СЕТ СН'!$I$24</f>
        <v>4617.49326776</v>
      </c>
      <c r="J141" s="36">
        <f>SUMIFS(СВЦЭМ!$D$39:$D$782,СВЦЭМ!$A$39:$A$782,$A141,СВЦЭМ!$B$39:$B$782,J$119)+'СЕТ СН'!$I$14+СВЦЭМ!$D$10+'СЕТ СН'!$I$5-'СЕТ СН'!$I$24</f>
        <v>4574.6796525199998</v>
      </c>
      <c r="K141" s="36">
        <f>SUMIFS(СВЦЭМ!$D$39:$D$782,СВЦЭМ!$A$39:$A$782,$A141,СВЦЭМ!$B$39:$B$782,K$119)+'СЕТ СН'!$I$14+СВЦЭМ!$D$10+'СЕТ СН'!$I$5-'СЕТ СН'!$I$24</f>
        <v>4537.9022954399998</v>
      </c>
      <c r="L141" s="36">
        <f>SUMIFS(СВЦЭМ!$D$39:$D$782,СВЦЭМ!$A$39:$A$782,$A141,СВЦЭМ!$B$39:$B$782,L$119)+'СЕТ СН'!$I$14+СВЦЭМ!$D$10+'СЕТ СН'!$I$5-'СЕТ СН'!$I$24</f>
        <v>4542.8098705800003</v>
      </c>
      <c r="M141" s="36">
        <f>SUMIFS(СВЦЭМ!$D$39:$D$782,СВЦЭМ!$A$39:$A$782,$A141,СВЦЭМ!$B$39:$B$782,M$119)+'СЕТ СН'!$I$14+СВЦЭМ!$D$10+'СЕТ СН'!$I$5-'СЕТ СН'!$I$24</f>
        <v>4551.0965495299997</v>
      </c>
      <c r="N141" s="36">
        <f>SUMIFS(СВЦЭМ!$D$39:$D$782,СВЦЭМ!$A$39:$A$782,$A141,СВЦЭМ!$B$39:$B$782,N$119)+'СЕТ СН'!$I$14+СВЦЭМ!$D$10+'СЕТ СН'!$I$5-'СЕТ СН'!$I$24</f>
        <v>4571.7404254800003</v>
      </c>
      <c r="O141" s="36">
        <f>SUMIFS(СВЦЭМ!$D$39:$D$782,СВЦЭМ!$A$39:$A$782,$A141,СВЦЭМ!$B$39:$B$782,O$119)+'СЕТ СН'!$I$14+СВЦЭМ!$D$10+'СЕТ СН'!$I$5-'СЕТ СН'!$I$24</f>
        <v>4592.4683784399995</v>
      </c>
      <c r="P141" s="36">
        <f>SUMIFS(СВЦЭМ!$D$39:$D$782,СВЦЭМ!$A$39:$A$782,$A141,СВЦЭМ!$B$39:$B$782,P$119)+'СЕТ СН'!$I$14+СВЦЭМ!$D$10+'СЕТ СН'!$I$5-'СЕТ СН'!$I$24</f>
        <v>4601.3062568599998</v>
      </c>
      <c r="Q141" s="36">
        <f>SUMIFS(СВЦЭМ!$D$39:$D$782,СВЦЭМ!$A$39:$A$782,$A141,СВЦЭМ!$B$39:$B$782,Q$119)+'СЕТ СН'!$I$14+СВЦЭМ!$D$10+'СЕТ СН'!$I$5-'СЕТ СН'!$I$24</f>
        <v>4612.68116164</v>
      </c>
      <c r="R141" s="36">
        <f>SUMIFS(СВЦЭМ!$D$39:$D$782,СВЦЭМ!$A$39:$A$782,$A141,СВЦЭМ!$B$39:$B$782,R$119)+'СЕТ СН'!$I$14+СВЦЭМ!$D$10+'СЕТ СН'!$I$5-'СЕТ СН'!$I$24</f>
        <v>4620.0033465999995</v>
      </c>
      <c r="S141" s="36">
        <f>SUMIFS(СВЦЭМ!$D$39:$D$782,СВЦЭМ!$A$39:$A$782,$A141,СВЦЭМ!$B$39:$B$782,S$119)+'СЕТ СН'!$I$14+СВЦЭМ!$D$10+'СЕТ СН'!$I$5-'СЕТ СН'!$I$24</f>
        <v>4590.2146658000001</v>
      </c>
      <c r="T141" s="36">
        <f>SUMIFS(СВЦЭМ!$D$39:$D$782,СВЦЭМ!$A$39:$A$782,$A141,СВЦЭМ!$B$39:$B$782,T$119)+'СЕТ СН'!$I$14+СВЦЭМ!$D$10+'СЕТ СН'!$I$5-'СЕТ СН'!$I$24</f>
        <v>4572.6512380799995</v>
      </c>
      <c r="U141" s="36">
        <f>SUMIFS(СВЦЭМ!$D$39:$D$782,СВЦЭМ!$A$39:$A$782,$A141,СВЦЭМ!$B$39:$B$782,U$119)+'СЕТ СН'!$I$14+СВЦЭМ!$D$10+'СЕТ СН'!$I$5-'СЕТ СН'!$I$24</f>
        <v>4582.51556084</v>
      </c>
      <c r="V141" s="36">
        <f>SUMIFS(СВЦЭМ!$D$39:$D$782,СВЦЭМ!$A$39:$A$782,$A141,СВЦЭМ!$B$39:$B$782,V$119)+'СЕТ СН'!$I$14+СВЦЭМ!$D$10+'СЕТ СН'!$I$5-'СЕТ СН'!$I$24</f>
        <v>4598.3757117699997</v>
      </c>
      <c r="W141" s="36">
        <f>SUMIFS(СВЦЭМ!$D$39:$D$782,СВЦЭМ!$A$39:$A$782,$A141,СВЦЭМ!$B$39:$B$782,W$119)+'СЕТ СН'!$I$14+СВЦЭМ!$D$10+'СЕТ СН'!$I$5-'СЕТ СН'!$I$24</f>
        <v>4609.3203883699998</v>
      </c>
      <c r="X141" s="36">
        <f>SUMIFS(СВЦЭМ!$D$39:$D$782,СВЦЭМ!$A$39:$A$782,$A141,СВЦЭМ!$B$39:$B$782,X$119)+'СЕТ СН'!$I$14+СВЦЭМ!$D$10+'СЕТ СН'!$I$5-'СЕТ СН'!$I$24</f>
        <v>4643.6847153999997</v>
      </c>
      <c r="Y141" s="36">
        <f>SUMIFS(СВЦЭМ!$D$39:$D$782,СВЦЭМ!$A$39:$A$782,$A141,СВЦЭМ!$B$39:$B$782,Y$119)+'СЕТ СН'!$I$14+СВЦЭМ!$D$10+'СЕТ СН'!$I$5-'СЕТ СН'!$I$24</f>
        <v>4665.0642518799996</v>
      </c>
    </row>
    <row r="142" spans="1:25" ht="15.75" x14ac:dyDescent="0.2">
      <c r="A142" s="35">
        <f t="shared" si="3"/>
        <v>45283</v>
      </c>
      <c r="B142" s="36">
        <f>SUMIFS(СВЦЭМ!$D$39:$D$782,СВЦЭМ!$A$39:$A$782,$A142,СВЦЭМ!$B$39:$B$782,B$119)+'СЕТ СН'!$I$14+СВЦЭМ!$D$10+'СЕТ СН'!$I$5-'СЕТ СН'!$I$24</f>
        <v>4515.4555179399995</v>
      </c>
      <c r="C142" s="36">
        <f>SUMIFS(СВЦЭМ!$D$39:$D$782,СВЦЭМ!$A$39:$A$782,$A142,СВЦЭМ!$B$39:$B$782,C$119)+'СЕТ СН'!$I$14+СВЦЭМ!$D$10+'СЕТ СН'!$I$5-'СЕТ СН'!$I$24</f>
        <v>4497.4508027499996</v>
      </c>
      <c r="D142" s="36">
        <f>SUMIFS(СВЦЭМ!$D$39:$D$782,СВЦЭМ!$A$39:$A$782,$A142,СВЦЭМ!$B$39:$B$782,D$119)+'СЕТ СН'!$I$14+СВЦЭМ!$D$10+'СЕТ СН'!$I$5-'СЕТ СН'!$I$24</f>
        <v>4532.0556979800003</v>
      </c>
      <c r="E142" s="36">
        <f>SUMIFS(СВЦЭМ!$D$39:$D$782,СВЦЭМ!$A$39:$A$782,$A142,СВЦЭМ!$B$39:$B$782,E$119)+'СЕТ СН'!$I$14+СВЦЭМ!$D$10+'СЕТ СН'!$I$5-'СЕТ СН'!$I$24</f>
        <v>4687.6153290100001</v>
      </c>
      <c r="F142" s="36">
        <f>SUMIFS(СВЦЭМ!$D$39:$D$782,СВЦЭМ!$A$39:$A$782,$A142,СВЦЭМ!$B$39:$B$782,F$119)+'СЕТ СН'!$I$14+СВЦЭМ!$D$10+'СЕТ СН'!$I$5-'СЕТ СН'!$I$24</f>
        <v>4688.0343922599995</v>
      </c>
      <c r="G142" s="36">
        <f>SUMIFS(СВЦЭМ!$D$39:$D$782,СВЦЭМ!$A$39:$A$782,$A142,СВЦЭМ!$B$39:$B$782,G$119)+'СЕТ СН'!$I$14+СВЦЭМ!$D$10+'СЕТ СН'!$I$5-'СЕТ СН'!$I$24</f>
        <v>4669.1910808100001</v>
      </c>
      <c r="H142" s="36">
        <f>SUMIFS(СВЦЭМ!$D$39:$D$782,СВЦЭМ!$A$39:$A$782,$A142,СВЦЭМ!$B$39:$B$782,H$119)+'СЕТ СН'!$I$14+СВЦЭМ!$D$10+'СЕТ СН'!$I$5-'СЕТ СН'!$I$24</f>
        <v>4650.8818517999998</v>
      </c>
      <c r="I142" s="36">
        <f>SUMIFS(СВЦЭМ!$D$39:$D$782,СВЦЭМ!$A$39:$A$782,$A142,СВЦЭМ!$B$39:$B$782,I$119)+'СЕТ СН'!$I$14+СВЦЭМ!$D$10+'СЕТ СН'!$I$5-'СЕТ СН'!$I$24</f>
        <v>4611.5449891899998</v>
      </c>
      <c r="J142" s="36">
        <f>SUMIFS(СВЦЭМ!$D$39:$D$782,СВЦЭМ!$A$39:$A$782,$A142,СВЦЭМ!$B$39:$B$782,J$119)+'СЕТ СН'!$I$14+СВЦЭМ!$D$10+'СЕТ СН'!$I$5-'СЕТ СН'!$I$24</f>
        <v>4557.7276669099992</v>
      </c>
      <c r="K142" s="36">
        <f>SUMIFS(СВЦЭМ!$D$39:$D$782,СВЦЭМ!$A$39:$A$782,$A142,СВЦЭМ!$B$39:$B$782,K$119)+'СЕТ СН'!$I$14+СВЦЭМ!$D$10+'СЕТ СН'!$I$5-'СЕТ СН'!$I$24</f>
        <v>4518.8868550699999</v>
      </c>
      <c r="L142" s="36">
        <f>SUMIFS(СВЦЭМ!$D$39:$D$782,СВЦЭМ!$A$39:$A$782,$A142,СВЦЭМ!$B$39:$B$782,L$119)+'СЕТ СН'!$I$14+СВЦЭМ!$D$10+'СЕТ СН'!$I$5-'СЕТ СН'!$I$24</f>
        <v>4479.4976250999998</v>
      </c>
      <c r="M142" s="36">
        <f>SUMIFS(СВЦЭМ!$D$39:$D$782,СВЦЭМ!$A$39:$A$782,$A142,СВЦЭМ!$B$39:$B$782,M$119)+'СЕТ СН'!$I$14+СВЦЭМ!$D$10+'СЕТ СН'!$I$5-'СЕТ СН'!$I$24</f>
        <v>4469.4762621099999</v>
      </c>
      <c r="N142" s="36">
        <f>SUMIFS(СВЦЭМ!$D$39:$D$782,СВЦЭМ!$A$39:$A$782,$A142,СВЦЭМ!$B$39:$B$782,N$119)+'СЕТ СН'!$I$14+СВЦЭМ!$D$10+'СЕТ СН'!$I$5-'СЕТ СН'!$I$24</f>
        <v>4459.0353465600001</v>
      </c>
      <c r="O142" s="36">
        <f>SUMIFS(СВЦЭМ!$D$39:$D$782,СВЦЭМ!$A$39:$A$782,$A142,СВЦЭМ!$B$39:$B$782,O$119)+'СЕТ СН'!$I$14+СВЦЭМ!$D$10+'СЕТ СН'!$I$5-'СЕТ СН'!$I$24</f>
        <v>4459.5289744700003</v>
      </c>
      <c r="P142" s="36">
        <f>SUMIFS(СВЦЭМ!$D$39:$D$782,СВЦЭМ!$A$39:$A$782,$A142,СВЦЭМ!$B$39:$B$782,P$119)+'СЕТ СН'!$I$14+СВЦЭМ!$D$10+'СЕТ СН'!$I$5-'СЕТ СН'!$I$24</f>
        <v>4465.5190815200003</v>
      </c>
      <c r="Q142" s="36">
        <f>SUMIFS(СВЦЭМ!$D$39:$D$782,СВЦЭМ!$A$39:$A$782,$A142,СВЦЭМ!$B$39:$B$782,Q$119)+'СЕТ СН'!$I$14+СВЦЭМ!$D$10+'СЕТ СН'!$I$5-'СЕТ СН'!$I$24</f>
        <v>4480.7795276099996</v>
      </c>
      <c r="R142" s="36">
        <f>SUMIFS(СВЦЭМ!$D$39:$D$782,СВЦЭМ!$A$39:$A$782,$A142,СВЦЭМ!$B$39:$B$782,R$119)+'СЕТ СН'!$I$14+СВЦЭМ!$D$10+'СЕТ СН'!$I$5-'СЕТ СН'!$I$24</f>
        <v>4468.77718267</v>
      </c>
      <c r="S142" s="36">
        <f>SUMIFS(СВЦЭМ!$D$39:$D$782,СВЦЭМ!$A$39:$A$782,$A142,СВЦЭМ!$B$39:$B$782,S$119)+'СЕТ СН'!$I$14+СВЦЭМ!$D$10+'СЕТ СН'!$I$5-'СЕТ СН'!$I$24</f>
        <v>4435.4918561699997</v>
      </c>
      <c r="T142" s="36">
        <f>SUMIFS(СВЦЭМ!$D$39:$D$782,СВЦЭМ!$A$39:$A$782,$A142,СВЦЭМ!$B$39:$B$782,T$119)+'СЕТ СН'!$I$14+СВЦЭМ!$D$10+'СЕТ СН'!$I$5-'СЕТ СН'!$I$24</f>
        <v>4455.3961334699998</v>
      </c>
      <c r="U142" s="36">
        <f>SUMIFS(СВЦЭМ!$D$39:$D$782,СВЦЭМ!$A$39:$A$782,$A142,СВЦЭМ!$B$39:$B$782,U$119)+'СЕТ СН'!$I$14+СВЦЭМ!$D$10+'СЕТ СН'!$I$5-'СЕТ СН'!$I$24</f>
        <v>4466.8589712800003</v>
      </c>
      <c r="V142" s="36">
        <f>SUMIFS(СВЦЭМ!$D$39:$D$782,СВЦЭМ!$A$39:$A$782,$A142,СВЦЭМ!$B$39:$B$782,V$119)+'СЕТ СН'!$I$14+СВЦЭМ!$D$10+'СЕТ СН'!$I$5-'СЕТ СН'!$I$24</f>
        <v>4485.9036853099997</v>
      </c>
      <c r="W142" s="36">
        <f>SUMIFS(СВЦЭМ!$D$39:$D$782,СВЦЭМ!$A$39:$A$782,$A142,СВЦЭМ!$B$39:$B$782,W$119)+'СЕТ СН'!$I$14+СВЦЭМ!$D$10+'СЕТ СН'!$I$5-'СЕТ СН'!$I$24</f>
        <v>4492.1808010599998</v>
      </c>
      <c r="X142" s="36">
        <f>SUMIFS(СВЦЭМ!$D$39:$D$782,СВЦЭМ!$A$39:$A$782,$A142,СВЦЭМ!$B$39:$B$782,X$119)+'СЕТ СН'!$I$14+СВЦЭМ!$D$10+'СЕТ СН'!$I$5-'СЕТ СН'!$I$24</f>
        <v>4526.7229418999996</v>
      </c>
      <c r="Y142" s="36">
        <f>SUMIFS(СВЦЭМ!$D$39:$D$782,СВЦЭМ!$A$39:$A$782,$A142,СВЦЭМ!$B$39:$B$782,Y$119)+'СЕТ СН'!$I$14+СВЦЭМ!$D$10+'СЕТ СН'!$I$5-'СЕТ СН'!$I$24</f>
        <v>4537.0967462799999</v>
      </c>
    </row>
    <row r="143" spans="1:25" ht="15.75" x14ac:dyDescent="0.2">
      <c r="A143" s="35">
        <f t="shared" si="3"/>
        <v>45284</v>
      </c>
      <c r="B143" s="36">
        <f>SUMIFS(СВЦЭМ!$D$39:$D$782,СВЦЭМ!$A$39:$A$782,$A143,СВЦЭМ!$B$39:$B$782,B$119)+'СЕТ СН'!$I$14+СВЦЭМ!$D$10+'СЕТ СН'!$I$5-'СЕТ СН'!$I$24</f>
        <v>4434.2604729599998</v>
      </c>
      <c r="C143" s="36">
        <f>SUMIFS(СВЦЭМ!$D$39:$D$782,СВЦЭМ!$A$39:$A$782,$A143,СВЦЭМ!$B$39:$B$782,C$119)+'СЕТ СН'!$I$14+СВЦЭМ!$D$10+'СЕТ СН'!$I$5-'СЕТ СН'!$I$24</f>
        <v>4501.0548511999996</v>
      </c>
      <c r="D143" s="36">
        <f>SUMIFS(СВЦЭМ!$D$39:$D$782,СВЦЭМ!$A$39:$A$782,$A143,СВЦЭМ!$B$39:$B$782,D$119)+'СЕТ СН'!$I$14+СВЦЭМ!$D$10+'СЕТ СН'!$I$5-'СЕТ СН'!$I$24</f>
        <v>4558.67861963</v>
      </c>
      <c r="E143" s="36">
        <f>SUMIFS(СВЦЭМ!$D$39:$D$782,СВЦЭМ!$A$39:$A$782,$A143,СВЦЭМ!$B$39:$B$782,E$119)+'СЕТ СН'!$I$14+СВЦЭМ!$D$10+'СЕТ СН'!$I$5-'СЕТ СН'!$I$24</f>
        <v>4596.52869156</v>
      </c>
      <c r="F143" s="36">
        <f>SUMIFS(СВЦЭМ!$D$39:$D$782,СВЦЭМ!$A$39:$A$782,$A143,СВЦЭМ!$B$39:$B$782,F$119)+'СЕТ СН'!$I$14+СВЦЭМ!$D$10+'СЕТ СН'!$I$5-'СЕТ СН'!$I$24</f>
        <v>4606.79496217</v>
      </c>
      <c r="G143" s="36">
        <f>SUMIFS(СВЦЭМ!$D$39:$D$782,СВЦЭМ!$A$39:$A$782,$A143,СВЦЭМ!$B$39:$B$782,G$119)+'СЕТ СН'!$I$14+СВЦЭМ!$D$10+'СЕТ СН'!$I$5-'СЕТ СН'!$I$24</f>
        <v>4586.8063139999995</v>
      </c>
      <c r="H143" s="36">
        <f>SUMIFS(СВЦЭМ!$D$39:$D$782,СВЦЭМ!$A$39:$A$782,$A143,СВЦЭМ!$B$39:$B$782,H$119)+'СЕТ СН'!$I$14+СВЦЭМ!$D$10+'СЕТ СН'!$I$5-'СЕТ СН'!$I$24</f>
        <v>4575.2778300099999</v>
      </c>
      <c r="I143" s="36">
        <f>SUMIFS(СВЦЭМ!$D$39:$D$782,СВЦЭМ!$A$39:$A$782,$A143,СВЦЭМ!$B$39:$B$782,I$119)+'СЕТ СН'!$I$14+СВЦЭМ!$D$10+'СЕТ СН'!$I$5-'СЕТ СН'!$I$24</f>
        <v>4545.3943798</v>
      </c>
      <c r="J143" s="36">
        <f>SUMIFS(СВЦЭМ!$D$39:$D$782,СВЦЭМ!$A$39:$A$782,$A143,СВЦЭМ!$B$39:$B$782,J$119)+'СЕТ СН'!$I$14+СВЦЭМ!$D$10+'СЕТ СН'!$I$5-'СЕТ СН'!$I$24</f>
        <v>4506.4845597000003</v>
      </c>
      <c r="K143" s="36">
        <f>SUMIFS(СВЦЭМ!$D$39:$D$782,СВЦЭМ!$A$39:$A$782,$A143,СВЦЭМ!$B$39:$B$782,K$119)+'СЕТ СН'!$I$14+СВЦЭМ!$D$10+'СЕТ СН'!$I$5-'СЕТ СН'!$I$24</f>
        <v>4491.94155366</v>
      </c>
      <c r="L143" s="36">
        <f>SUMIFS(СВЦЭМ!$D$39:$D$782,СВЦЭМ!$A$39:$A$782,$A143,СВЦЭМ!$B$39:$B$782,L$119)+'СЕТ СН'!$I$14+СВЦЭМ!$D$10+'СЕТ СН'!$I$5-'СЕТ СН'!$I$24</f>
        <v>4428.2167523199996</v>
      </c>
      <c r="M143" s="36">
        <f>SUMIFS(СВЦЭМ!$D$39:$D$782,СВЦЭМ!$A$39:$A$782,$A143,СВЦЭМ!$B$39:$B$782,M$119)+'СЕТ СН'!$I$14+СВЦЭМ!$D$10+'СЕТ СН'!$I$5-'СЕТ СН'!$I$24</f>
        <v>4413.7091393299997</v>
      </c>
      <c r="N143" s="36">
        <f>SUMIFS(СВЦЭМ!$D$39:$D$782,СВЦЭМ!$A$39:$A$782,$A143,СВЦЭМ!$B$39:$B$782,N$119)+'СЕТ СН'!$I$14+СВЦЭМ!$D$10+'СЕТ СН'!$I$5-'СЕТ СН'!$I$24</f>
        <v>4422.2805939099999</v>
      </c>
      <c r="O143" s="36">
        <f>SUMIFS(СВЦЭМ!$D$39:$D$782,СВЦЭМ!$A$39:$A$782,$A143,СВЦЭМ!$B$39:$B$782,O$119)+'СЕТ СН'!$I$14+СВЦЭМ!$D$10+'СЕТ СН'!$I$5-'СЕТ СН'!$I$24</f>
        <v>4451.4175054500001</v>
      </c>
      <c r="P143" s="36">
        <f>SUMIFS(СВЦЭМ!$D$39:$D$782,СВЦЭМ!$A$39:$A$782,$A143,СВЦЭМ!$B$39:$B$782,P$119)+'СЕТ СН'!$I$14+СВЦЭМ!$D$10+'СЕТ СН'!$I$5-'СЕТ СН'!$I$24</f>
        <v>4437.4472369899995</v>
      </c>
      <c r="Q143" s="36">
        <f>SUMIFS(СВЦЭМ!$D$39:$D$782,СВЦЭМ!$A$39:$A$782,$A143,СВЦЭМ!$B$39:$B$782,Q$119)+'СЕТ СН'!$I$14+СВЦЭМ!$D$10+'СЕТ СН'!$I$5-'СЕТ СН'!$I$24</f>
        <v>4433.9631195799993</v>
      </c>
      <c r="R143" s="36">
        <f>SUMIFS(СВЦЭМ!$D$39:$D$782,СВЦЭМ!$A$39:$A$782,$A143,СВЦЭМ!$B$39:$B$782,R$119)+'СЕТ СН'!$I$14+СВЦЭМ!$D$10+'СЕТ СН'!$I$5-'СЕТ СН'!$I$24</f>
        <v>4436.1343858800001</v>
      </c>
      <c r="S143" s="36">
        <f>SUMIFS(СВЦЭМ!$D$39:$D$782,СВЦЭМ!$A$39:$A$782,$A143,СВЦЭМ!$B$39:$B$782,S$119)+'СЕТ СН'!$I$14+СВЦЭМ!$D$10+'СЕТ СН'!$I$5-'СЕТ СН'!$I$24</f>
        <v>4419.7161215699998</v>
      </c>
      <c r="T143" s="36">
        <f>SUMIFS(СВЦЭМ!$D$39:$D$782,СВЦЭМ!$A$39:$A$782,$A143,СВЦЭМ!$B$39:$B$782,T$119)+'СЕТ СН'!$I$14+СВЦЭМ!$D$10+'СЕТ СН'!$I$5-'СЕТ СН'!$I$24</f>
        <v>4396.40960602</v>
      </c>
      <c r="U143" s="36">
        <f>SUMIFS(СВЦЭМ!$D$39:$D$782,СВЦЭМ!$A$39:$A$782,$A143,СВЦЭМ!$B$39:$B$782,U$119)+'СЕТ СН'!$I$14+СВЦЭМ!$D$10+'СЕТ СН'!$I$5-'СЕТ СН'!$I$24</f>
        <v>4402.0753380299993</v>
      </c>
      <c r="V143" s="36">
        <f>SUMIFS(СВЦЭМ!$D$39:$D$782,СВЦЭМ!$A$39:$A$782,$A143,СВЦЭМ!$B$39:$B$782,V$119)+'СЕТ СН'!$I$14+СВЦЭМ!$D$10+'СЕТ СН'!$I$5-'СЕТ СН'!$I$24</f>
        <v>4426.1534794099998</v>
      </c>
      <c r="W143" s="36">
        <f>SUMIFS(СВЦЭМ!$D$39:$D$782,СВЦЭМ!$A$39:$A$782,$A143,СВЦЭМ!$B$39:$B$782,W$119)+'СЕТ СН'!$I$14+СВЦЭМ!$D$10+'СЕТ СН'!$I$5-'СЕТ СН'!$I$24</f>
        <v>4436.8687675000001</v>
      </c>
      <c r="X143" s="36">
        <f>SUMIFS(СВЦЭМ!$D$39:$D$782,СВЦЭМ!$A$39:$A$782,$A143,СВЦЭМ!$B$39:$B$782,X$119)+'СЕТ СН'!$I$14+СВЦЭМ!$D$10+'СЕТ СН'!$I$5-'СЕТ СН'!$I$24</f>
        <v>4466.4327819399996</v>
      </c>
      <c r="Y143" s="36">
        <f>SUMIFS(СВЦЭМ!$D$39:$D$782,СВЦЭМ!$A$39:$A$782,$A143,СВЦЭМ!$B$39:$B$782,Y$119)+'СЕТ СН'!$I$14+СВЦЭМ!$D$10+'СЕТ СН'!$I$5-'СЕТ СН'!$I$24</f>
        <v>4480.7939281700001</v>
      </c>
    </row>
    <row r="144" spans="1:25" ht="15.75" x14ac:dyDescent="0.2">
      <c r="A144" s="35">
        <f t="shared" si="3"/>
        <v>45285</v>
      </c>
      <c r="B144" s="36">
        <f>SUMIFS(СВЦЭМ!$D$39:$D$782,СВЦЭМ!$A$39:$A$782,$A144,СВЦЭМ!$B$39:$B$782,B$119)+'СЕТ СН'!$I$14+СВЦЭМ!$D$10+'СЕТ СН'!$I$5-'СЕТ СН'!$I$24</f>
        <v>4552.5715956499998</v>
      </c>
      <c r="C144" s="36">
        <f>SUMIFS(СВЦЭМ!$D$39:$D$782,СВЦЭМ!$A$39:$A$782,$A144,СВЦЭМ!$B$39:$B$782,C$119)+'СЕТ СН'!$I$14+СВЦЭМ!$D$10+'СЕТ СН'!$I$5-'СЕТ СН'!$I$24</f>
        <v>4597.1625424200001</v>
      </c>
      <c r="D144" s="36">
        <f>SUMIFS(СВЦЭМ!$D$39:$D$782,СВЦЭМ!$A$39:$A$782,$A144,СВЦЭМ!$B$39:$B$782,D$119)+'СЕТ СН'!$I$14+СВЦЭМ!$D$10+'СЕТ СН'!$I$5-'СЕТ СН'!$I$24</f>
        <v>4612.4857810899994</v>
      </c>
      <c r="E144" s="36">
        <f>SUMIFS(СВЦЭМ!$D$39:$D$782,СВЦЭМ!$A$39:$A$782,$A144,СВЦЭМ!$B$39:$B$782,E$119)+'СЕТ СН'!$I$14+СВЦЭМ!$D$10+'СЕТ СН'!$I$5-'СЕТ СН'!$I$24</f>
        <v>4621.5104640600002</v>
      </c>
      <c r="F144" s="36">
        <f>SUMIFS(СВЦЭМ!$D$39:$D$782,СВЦЭМ!$A$39:$A$782,$A144,СВЦЭМ!$B$39:$B$782,F$119)+'СЕТ СН'!$I$14+СВЦЭМ!$D$10+'СЕТ СН'!$I$5-'СЕТ СН'!$I$24</f>
        <v>4618.1021483200002</v>
      </c>
      <c r="G144" s="36">
        <f>SUMIFS(СВЦЭМ!$D$39:$D$782,СВЦЭМ!$A$39:$A$782,$A144,СВЦЭМ!$B$39:$B$782,G$119)+'СЕТ СН'!$I$14+СВЦЭМ!$D$10+'СЕТ СН'!$I$5-'СЕТ СН'!$I$24</f>
        <v>4588.9171487099993</v>
      </c>
      <c r="H144" s="36">
        <f>SUMIFS(СВЦЭМ!$D$39:$D$782,СВЦЭМ!$A$39:$A$782,$A144,СВЦЭМ!$B$39:$B$782,H$119)+'СЕТ СН'!$I$14+СВЦЭМ!$D$10+'СЕТ СН'!$I$5-'СЕТ СН'!$I$24</f>
        <v>4559.44837732</v>
      </c>
      <c r="I144" s="36">
        <f>SUMIFS(СВЦЭМ!$D$39:$D$782,СВЦЭМ!$A$39:$A$782,$A144,СВЦЭМ!$B$39:$B$782,I$119)+'СЕТ СН'!$I$14+СВЦЭМ!$D$10+'СЕТ СН'!$I$5-'СЕТ СН'!$I$24</f>
        <v>4513.71258726</v>
      </c>
      <c r="J144" s="36">
        <f>SUMIFS(СВЦЭМ!$D$39:$D$782,СВЦЭМ!$A$39:$A$782,$A144,СВЦЭМ!$B$39:$B$782,J$119)+'СЕТ СН'!$I$14+СВЦЭМ!$D$10+'СЕТ СН'!$I$5-'СЕТ СН'!$I$24</f>
        <v>4456.5314196399995</v>
      </c>
      <c r="K144" s="36">
        <f>SUMIFS(СВЦЭМ!$D$39:$D$782,СВЦЭМ!$A$39:$A$782,$A144,СВЦЭМ!$B$39:$B$782,K$119)+'СЕТ СН'!$I$14+СВЦЭМ!$D$10+'СЕТ СН'!$I$5-'СЕТ СН'!$I$24</f>
        <v>4427.7193617599996</v>
      </c>
      <c r="L144" s="36">
        <f>SUMIFS(СВЦЭМ!$D$39:$D$782,СВЦЭМ!$A$39:$A$782,$A144,СВЦЭМ!$B$39:$B$782,L$119)+'СЕТ СН'!$I$14+СВЦЭМ!$D$10+'СЕТ СН'!$I$5-'СЕТ СН'!$I$24</f>
        <v>4413.6851835300004</v>
      </c>
      <c r="M144" s="36">
        <f>SUMIFS(СВЦЭМ!$D$39:$D$782,СВЦЭМ!$A$39:$A$782,$A144,СВЦЭМ!$B$39:$B$782,M$119)+'СЕТ СН'!$I$14+СВЦЭМ!$D$10+'СЕТ СН'!$I$5-'СЕТ СН'!$I$24</f>
        <v>4428.8632146700002</v>
      </c>
      <c r="N144" s="36">
        <f>SUMIFS(СВЦЭМ!$D$39:$D$782,СВЦЭМ!$A$39:$A$782,$A144,СВЦЭМ!$B$39:$B$782,N$119)+'СЕТ СН'!$I$14+СВЦЭМ!$D$10+'СЕТ СН'!$I$5-'СЕТ СН'!$I$24</f>
        <v>4425.7139524300001</v>
      </c>
      <c r="O144" s="36">
        <f>SUMIFS(СВЦЭМ!$D$39:$D$782,СВЦЭМ!$A$39:$A$782,$A144,СВЦЭМ!$B$39:$B$782,O$119)+'СЕТ СН'!$I$14+СВЦЭМ!$D$10+'СЕТ СН'!$I$5-'СЕТ СН'!$I$24</f>
        <v>4431.5139487500001</v>
      </c>
      <c r="P144" s="36">
        <f>SUMIFS(СВЦЭМ!$D$39:$D$782,СВЦЭМ!$A$39:$A$782,$A144,СВЦЭМ!$B$39:$B$782,P$119)+'СЕТ СН'!$I$14+СВЦЭМ!$D$10+'СЕТ СН'!$I$5-'СЕТ СН'!$I$24</f>
        <v>4429.6202855800002</v>
      </c>
      <c r="Q144" s="36">
        <f>SUMIFS(СВЦЭМ!$D$39:$D$782,СВЦЭМ!$A$39:$A$782,$A144,СВЦЭМ!$B$39:$B$782,Q$119)+'СЕТ СН'!$I$14+СВЦЭМ!$D$10+'СЕТ СН'!$I$5-'СЕТ СН'!$I$24</f>
        <v>4440.8005447099995</v>
      </c>
      <c r="R144" s="36">
        <f>SUMIFS(СВЦЭМ!$D$39:$D$782,СВЦЭМ!$A$39:$A$782,$A144,СВЦЭМ!$B$39:$B$782,R$119)+'СЕТ СН'!$I$14+СВЦЭМ!$D$10+'СЕТ СН'!$I$5-'СЕТ СН'!$I$24</f>
        <v>4460.6527456599997</v>
      </c>
      <c r="S144" s="36">
        <f>SUMIFS(СВЦЭМ!$D$39:$D$782,СВЦЭМ!$A$39:$A$782,$A144,СВЦЭМ!$B$39:$B$782,S$119)+'СЕТ СН'!$I$14+СВЦЭМ!$D$10+'СЕТ СН'!$I$5-'СЕТ СН'!$I$24</f>
        <v>4429.7643513799994</v>
      </c>
      <c r="T144" s="36">
        <f>SUMIFS(СВЦЭМ!$D$39:$D$782,СВЦЭМ!$A$39:$A$782,$A144,СВЦЭМ!$B$39:$B$782,T$119)+'СЕТ СН'!$I$14+СВЦЭМ!$D$10+'СЕТ СН'!$I$5-'СЕТ СН'!$I$24</f>
        <v>4393.7164569300003</v>
      </c>
      <c r="U144" s="36">
        <f>SUMIFS(СВЦЭМ!$D$39:$D$782,СВЦЭМ!$A$39:$A$782,$A144,СВЦЭМ!$B$39:$B$782,U$119)+'СЕТ СН'!$I$14+СВЦЭМ!$D$10+'СЕТ СН'!$I$5-'СЕТ СН'!$I$24</f>
        <v>4406.9187550699999</v>
      </c>
      <c r="V144" s="36">
        <f>SUMIFS(СВЦЭМ!$D$39:$D$782,СВЦЭМ!$A$39:$A$782,$A144,СВЦЭМ!$B$39:$B$782,V$119)+'СЕТ СН'!$I$14+СВЦЭМ!$D$10+'СЕТ СН'!$I$5-'СЕТ СН'!$I$24</f>
        <v>4434.4537265899999</v>
      </c>
      <c r="W144" s="36">
        <f>SUMIFS(СВЦЭМ!$D$39:$D$782,СВЦЭМ!$A$39:$A$782,$A144,СВЦЭМ!$B$39:$B$782,W$119)+'СЕТ СН'!$I$14+СВЦЭМ!$D$10+'СЕТ СН'!$I$5-'СЕТ СН'!$I$24</f>
        <v>4450.5169913600002</v>
      </c>
      <c r="X144" s="36">
        <f>SUMIFS(СВЦЭМ!$D$39:$D$782,СВЦЭМ!$A$39:$A$782,$A144,СВЦЭМ!$B$39:$B$782,X$119)+'СЕТ СН'!$I$14+СВЦЭМ!$D$10+'СЕТ СН'!$I$5-'СЕТ СН'!$I$24</f>
        <v>4486.7739951099993</v>
      </c>
      <c r="Y144" s="36">
        <f>SUMIFS(СВЦЭМ!$D$39:$D$782,СВЦЭМ!$A$39:$A$782,$A144,СВЦЭМ!$B$39:$B$782,Y$119)+'СЕТ СН'!$I$14+СВЦЭМ!$D$10+'СЕТ СН'!$I$5-'СЕТ СН'!$I$24</f>
        <v>4505.2472943299999</v>
      </c>
    </row>
    <row r="145" spans="1:27" ht="15.75" x14ac:dyDescent="0.2">
      <c r="A145" s="35">
        <f t="shared" si="3"/>
        <v>45286</v>
      </c>
      <c r="B145" s="36">
        <f>SUMIFS(СВЦЭМ!$D$39:$D$782,СВЦЭМ!$A$39:$A$782,$A145,СВЦЭМ!$B$39:$B$782,B$119)+'СЕТ СН'!$I$14+СВЦЭМ!$D$10+'СЕТ СН'!$I$5-'СЕТ СН'!$I$24</f>
        <v>4724.6935285199997</v>
      </c>
      <c r="C145" s="36">
        <f>SUMIFS(СВЦЭМ!$D$39:$D$782,СВЦЭМ!$A$39:$A$782,$A145,СВЦЭМ!$B$39:$B$782,C$119)+'СЕТ СН'!$I$14+СВЦЭМ!$D$10+'СЕТ СН'!$I$5-'СЕТ СН'!$I$24</f>
        <v>4757.29439637</v>
      </c>
      <c r="D145" s="36">
        <f>SUMIFS(СВЦЭМ!$D$39:$D$782,СВЦЭМ!$A$39:$A$782,$A145,СВЦЭМ!$B$39:$B$782,D$119)+'СЕТ СН'!$I$14+СВЦЭМ!$D$10+'СЕТ СН'!$I$5-'СЕТ СН'!$I$24</f>
        <v>4765.5642974000002</v>
      </c>
      <c r="E145" s="36">
        <f>SUMIFS(СВЦЭМ!$D$39:$D$782,СВЦЭМ!$A$39:$A$782,$A145,СВЦЭМ!$B$39:$B$782,E$119)+'СЕТ СН'!$I$14+СВЦЭМ!$D$10+'СЕТ СН'!$I$5-'СЕТ СН'!$I$24</f>
        <v>4778.33935509</v>
      </c>
      <c r="F145" s="36">
        <f>SUMIFS(СВЦЭМ!$D$39:$D$782,СВЦЭМ!$A$39:$A$782,$A145,СВЦЭМ!$B$39:$B$782,F$119)+'СЕТ СН'!$I$14+СВЦЭМ!$D$10+'СЕТ СН'!$I$5-'СЕТ СН'!$I$24</f>
        <v>4778.71042347</v>
      </c>
      <c r="G145" s="36">
        <f>SUMIFS(СВЦЭМ!$D$39:$D$782,СВЦЭМ!$A$39:$A$782,$A145,СВЦЭМ!$B$39:$B$782,G$119)+'СЕТ СН'!$I$14+СВЦЭМ!$D$10+'СЕТ СН'!$I$5-'СЕТ СН'!$I$24</f>
        <v>4752.5204906700001</v>
      </c>
      <c r="H145" s="36">
        <f>SUMIFS(СВЦЭМ!$D$39:$D$782,СВЦЭМ!$A$39:$A$782,$A145,СВЦЭМ!$B$39:$B$782,H$119)+'СЕТ СН'!$I$14+СВЦЭМ!$D$10+'СЕТ СН'!$I$5-'СЕТ СН'!$I$24</f>
        <v>4705.9340912199996</v>
      </c>
      <c r="I145" s="36">
        <f>SUMIFS(СВЦЭМ!$D$39:$D$782,СВЦЭМ!$A$39:$A$782,$A145,СВЦЭМ!$B$39:$B$782,I$119)+'СЕТ СН'!$I$14+СВЦЭМ!$D$10+'СЕТ СН'!$I$5-'СЕТ СН'!$I$24</f>
        <v>4657.2543869900001</v>
      </c>
      <c r="J145" s="36">
        <f>SUMIFS(СВЦЭМ!$D$39:$D$782,СВЦЭМ!$A$39:$A$782,$A145,СВЦЭМ!$B$39:$B$782,J$119)+'СЕТ СН'!$I$14+СВЦЭМ!$D$10+'СЕТ СН'!$I$5-'СЕТ СН'!$I$24</f>
        <v>4607.4355233099996</v>
      </c>
      <c r="K145" s="36">
        <f>SUMIFS(СВЦЭМ!$D$39:$D$782,СВЦЭМ!$A$39:$A$782,$A145,СВЦЭМ!$B$39:$B$782,K$119)+'СЕТ СН'!$I$14+СВЦЭМ!$D$10+'СЕТ СН'!$I$5-'СЕТ СН'!$I$24</f>
        <v>4566.5569127999997</v>
      </c>
      <c r="L145" s="36">
        <f>SUMIFS(СВЦЭМ!$D$39:$D$782,СВЦЭМ!$A$39:$A$782,$A145,СВЦЭМ!$B$39:$B$782,L$119)+'СЕТ СН'!$I$14+СВЦЭМ!$D$10+'СЕТ СН'!$I$5-'СЕТ СН'!$I$24</f>
        <v>4554.4577426300002</v>
      </c>
      <c r="M145" s="36">
        <f>SUMIFS(СВЦЭМ!$D$39:$D$782,СВЦЭМ!$A$39:$A$782,$A145,СВЦЭМ!$B$39:$B$782,M$119)+'СЕТ СН'!$I$14+СВЦЭМ!$D$10+'СЕТ СН'!$I$5-'СЕТ СН'!$I$24</f>
        <v>4566.5917324499997</v>
      </c>
      <c r="N145" s="36">
        <f>SUMIFS(СВЦЭМ!$D$39:$D$782,СВЦЭМ!$A$39:$A$782,$A145,СВЦЭМ!$B$39:$B$782,N$119)+'СЕТ СН'!$I$14+СВЦЭМ!$D$10+'СЕТ СН'!$I$5-'СЕТ СН'!$I$24</f>
        <v>4611.3891816099995</v>
      </c>
      <c r="O145" s="36">
        <f>SUMIFS(СВЦЭМ!$D$39:$D$782,СВЦЭМ!$A$39:$A$782,$A145,СВЦЭМ!$B$39:$B$782,O$119)+'СЕТ СН'!$I$14+СВЦЭМ!$D$10+'СЕТ СН'!$I$5-'СЕТ СН'!$I$24</f>
        <v>4651.0763232700001</v>
      </c>
      <c r="P145" s="36">
        <f>SUMIFS(СВЦЭМ!$D$39:$D$782,СВЦЭМ!$A$39:$A$782,$A145,СВЦЭМ!$B$39:$B$782,P$119)+'СЕТ СН'!$I$14+СВЦЭМ!$D$10+'СЕТ СН'!$I$5-'СЕТ СН'!$I$24</f>
        <v>4678.8719189099993</v>
      </c>
      <c r="Q145" s="36">
        <f>SUMIFS(СВЦЭМ!$D$39:$D$782,СВЦЭМ!$A$39:$A$782,$A145,СВЦЭМ!$B$39:$B$782,Q$119)+'СЕТ СН'!$I$14+СВЦЭМ!$D$10+'СЕТ СН'!$I$5-'СЕТ СН'!$I$24</f>
        <v>4712.9552208599998</v>
      </c>
      <c r="R145" s="36">
        <f>SUMIFS(СВЦЭМ!$D$39:$D$782,СВЦЭМ!$A$39:$A$782,$A145,СВЦЭМ!$B$39:$B$782,R$119)+'СЕТ СН'!$I$14+СВЦЭМ!$D$10+'СЕТ СН'!$I$5-'СЕТ СН'!$I$24</f>
        <v>4697.8199743799996</v>
      </c>
      <c r="S145" s="36">
        <f>SUMIFS(СВЦЭМ!$D$39:$D$782,СВЦЭМ!$A$39:$A$782,$A145,СВЦЭМ!$B$39:$B$782,S$119)+'СЕТ СН'!$I$14+СВЦЭМ!$D$10+'СЕТ СН'!$I$5-'СЕТ СН'!$I$24</f>
        <v>4648.4487329499998</v>
      </c>
      <c r="T145" s="36">
        <f>SUMIFS(СВЦЭМ!$D$39:$D$782,СВЦЭМ!$A$39:$A$782,$A145,СВЦЭМ!$B$39:$B$782,T$119)+'СЕТ СН'!$I$14+СВЦЭМ!$D$10+'СЕТ СН'!$I$5-'СЕТ СН'!$I$24</f>
        <v>4625.0104740500001</v>
      </c>
      <c r="U145" s="36">
        <f>SUMIFS(СВЦЭМ!$D$39:$D$782,СВЦЭМ!$A$39:$A$782,$A145,СВЦЭМ!$B$39:$B$782,U$119)+'СЕТ СН'!$I$14+СВЦЭМ!$D$10+'СЕТ СН'!$I$5-'СЕТ СН'!$I$24</f>
        <v>4635.4501089899995</v>
      </c>
      <c r="V145" s="36">
        <f>SUMIFS(СВЦЭМ!$D$39:$D$782,СВЦЭМ!$A$39:$A$782,$A145,СВЦЭМ!$B$39:$B$782,V$119)+'СЕТ СН'!$I$14+СВЦЭМ!$D$10+'СЕТ СН'!$I$5-'СЕТ СН'!$I$24</f>
        <v>4660.7300261800001</v>
      </c>
      <c r="W145" s="36">
        <f>SUMIFS(СВЦЭМ!$D$39:$D$782,СВЦЭМ!$A$39:$A$782,$A145,СВЦЭМ!$B$39:$B$782,W$119)+'СЕТ СН'!$I$14+СВЦЭМ!$D$10+'СЕТ СН'!$I$5-'СЕТ СН'!$I$24</f>
        <v>4689.4537191099998</v>
      </c>
      <c r="X145" s="36">
        <f>SUMIFS(СВЦЭМ!$D$39:$D$782,СВЦЭМ!$A$39:$A$782,$A145,СВЦЭМ!$B$39:$B$782,X$119)+'СЕТ СН'!$I$14+СВЦЭМ!$D$10+'СЕТ СН'!$I$5-'СЕТ СН'!$I$24</f>
        <v>4716.8133586900003</v>
      </c>
      <c r="Y145" s="36">
        <f>SUMIFS(СВЦЭМ!$D$39:$D$782,СВЦЭМ!$A$39:$A$782,$A145,СВЦЭМ!$B$39:$B$782,Y$119)+'СЕТ СН'!$I$14+СВЦЭМ!$D$10+'СЕТ СН'!$I$5-'СЕТ СН'!$I$24</f>
        <v>4734.9665984799994</v>
      </c>
    </row>
    <row r="146" spans="1:27" ht="15.75" x14ac:dyDescent="0.2">
      <c r="A146" s="35">
        <f t="shared" si="3"/>
        <v>45287</v>
      </c>
      <c r="B146" s="36">
        <f>SUMIFS(СВЦЭМ!$D$39:$D$782,СВЦЭМ!$A$39:$A$782,$A146,СВЦЭМ!$B$39:$B$782,B$119)+'СЕТ СН'!$I$14+СВЦЭМ!$D$10+'СЕТ СН'!$I$5-'СЕТ СН'!$I$24</f>
        <v>4684.1623000700001</v>
      </c>
      <c r="C146" s="36">
        <f>SUMIFS(СВЦЭМ!$D$39:$D$782,СВЦЭМ!$A$39:$A$782,$A146,СВЦЭМ!$B$39:$B$782,C$119)+'СЕТ СН'!$I$14+СВЦЭМ!$D$10+'СЕТ СН'!$I$5-'СЕТ СН'!$I$24</f>
        <v>4673.0818287599996</v>
      </c>
      <c r="D146" s="36">
        <f>SUMIFS(СВЦЭМ!$D$39:$D$782,СВЦЭМ!$A$39:$A$782,$A146,СВЦЭМ!$B$39:$B$782,D$119)+'СЕТ СН'!$I$14+СВЦЭМ!$D$10+'СЕТ СН'!$I$5-'СЕТ СН'!$I$24</f>
        <v>4680.4905966299993</v>
      </c>
      <c r="E146" s="36">
        <f>SUMIFS(СВЦЭМ!$D$39:$D$782,СВЦЭМ!$A$39:$A$782,$A146,СВЦЭМ!$B$39:$B$782,E$119)+'СЕТ СН'!$I$14+СВЦЭМ!$D$10+'СЕТ СН'!$I$5-'СЕТ СН'!$I$24</f>
        <v>4693.0157958</v>
      </c>
      <c r="F146" s="36">
        <f>SUMIFS(СВЦЭМ!$D$39:$D$782,СВЦЭМ!$A$39:$A$782,$A146,СВЦЭМ!$B$39:$B$782,F$119)+'СЕТ СН'!$I$14+СВЦЭМ!$D$10+'СЕТ СН'!$I$5-'СЕТ СН'!$I$24</f>
        <v>4752.3882958499998</v>
      </c>
      <c r="G146" s="36">
        <f>SUMIFS(СВЦЭМ!$D$39:$D$782,СВЦЭМ!$A$39:$A$782,$A146,СВЦЭМ!$B$39:$B$782,G$119)+'СЕТ СН'!$I$14+СВЦЭМ!$D$10+'СЕТ СН'!$I$5-'СЕТ СН'!$I$24</f>
        <v>4747.3939250200001</v>
      </c>
      <c r="H146" s="36">
        <f>SUMIFS(СВЦЭМ!$D$39:$D$782,СВЦЭМ!$A$39:$A$782,$A146,СВЦЭМ!$B$39:$B$782,H$119)+'СЕТ СН'!$I$14+СВЦЭМ!$D$10+'СЕТ СН'!$I$5-'СЕТ СН'!$I$24</f>
        <v>4696.82632457</v>
      </c>
      <c r="I146" s="36">
        <f>SUMIFS(СВЦЭМ!$D$39:$D$782,СВЦЭМ!$A$39:$A$782,$A146,СВЦЭМ!$B$39:$B$782,I$119)+'СЕТ СН'!$I$14+СВЦЭМ!$D$10+'СЕТ СН'!$I$5-'СЕТ СН'!$I$24</f>
        <v>4637.3223328000004</v>
      </c>
      <c r="J146" s="36">
        <f>SUMIFS(СВЦЭМ!$D$39:$D$782,СВЦЭМ!$A$39:$A$782,$A146,СВЦЭМ!$B$39:$B$782,J$119)+'СЕТ СН'!$I$14+СВЦЭМ!$D$10+'СЕТ СН'!$I$5-'СЕТ СН'!$I$24</f>
        <v>4620.3702780200001</v>
      </c>
      <c r="K146" s="36">
        <f>SUMIFS(СВЦЭМ!$D$39:$D$782,СВЦЭМ!$A$39:$A$782,$A146,СВЦЭМ!$B$39:$B$782,K$119)+'СЕТ СН'!$I$14+СВЦЭМ!$D$10+'СЕТ СН'!$I$5-'СЕТ СН'!$I$24</f>
        <v>4610.04202033</v>
      </c>
      <c r="L146" s="36">
        <f>SUMIFS(СВЦЭМ!$D$39:$D$782,СВЦЭМ!$A$39:$A$782,$A146,СВЦЭМ!$B$39:$B$782,L$119)+'СЕТ СН'!$I$14+СВЦЭМ!$D$10+'СЕТ СН'!$I$5-'СЕТ СН'!$I$24</f>
        <v>4583.2329045400002</v>
      </c>
      <c r="M146" s="36">
        <f>SUMIFS(СВЦЭМ!$D$39:$D$782,СВЦЭМ!$A$39:$A$782,$A146,СВЦЭМ!$B$39:$B$782,M$119)+'СЕТ СН'!$I$14+СВЦЭМ!$D$10+'СЕТ СН'!$I$5-'СЕТ СН'!$I$24</f>
        <v>4588.4817480900001</v>
      </c>
      <c r="N146" s="36">
        <f>SUMIFS(СВЦЭМ!$D$39:$D$782,СВЦЭМ!$A$39:$A$782,$A146,СВЦЭМ!$B$39:$B$782,N$119)+'СЕТ СН'!$I$14+СВЦЭМ!$D$10+'СЕТ СН'!$I$5-'СЕТ СН'!$I$24</f>
        <v>4607.9437613699993</v>
      </c>
      <c r="O146" s="36">
        <f>SUMIFS(СВЦЭМ!$D$39:$D$782,СВЦЭМ!$A$39:$A$782,$A146,СВЦЭМ!$B$39:$B$782,O$119)+'СЕТ СН'!$I$14+СВЦЭМ!$D$10+'СЕТ СН'!$I$5-'СЕТ СН'!$I$24</f>
        <v>4607.1830533299999</v>
      </c>
      <c r="P146" s="36">
        <f>SUMIFS(СВЦЭМ!$D$39:$D$782,СВЦЭМ!$A$39:$A$782,$A146,СВЦЭМ!$B$39:$B$782,P$119)+'СЕТ СН'!$I$14+СВЦЭМ!$D$10+'СЕТ СН'!$I$5-'СЕТ СН'!$I$24</f>
        <v>4609.2326153499998</v>
      </c>
      <c r="Q146" s="36">
        <f>SUMIFS(СВЦЭМ!$D$39:$D$782,СВЦЭМ!$A$39:$A$782,$A146,СВЦЭМ!$B$39:$B$782,Q$119)+'СЕТ СН'!$I$14+СВЦЭМ!$D$10+'СЕТ СН'!$I$5-'СЕТ СН'!$I$24</f>
        <v>4586.8090985899998</v>
      </c>
      <c r="R146" s="36">
        <f>SUMIFS(СВЦЭМ!$D$39:$D$782,СВЦЭМ!$A$39:$A$782,$A146,СВЦЭМ!$B$39:$B$782,R$119)+'СЕТ СН'!$I$14+СВЦЭМ!$D$10+'СЕТ СН'!$I$5-'СЕТ СН'!$I$24</f>
        <v>4586.4827412899995</v>
      </c>
      <c r="S146" s="36">
        <f>SUMIFS(СВЦЭМ!$D$39:$D$782,СВЦЭМ!$A$39:$A$782,$A146,СВЦЭМ!$B$39:$B$782,S$119)+'СЕТ СН'!$I$14+СВЦЭМ!$D$10+'СЕТ СН'!$I$5-'СЕТ СН'!$I$24</f>
        <v>4547.5359530899996</v>
      </c>
      <c r="T146" s="36">
        <f>SUMIFS(СВЦЭМ!$D$39:$D$782,СВЦЭМ!$A$39:$A$782,$A146,СВЦЭМ!$B$39:$B$782,T$119)+'СЕТ СН'!$I$14+СВЦЭМ!$D$10+'СЕТ СН'!$I$5-'СЕТ СН'!$I$24</f>
        <v>4569.83716843</v>
      </c>
      <c r="U146" s="36">
        <f>SUMIFS(СВЦЭМ!$D$39:$D$782,СВЦЭМ!$A$39:$A$782,$A146,СВЦЭМ!$B$39:$B$782,U$119)+'СЕТ СН'!$I$14+СВЦЭМ!$D$10+'СЕТ СН'!$I$5-'СЕТ СН'!$I$24</f>
        <v>4575.7302342399998</v>
      </c>
      <c r="V146" s="36">
        <f>SUMIFS(СВЦЭМ!$D$39:$D$782,СВЦЭМ!$A$39:$A$782,$A146,СВЦЭМ!$B$39:$B$782,V$119)+'СЕТ СН'!$I$14+СВЦЭМ!$D$10+'СЕТ СН'!$I$5-'СЕТ СН'!$I$24</f>
        <v>4600.8204186499997</v>
      </c>
      <c r="W146" s="36">
        <f>SUMIFS(СВЦЭМ!$D$39:$D$782,СВЦЭМ!$A$39:$A$782,$A146,СВЦЭМ!$B$39:$B$782,W$119)+'СЕТ СН'!$I$14+СВЦЭМ!$D$10+'СЕТ СН'!$I$5-'СЕТ СН'!$I$24</f>
        <v>4593.8753634899995</v>
      </c>
      <c r="X146" s="36">
        <f>SUMIFS(СВЦЭМ!$D$39:$D$782,СВЦЭМ!$A$39:$A$782,$A146,СВЦЭМ!$B$39:$B$782,X$119)+'СЕТ СН'!$I$14+СВЦЭМ!$D$10+'СЕТ СН'!$I$5-'СЕТ СН'!$I$24</f>
        <v>4617.7243726899997</v>
      </c>
      <c r="Y146" s="36">
        <f>SUMIFS(СВЦЭМ!$D$39:$D$782,СВЦЭМ!$A$39:$A$782,$A146,СВЦЭМ!$B$39:$B$782,Y$119)+'СЕТ СН'!$I$14+СВЦЭМ!$D$10+'СЕТ СН'!$I$5-'СЕТ СН'!$I$24</f>
        <v>4635.7653076899996</v>
      </c>
    </row>
    <row r="147" spans="1:27" ht="15.75" x14ac:dyDescent="0.2">
      <c r="A147" s="35">
        <f t="shared" si="3"/>
        <v>45288</v>
      </c>
      <c r="B147" s="36">
        <f>SUMIFS(СВЦЭМ!$D$39:$D$782,СВЦЭМ!$A$39:$A$782,$A147,СВЦЭМ!$B$39:$B$782,B$119)+'СЕТ СН'!$I$14+СВЦЭМ!$D$10+'СЕТ СН'!$I$5-'СЕТ СН'!$I$24</f>
        <v>4598.5413313899999</v>
      </c>
      <c r="C147" s="36">
        <f>SUMIFS(СВЦЭМ!$D$39:$D$782,СВЦЭМ!$A$39:$A$782,$A147,СВЦЭМ!$B$39:$B$782,C$119)+'СЕТ СН'!$I$14+СВЦЭМ!$D$10+'СЕТ СН'!$I$5-'СЕТ СН'!$I$24</f>
        <v>4648.2109817399996</v>
      </c>
      <c r="D147" s="36">
        <f>SUMIFS(СВЦЭМ!$D$39:$D$782,СВЦЭМ!$A$39:$A$782,$A147,СВЦЭМ!$B$39:$B$782,D$119)+'СЕТ СН'!$I$14+СВЦЭМ!$D$10+'СЕТ СН'!$I$5-'СЕТ СН'!$I$24</f>
        <v>4665.5815994200002</v>
      </c>
      <c r="E147" s="36">
        <f>SUMIFS(СВЦЭМ!$D$39:$D$782,СВЦЭМ!$A$39:$A$782,$A147,СВЦЭМ!$B$39:$B$782,E$119)+'СЕТ СН'!$I$14+СВЦЭМ!$D$10+'СЕТ СН'!$I$5-'СЕТ СН'!$I$24</f>
        <v>4669.3574498199996</v>
      </c>
      <c r="F147" s="36">
        <f>SUMIFS(СВЦЭМ!$D$39:$D$782,СВЦЭМ!$A$39:$A$782,$A147,СВЦЭМ!$B$39:$B$782,F$119)+'СЕТ СН'!$I$14+СВЦЭМ!$D$10+'СЕТ СН'!$I$5-'СЕТ СН'!$I$24</f>
        <v>4670.5649334999998</v>
      </c>
      <c r="G147" s="36">
        <f>SUMIFS(СВЦЭМ!$D$39:$D$782,СВЦЭМ!$A$39:$A$782,$A147,СВЦЭМ!$B$39:$B$782,G$119)+'СЕТ СН'!$I$14+СВЦЭМ!$D$10+'СЕТ СН'!$I$5-'СЕТ СН'!$I$24</f>
        <v>4665.4037014599999</v>
      </c>
      <c r="H147" s="36">
        <f>SUMIFS(СВЦЭМ!$D$39:$D$782,СВЦЭМ!$A$39:$A$782,$A147,СВЦЭМ!$B$39:$B$782,H$119)+'СЕТ СН'!$I$14+СВЦЭМ!$D$10+'СЕТ СН'!$I$5-'СЕТ СН'!$I$24</f>
        <v>4610.5210634799996</v>
      </c>
      <c r="I147" s="36">
        <f>SUMIFS(СВЦЭМ!$D$39:$D$782,СВЦЭМ!$A$39:$A$782,$A147,СВЦЭМ!$B$39:$B$782,I$119)+'СЕТ СН'!$I$14+СВЦЭМ!$D$10+'СЕТ СН'!$I$5-'СЕТ СН'!$I$24</f>
        <v>4553.4063523099994</v>
      </c>
      <c r="J147" s="36">
        <f>SUMIFS(СВЦЭМ!$D$39:$D$782,СВЦЭМ!$A$39:$A$782,$A147,СВЦЭМ!$B$39:$B$782,J$119)+'СЕТ СН'!$I$14+СВЦЭМ!$D$10+'СЕТ СН'!$I$5-'СЕТ СН'!$I$24</f>
        <v>4530.7430795099999</v>
      </c>
      <c r="K147" s="36">
        <f>SUMIFS(СВЦЭМ!$D$39:$D$782,СВЦЭМ!$A$39:$A$782,$A147,СВЦЭМ!$B$39:$B$782,K$119)+'СЕТ СН'!$I$14+СВЦЭМ!$D$10+'СЕТ СН'!$I$5-'СЕТ СН'!$I$24</f>
        <v>4510.11218181</v>
      </c>
      <c r="L147" s="36">
        <f>SUMIFS(СВЦЭМ!$D$39:$D$782,СВЦЭМ!$A$39:$A$782,$A147,СВЦЭМ!$B$39:$B$782,L$119)+'СЕТ СН'!$I$14+СВЦЭМ!$D$10+'СЕТ СН'!$I$5-'СЕТ СН'!$I$24</f>
        <v>4539.3824025699996</v>
      </c>
      <c r="M147" s="36">
        <f>SUMIFS(СВЦЭМ!$D$39:$D$782,СВЦЭМ!$A$39:$A$782,$A147,СВЦЭМ!$B$39:$B$782,M$119)+'СЕТ СН'!$I$14+СВЦЭМ!$D$10+'СЕТ СН'!$I$5-'СЕТ СН'!$I$24</f>
        <v>4565.5160099799996</v>
      </c>
      <c r="N147" s="36">
        <f>SUMIFS(СВЦЭМ!$D$39:$D$782,СВЦЭМ!$A$39:$A$782,$A147,СВЦЭМ!$B$39:$B$782,N$119)+'СЕТ СН'!$I$14+СВЦЭМ!$D$10+'СЕТ СН'!$I$5-'СЕТ СН'!$I$24</f>
        <v>4528.6754318399999</v>
      </c>
      <c r="O147" s="36">
        <f>SUMIFS(СВЦЭМ!$D$39:$D$782,СВЦЭМ!$A$39:$A$782,$A147,СВЦЭМ!$B$39:$B$782,O$119)+'СЕТ СН'!$I$14+СВЦЭМ!$D$10+'СЕТ СН'!$I$5-'СЕТ СН'!$I$24</f>
        <v>4536.09050768</v>
      </c>
      <c r="P147" s="36">
        <f>SUMIFS(СВЦЭМ!$D$39:$D$782,СВЦЭМ!$A$39:$A$782,$A147,СВЦЭМ!$B$39:$B$782,P$119)+'СЕТ СН'!$I$14+СВЦЭМ!$D$10+'СЕТ СН'!$I$5-'СЕТ СН'!$I$24</f>
        <v>4531.8983022399998</v>
      </c>
      <c r="Q147" s="36">
        <f>SUMIFS(СВЦЭМ!$D$39:$D$782,СВЦЭМ!$A$39:$A$782,$A147,СВЦЭМ!$B$39:$B$782,Q$119)+'СЕТ СН'!$I$14+СВЦЭМ!$D$10+'СЕТ СН'!$I$5-'СЕТ СН'!$I$24</f>
        <v>4473.2226593099995</v>
      </c>
      <c r="R147" s="36">
        <f>SUMIFS(СВЦЭМ!$D$39:$D$782,СВЦЭМ!$A$39:$A$782,$A147,СВЦЭМ!$B$39:$B$782,R$119)+'СЕТ СН'!$I$14+СВЦЭМ!$D$10+'СЕТ СН'!$I$5-'СЕТ СН'!$I$24</f>
        <v>4485.4695748199993</v>
      </c>
      <c r="S147" s="36">
        <f>SUMIFS(СВЦЭМ!$D$39:$D$782,СВЦЭМ!$A$39:$A$782,$A147,СВЦЭМ!$B$39:$B$782,S$119)+'СЕТ СН'!$I$14+СВЦЭМ!$D$10+'СЕТ СН'!$I$5-'СЕТ СН'!$I$24</f>
        <v>4514.90190919</v>
      </c>
      <c r="T147" s="36">
        <f>SUMIFS(СВЦЭМ!$D$39:$D$782,СВЦЭМ!$A$39:$A$782,$A147,СВЦЭМ!$B$39:$B$782,T$119)+'СЕТ СН'!$I$14+СВЦЭМ!$D$10+'СЕТ СН'!$I$5-'СЕТ СН'!$I$24</f>
        <v>4464.22918931</v>
      </c>
      <c r="U147" s="36">
        <f>SUMIFS(СВЦЭМ!$D$39:$D$782,СВЦЭМ!$A$39:$A$782,$A147,СВЦЭМ!$B$39:$B$782,U$119)+'СЕТ СН'!$I$14+СВЦЭМ!$D$10+'СЕТ СН'!$I$5-'СЕТ СН'!$I$24</f>
        <v>4504.0107059000002</v>
      </c>
      <c r="V147" s="36">
        <f>SUMIFS(СВЦЭМ!$D$39:$D$782,СВЦЭМ!$A$39:$A$782,$A147,СВЦЭМ!$B$39:$B$782,V$119)+'СЕТ СН'!$I$14+СВЦЭМ!$D$10+'СЕТ СН'!$I$5-'СЕТ СН'!$I$24</f>
        <v>4507.7698348200001</v>
      </c>
      <c r="W147" s="36">
        <f>SUMIFS(СВЦЭМ!$D$39:$D$782,СВЦЭМ!$A$39:$A$782,$A147,СВЦЭМ!$B$39:$B$782,W$119)+'СЕТ СН'!$I$14+СВЦЭМ!$D$10+'СЕТ СН'!$I$5-'СЕТ СН'!$I$24</f>
        <v>4533.8265393499996</v>
      </c>
      <c r="X147" s="36">
        <f>SUMIFS(СВЦЭМ!$D$39:$D$782,СВЦЭМ!$A$39:$A$782,$A147,СВЦЭМ!$B$39:$B$782,X$119)+'СЕТ СН'!$I$14+СВЦЭМ!$D$10+'СЕТ СН'!$I$5-'СЕТ СН'!$I$24</f>
        <v>4541.8202070899997</v>
      </c>
      <c r="Y147" s="36">
        <f>SUMIFS(СВЦЭМ!$D$39:$D$782,СВЦЭМ!$A$39:$A$782,$A147,СВЦЭМ!$B$39:$B$782,Y$119)+'СЕТ СН'!$I$14+СВЦЭМ!$D$10+'СЕТ СН'!$I$5-'СЕТ СН'!$I$24</f>
        <v>4578.47075881</v>
      </c>
    </row>
    <row r="148" spans="1:27" ht="15.75" x14ac:dyDescent="0.2">
      <c r="A148" s="35">
        <f t="shared" si="3"/>
        <v>45289</v>
      </c>
      <c r="B148" s="36">
        <f>SUMIFS(СВЦЭМ!$D$39:$D$782,СВЦЭМ!$A$39:$A$782,$A148,СВЦЭМ!$B$39:$B$782,B$119)+'СЕТ СН'!$I$14+СВЦЭМ!$D$10+'СЕТ СН'!$I$5-'СЕТ СН'!$I$24</f>
        <v>4701.1361572599999</v>
      </c>
      <c r="C148" s="36">
        <f>SUMIFS(СВЦЭМ!$D$39:$D$782,СВЦЭМ!$A$39:$A$782,$A148,СВЦЭМ!$B$39:$B$782,C$119)+'СЕТ СН'!$I$14+СВЦЭМ!$D$10+'СЕТ СН'!$I$5-'СЕТ СН'!$I$24</f>
        <v>4748.7729906699997</v>
      </c>
      <c r="D148" s="36">
        <f>SUMIFS(СВЦЭМ!$D$39:$D$782,СВЦЭМ!$A$39:$A$782,$A148,СВЦЭМ!$B$39:$B$782,D$119)+'СЕТ СН'!$I$14+СВЦЭМ!$D$10+'СЕТ СН'!$I$5-'СЕТ СН'!$I$24</f>
        <v>4717.8113362399999</v>
      </c>
      <c r="E148" s="36">
        <f>SUMIFS(СВЦЭМ!$D$39:$D$782,СВЦЭМ!$A$39:$A$782,$A148,СВЦЭМ!$B$39:$B$782,E$119)+'СЕТ СН'!$I$14+СВЦЭМ!$D$10+'СЕТ СН'!$I$5-'СЕТ СН'!$I$24</f>
        <v>4716.2779540199999</v>
      </c>
      <c r="F148" s="36">
        <f>SUMIFS(СВЦЭМ!$D$39:$D$782,СВЦЭМ!$A$39:$A$782,$A148,СВЦЭМ!$B$39:$B$782,F$119)+'СЕТ СН'!$I$14+СВЦЭМ!$D$10+'СЕТ СН'!$I$5-'СЕТ СН'!$I$24</f>
        <v>4717.63956039</v>
      </c>
      <c r="G148" s="36">
        <f>SUMIFS(СВЦЭМ!$D$39:$D$782,СВЦЭМ!$A$39:$A$782,$A148,СВЦЭМ!$B$39:$B$782,G$119)+'СЕТ СН'!$I$14+СВЦЭМ!$D$10+'СЕТ СН'!$I$5-'СЕТ СН'!$I$24</f>
        <v>4636.7515662799997</v>
      </c>
      <c r="H148" s="36">
        <f>SUMIFS(СВЦЭМ!$D$39:$D$782,СВЦЭМ!$A$39:$A$782,$A148,СВЦЭМ!$B$39:$B$782,H$119)+'СЕТ СН'!$I$14+СВЦЭМ!$D$10+'СЕТ СН'!$I$5-'СЕТ СН'!$I$24</f>
        <v>4662.20289856</v>
      </c>
      <c r="I148" s="36">
        <f>SUMIFS(СВЦЭМ!$D$39:$D$782,СВЦЭМ!$A$39:$A$782,$A148,СВЦЭМ!$B$39:$B$782,I$119)+'СЕТ СН'!$I$14+СВЦЭМ!$D$10+'СЕТ СН'!$I$5-'СЕТ СН'!$I$24</f>
        <v>4628.4133844899998</v>
      </c>
      <c r="J148" s="36">
        <f>SUMIFS(СВЦЭМ!$D$39:$D$782,СВЦЭМ!$A$39:$A$782,$A148,СВЦЭМ!$B$39:$B$782,J$119)+'СЕТ СН'!$I$14+СВЦЭМ!$D$10+'СЕТ СН'!$I$5-'СЕТ СН'!$I$24</f>
        <v>4625.0663428999997</v>
      </c>
      <c r="K148" s="36">
        <f>SUMIFS(СВЦЭМ!$D$39:$D$782,СВЦЭМ!$A$39:$A$782,$A148,СВЦЭМ!$B$39:$B$782,K$119)+'СЕТ СН'!$I$14+СВЦЭМ!$D$10+'СЕТ СН'!$I$5-'СЕТ СН'!$I$24</f>
        <v>4603.9982180199995</v>
      </c>
      <c r="L148" s="36">
        <f>SUMIFS(СВЦЭМ!$D$39:$D$782,СВЦЭМ!$A$39:$A$782,$A148,СВЦЭМ!$B$39:$B$782,L$119)+'СЕТ СН'!$I$14+СВЦЭМ!$D$10+'СЕТ СН'!$I$5-'СЕТ СН'!$I$24</f>
        <v>4612.7120100299999</v>
      </c>
      <c r="M148" s="36">
        <f>SUMIFS(СВЦЭМ!$D$39:$D$782,СВЦЭМ!$A$39:$A$782,$A148,СВЦЭМ!$B$39:$B$782,M$119)+'СЕТ СН'!$I$14+СВЦЭМ!$D$10+'СЕТ СН'!$I$5-'СЕТ СН'!$I$24</f>
        <v>4636.0928829599998</v>
      </c>
      <c r="N148" s="36">
        <f>SUMIFS(СВЦЭМ!$D$39:$D$782,СВЦЭМ!$A$39:$A$782,$A148,СВЦЭМ!$B$39:$B$782,N$119)+'СЕТ СН'!$I$14+СВЦЭМ!$D$10+'СЕТ СН'!$I$5-'СЕТ СН'!$I$24</f>
        <v>4633.1637726999998</v>
      </c>
      <c r="O148" s="36">
        <f>SUMIFS(СВЦЭМ!$D$39:$D$782,СВЦЭМ!$A$39:$A$782,$A148,СВЦЭМ!$B$39:$B$782,O$119)+'СЕТ СН'!$I$14+СВЦЭМ!$D$10+'СЕТ СН'!$I$5-'СЕТ СН'!$I$24</f>
        <v>4621.9891122299996</v>
      </c>
      <c r="P148" s="36">
        <f>SUMIFS(СВЦЭМ!$D$39:$D$782,СВЦЭМ!$A$39:$A$782,$A148,СВЦЭМ!$B$39:$B$782,P$119)+'СЕТ СН'!$I$14+СВЦЭМ!$D$10+'СЕТ СН'!$I$5-'СЕТ СН'!$I$24</f>
        <v>4631.5861572100002</v>
      </c>
      <c r="Q148" s="36">
        <f>SUMIFS(СВЦЭМ!$D$39:$D$782,СВЦЭМ!$A$39:$A$782,$A148,СВЦЭМ!$B$39:$B$782,Q$119)+'СЕТ СН'!$I$14+СВЦЭМ!$D$10+'СЕТ СН'!$I$5-'СЕТ СН'!$I$24</f>
        <v>4643.1988191999999</v>
      </c>
      <c r="R148" s="36">
        <f>SUMIFS(СВЦЭМ!$D$39:$D$782,СВЦЭМ!$A$39:$A$782,$A148,СВЦЭМ!$B$39:$B$782,R$119)+'СЕТ СН'!$I$14+СВЦЭМ!$D$10+'СЕТ СН'!$I$5-'СЕТ СН'!$I$24</f>
        <v>4639.3082597399998</v>
      </c>
      <c r="S148" s="36">
        <f>SUMIFS(СВЦЭМ!$D$39:$D$782,СВЦЭМ!$A$39:$A$782,$A148,СВЦЭМ!$B$39:$B$782,S$119)+'СЕТ СН'!$I$14+СВЦЭМ!$D$10+'СЕТ СН'!$I$5-'СЕТ СН'!$I$24</f>
        <v>4594.1527399799998</v>
      </c>
      <c r="T148" s="36">
        <f>SUMIFS(СВЦЭМ!$D$39:$D$782,СВЦЭМ!$A$39:$A$782,$A148,СВЦЭМ!$B$39:$B$782,T$119)+'СЕТ СН'!$I$14+СВЦЭМ!$D$10+'СЕТ СН'!$I$5-'СЕТ СН'!$I$24</f>
        <v>4607.4537643499998</v>
      </c>
      <c r="U148" s="36">
        <f>SUMIFS(СВЦЭМ!$D$39:$D$782,СВЦЭМ!$A$39:$A$782,$A148,СВЦЭМ!$B$39:$B$782,U$119)+'СЕТ СН'!$I$14+СВЦЭМ!$D$10+'СЕТ СН'!$I$5-'СЕТ СН'!$I$24</f>
        <v>4618.4931325999996</v>
      </c>
      <c r="V148" s="36">
        <f>SUMIFS(СВЦЭМ!$D$39:$D$782,СВЦЭМ!$A$39:$A$782,$A148,СВЦЭМ!$B$39:$B$782,V$119)+'СЕТ СН'!$I$14+СВЦЭМ!$D$10+'СЕТ СН'!$I$5-'СЕТ СН'!$I$24</f>
        <v>4648.4478876399999</v>
      </c>
      <c r="W148" s="36">
        <f>SUMIFS(СВЦЭМ!$D$39:$D$782,СВЦЭМ!$A$39:$A$782,$A148,СВЦЭМ!$B$39:$B$782,W$119)+'СЕТ СН'!$I$14+СВЦЭМ!$D$10+'СЕТ СН'!$I$5-'СЕТ СН'!$I$24</f>
        <v>4648.6808877499998</v>
      </c>
      <c r="X148" s="36">
        <f>SUMIFS(СВЦЭМ!$D$39:$D$782,СВЦЭМ!$A$39:$A$782,$A148,СВЦЭМ!$B$39:$B$782,X$119)+'СЕТ СН'!$I$14+СВЦЭМ!$D$10+'СЕТ СН'!$I$5-'СЕТ СН'!$I$24</f>
        <v>4646.9422920399993</v>
      </c>
      <c r="Y148" s="36">
        <f>SUMIFS(СВЦЭМ!$D$39:$D$782,СВЦЭМ!$A$39:$A$782,$A148,СВЦЭМ!$B$39:$B$782,Y$119)+'СЕТ СН'!$I$14+СВЦЭМ!$D$10+'СЕТ СН'!$I$5-'СЕТ СН'!$I$24</f>
        <v>4700.7787097700002</v>
      </c>
    </row>
    <row r="149" spans="1:27" ht="15.75" x14ac:dyDescent="0.2">
      <c r="A149" s="35">
        <f t="shared" si="3"/>
        <v>45290</v>
      </c>
      <c r="B149" s="36">
        <f>SUMIFS(СВЦЭМ!$D$39:$D$782,СВЦЭМ!$A$39:$A$782,$A149,СВЦЭМ!$B$39:$B$782,B$119)+'СЕТ СН'!$I$14+СВЦЭМ!$D$10+'СЕТ СН'!$I$5-'СЕТ СН'!$I$24</f>
        <v>4790.4837271899996</v>
      </c>
      <c r="C149" s="36">
        <f>SUMIFS(СВЦЭМ!$D$39:$D$782,СВЦЭМ!$A$39:$A$782,$A149,СВЦЭМ!$B$39:$B$782,C$119)+'СЕТ СН'!$I$14+СВЦЭМ!$D$10+'СЕТ СН'!$I$5-'СЕТ СН'!$I$24</f>
        <v>4832.7324180899996</v>
      </c>
      <c r="D149" s="36">
        <f>SUMIFS(СВЦЭМ!$D$39:$D$782,СВЦЭМ!$A$39:$A$782,$A149,СВЦЭМ!$B$39:$B$782,D$119)+'СЕТ СН'!$I$14+СВЦЭМ!$D$10+'СЕТ СН'!$I$5-'СЕТ СН'!$I$24</f>
        <v>4852.8175062699993</v>
      </c>
      <c r="E149" s="36">
        <f>SUMIFS(СВЦЭМ!$D$39:$D$782,СВЦЭМ!$A$39:$A$782,$A149,СВЦЭМ!$B$39:$B$782,E$119)+'СЕТ СН'!$I$14+СВЦЭМ!$D$10+'СЕТ СН'!$I$5-'СЕТ СН'!$I$24</f>
        <v>4851.9281515900002</v>
      </c>
      <c r="F149" s="36">
        <f>SUMIFS(СВЦЭМ!$D$39:$D$782,СВЦЭМ!$A$39:$A$782,$A149,СВЦЭМ!$B$39:$B$782,F$119)+'СЕТ СН'!$I$14+СВЦЭМ!$D$10+'СЕТ СН'!$I$5-'СЕТ СН'!$I$24</f>
        <v>4867.10466782</v>
      </c>
      <c r="G149" s="36">
        <f>SUMIFS(СВЦЭМ!$D$39:$D$782,СВЦЭМ!$A$39:$A$782,$A149,СВЦЭМ!$B$39:$B$782,G$119)+'СЕТ СН'!$I$14+СВЦЭМ!$D$10+'СЕТ СН'!$I$5-'СЕТ СН'!$I$24</f>
        <v>4852.3866741799993</v>
      </c>
      <c r="H149" s="36">
        <f>SUMIFS(СВЦЭМ!$D$39:$D$782,СВЦЭМ!$A$39:$A$782,$A149,СВЦЭМ!$B$39:$B$782,H$119)+'СЕТ СН'!$I$14+СВЦЭМ!$D$10+'СЕТ СН'!$I$5-'СЕТ СН'!$I$24</f>
        <v>4842.2354253800004</v>
      </c>
      <c r="I149" s="36">
        <f>SUMIFS(СВЦЭМ!$D$39:$D$782,СВЦЭМ!$A$39:$A$782,$A149,СВЦЭМ!$B$39:$B$782,I$119)+'СЕТ СН'!$I$14+СВЦЭМ!$D$10+'СЕТ СН'!$I$5-'СЕТ СН'!$I$24</f>
        <v>4777.4552050900002</v>
      </c>
      <c r="J149" s="36">
        <f>SUMIFS(СВЦЭМ!$D$39:$D$782,СВЦЭМ!$A$39:$A$782,$A149,СВЦЭМ!$B$39:$B$782,J$119)+'СЕТ СН'!$I$14+СВЦЭМ!$D$10+'СЕТ СН'!$I$5-'СЕТ СН'!$I$24</f>
        <v>4706.8870366299998</v>
      </c>
      <c r="K149" s="36">
        <f>SUMIFS(СВЦЭМ!$D$39:$D$782,СВЦЭМ!$A$39:$A$782,$A149,СВЦЭМ!$B$39:$B$782,K$119)+'СЕТ СН'!$I$14+СВЦЭМ!$D$10+'СЕТ СН'!$I$5-'СЕТ СН'!$I$24</f>
        <v>4708.8639335099997</v>
      </c>
      <c r="L149" s="36">
        <f>SUMIFS(СВЦЭМ!$D$39:$D$782,СВЦЭМ!$A$39:$A$782,$A149,СВЦЭМ!$B$39:$B$782,L$119)+'СЕТ СН'!$I$14+СВЦЭМ!$D$10+'СЕТ СН'!$I$5-'СЕТ СН'!$I$24</f>
        <v>4696.6298800799996</v>
      </c>
      <c r="M149" s="36">
        <f>SUMIFS(СВЦЭМ!$D$39:$D$782,СВЦЭМ!$A$39:$A$782,$A149,СВЦЭМ!$B$39:$B$782,M$119)+'СЕТ СН'!$I$14+СВЦЭМ!$D$10+'СЕТ СН'!$I$5-'СЕТ СН'!$I$24</f>
        <v>4726.9748625800003</v>
      </c>
      <c r="N149" s="36">
        <f>SUMIFS(СВЦЭМ!$D$39:$D$782,СВЦЭМ!$A$39:$A$782,$A149,СВЦЭМ!$B$39:$B$782,N$119)+'СЕТ СН'!$I$14+СВЦЭМ!$D$10+'СЕТ СН'!$I$5-'СЕТ СН'!$I$24</f>
        <v>4736.3419928200001</v>
      </c>
      <c r="O149" s="36">
        <f>SUMIFS(СВЦЭМ!$D$39:$D$782,СВЦЭМ!$A$39:$A$782,$A149,СВЦЭМ!$B$39:$B$782,O$119)+'СЕТ СН'!$I$14+СВЦЭМ!$D$10+'СЕТ СН'!$I$5-'СЕТ СН'!$I$24</f>
        <v>4751.1905666499997</v>
      </c>
      <c r="P149" s="36">
        <f>SUMIFS(СВЦЭМ!$D$39:$D$782,СВЦЭМ!$A$39:$A$782,$A149,СВЦЭМ!$B$39:$B$782,P$119)+'СЕТ СН'!$I$14+СВЦЭМ!$D$10+'СЕТ СН'!$I$5-'СЕТ СН'!$I$24</f>
        <v>4774.5256012299997</v>
      </c>
      <c r="Q149" s="36">
        <f>SUMIFS(СВЦЭМ!$D$39:$D$782,СВЦЭМ!$A$39:$A$782,$A149,СВЦЭМ!$B$39:$B$782,Q$119)+'СЕТ СН'!$I$14+СВЦЭМ!$D$10+'СЕТ СН'!$I$5-'СЕТ СН'!$I$24</f>
        <v>4786.6194462399999</v>
      </c>
      <c r="R149" s="36">
        <f>SUMIFS(СВЦЭМ!$D$39:$D$782,СВЦЭМ!$A$39:$A$782,$A149,СВЦЭМ!$B$39:$B$782,R$119)+'СЕТ СН'!$I$14+СВЦЭМ!$D$10+'СЕТ СН'!$I$5-'СЕТ СН'!$I$24</f>
        <v>4792.5867256199999</v>
      </c>
      <c r="S149" s="36">
        <f>SUMIFS(СВЦЭМ!$D$39:$D$782,СВЦЭМ!$A$39:$A$782,$A149,СВЦЭМ!$B$39:$B$782,S$119)+'СЕТ СН'!$I$14+СВЦЭМ!$D$10+'СЕТ СН'!$I$5-'СЕТ СН'!$I$24</f>
        <v>4769.2672177000004</v>
      </c>
      <c r="T149" s="36">
        <f>SUMIFS(СВЦЭМ!$D$39:$D$782,СВЦЭМ!$A$39:$A$782,$A149,СВЦЭМ!$B$39:$B$782,T$119)+'СЕТ СН'!$I$14+СВЦЭМ!$D$10+'СЕТ СН'!$I$5-'СЕТ СН'!$I$24</f>
        <v>4693.3588247299995</v>
      </c>
      <c r="U149" s="36">
        <f>SUMIFS(СВЦЭМ!$D$39:$D$782,СВЦЭМ!$A$39:$A$782,$A149,СВЦЭМ!$B$39:$B$782,U$119)+'СЕТ СН'!$I$14+СВЦЭМ!$D$10+'СЕТ СН'!$I$5-'СЕТ СН'!$I$24</f>
        <v>4730.0213758499995</v>
      </c>
      <c r="V149" s="36">
        <f>SUMIFS(СВЦЭМ!$D$39:$D$782,СВЦЭМ!$A$39:$A$782,$A149,СВЦЭМ!$B$39:$B$782,V$119)+'СЕТ СН'!$I$14+СВЦЭМ!$D$10+'СЕТ СН'!$I$5-'СЕТ СН'!$I$24</f>
        <v>4741.4732205500004</v>
      </c>
      <c r="W149" s="36">
        <f>SUMIFS(СВЦЭМ!$D$39:$D$782,СВЦЭМ!$A$39:$A$782,$A149,СВЦЭМ!$B$39:$B$782,W$119)+'СЕТ СН'!$I$14+СВЦЭМ!$D$10+'СЕТ СН'!$I$5-'СЕТ СН'!$I$24</f>
        <v>4750.8728703099996</v>
      </c>
      <c r="X149" s="36">
        <f>SUMIFS(СВЦЭМ!$D$39:$D$782,СВЦЭМ!$A$39:$A$782,$A149,СВЦЭМ!$B$39:$B$782,X$119)+'СЕТ СН'!$I$14+СВЦЭМ!$D$10+'СЕТ СН'!$I$5-'СЕТ СН'!$I$24</f>
        <v>4779.0285700200002</v>
      </c>
      <c r="Y149" s="36">
        <f>SUMIFS(СВЦЭМ!$D$39:$D$782,СВЦЭМ!$A$39:$A$782,$A149,СВЦЭМ!$B$39:$B$782,Y$119)+'СЕТ СН'!$I$14+СВЦЭМ!$D$10+'СЕТ СН'!$I$5-'СЕТ СН'!$I$24</f>
        <v>4795.9118404999999</v>
      </c>
    </row>
    <row r="150" spans="1:27" ht="15.75" x14ac:dyDescent="0.2">
      <c r="A150" s="35">
        <f t="shared" si="3"/>
        <v>45291</v>
      </c>
      <c r="B150" s="36">
        <f>SUMIFS(СВЦЭМ!$D$39:$D$782,СВЦЭМ!$A$39:$A$782,$A150,СВЦЭМ!$B$39:$B$782,B$119)+'СЕТ СН'!$I$14+СВЦЭМ!$D$10+'СЕТ СН'!$I$5-'СЕТ СН'!$I$24</f>
        <v>4745.1685511300002</v>
      </c>
      <c r="C150" s="36">
        <f>SUMIFS(СВЦЭМ!$D$39:$D$782,СВЦЭМ!$A$39:$A$782,$A150,СВЦЭМ!$B$39:$B$782,C$119)+'СЕТ СН'!$I$14+СВЦЭМ!$D$10+'СЕТ СН'!$I$5-'СЕТ СН'!$I$24</f>
        <v>4727.5325874699993</v>
      </c>
      <c r="D150" s="36">
        <f>SUMIFS(СВЦЭМ!$D$39:$D$782,СВЦЭМ!$A$39:$A$782,$A150,СВЦЭМ!$B$39:$B$782,D$119)+'СЕТ СН'!$I$14+СВЦЭМ!$D$10+'СЕТ СН'!$I$5-'СЕТ СН'!$I$24</f>
        <v>4745.6061877100001</v>
      </c>
      <c r="E150" s="36">
        <f>SUMIFS(СВЦЭМ!$D$39:$D$782,СВЦЭМ!$A$39:$A$782,$A150,СВЦЭМ!$B$39:$B$782,E$119)+'СЕТ СН'!$I$14+СВЦЭМ!$D$10+'СЕТ СН'!$I$5-'СЕТ СН'!$I$24</f>
        <v>4750.1960036199998</v>
      </c>
      <c r="F150" s="36">
        <f>SUMIFS(СВЦЭМ!$D$39:$D$782,СВЦЭМ!$A$39:$A$782,$A150,СВЦЭМ!$B$39:$B$782,F$119)+'СЕТ СН'!$I$14+СВЦЭМ!$D$10+'СЕТ СН'!$I$5-'СЕТ СН'!$I$24</f>
        <v>4746.56446418</v>
      </c>
      <c r="G150" s="36">
        <f>SUMIFS(СВЦЭМ!$D$39:$D$782,СВЦЭМ!$A$39:$A$782,$A150,СВЦЭМ!$B$39:$B$782,G$119)+'СЕТ СН'!$I$14+СВЦЭМ!$D$10+'СЕТ СН'!$I$5-'СЕТ СН'!$I$24</f>
        <v>4699.3380409299998</v>
      </c>
      <c r="H150" s="36">
        <f>SUMIFS(СВЦЭМ!$D$39:$D$782,СВЦЭМ!$A$39:$A$782,$A150,СВЦЭМ!$B$39:$B$782,H$119)+'СЕТ СН'!$I$14+СВЦЭМ!$D$10+'СЕТ СН'!$I$5-'СЕТ СН'!$I$24</f>
        <v>4699.2484426600004</v>
      </c>
      <c r="I150" s="36">
        <f>SUMIFS(СВЦЭМ!$D$39:$D$782,СВЦЭМ!$A$39:$A$782,$A150,СВЦЭМ!$B$39:$B$782,I$119)+'СЕТ СН'!$I$14+СВЦЭМ!$D$10+'СЕТ СН'!$I$5-'СЕТ СН'!$I$24</f>
        <v>4699.9141750799999</v>
      </c>
      <c r="J150" s="36">
        <f>SUMIFS(СВЦЭМ!$D$39:$D$782,СВЦЭМ!$A$39:$A$782,$A150,СВЦЭМ!$B$39:$B$782,J$119)+'СЕТ СН'!$I$14+СВЦЭМ!$D$10+'СЕТ СН'!$I$5-'СЕТ СН'!$I$24</f>
        <v>4675.5408428499995</v>
      </c>
      <c r="K150" s="36">
        <f>SUMIFS(СВЦЭМ!$D$39:$D$782,СВЦЭМ!$A$39:$A$782,$A150,СВЦЭМ!$B$39:$B$782,K$119)+'СЕТ СН'!$I$14+СВЦЭМ!$D$10+'СЕТ СН'!$I$5-'СЕТ СН'!$I$24</f>
        <v>4631.2229840299997</v>
      </c>
      <c r="L150" s="36">
        <f>SUMIFS(СВЦЭМ!$D$39:$D$782,СВЦЭМ!$A$39:$A$782,$A150,СВЦЭМ!$B$39:$B$782,L$119)+'СЕТ СН'!$I$14+СВЦЭМ!$D$10+'СЕТ СН'!$I$5-'СЕТ СН'!$I$24</f>
        <v>4614.4935651999995</v>
      </c>
      <c r="M150" s="36">
        <f>SUMIFS(СВЦЭМ!$D$39:$D$782,СВЦЭМ!$A$39:$A$782,$A150,СВЦЭМ!$B$39:$B$782,M$119)+'СЕТ СН'!$I$14+СВЦЭМ!$D$10+'СЕТ СН'!$I$5-'СЕТ СН'!$I$24</f>
        <v>4595.4070608700004</v>
      </c>
      <c r="N150" s="36">
        <f>SUMIFS(СВЦЭМ!$D$39:$D$782,СВЦЭМ!$A$39:$A$782,$A150,СВЦЭМ!$B$39:$B$782,N$119)+'СЕТ СН'!$I$14+СВЦЭМ!$D$10+'СЕТ СН'!$I$5-'СЕТ СН'!$I$24</f>
        <v>4601.4341848499998</v>
      </c>
      <c r="O150" s="36">
        <f>SUMIFS(СВЦЭМ!$D$39:$D$782,СВЦЭМ!$A$39:$A$782,$A150,СВЦЭМ!$B$39:$B$782,O$119)+'СЕТ СН'!$I$14+СВЦЭМ!$D$10+'СЕТ СН'!$I$5-'СЕТ СН'!$I$24</f>
        <v>4613.82326517</v>
      </c>
      <c r="P150" s="36">
        <f>SUMIFS(СВЦЭМ!$D$39:$D$782,СВЦЭМ!$A$39:$A$782,$A150,СВЦЭМ!$B$39:$B$782,P$119)+'СЕТ СН'!$I$14+СВЦЭМ!$D$10+'СЕТ СН'!$I$5-'СЕТ СН'!$I$24</f>
        <v>4641.2220643199998</v>
      </c>
      <c r="Q150" s="36">
        <f>SUMIFS(СВЦЭМ!$D$39:$D$782,СВЦЭМ!$A$39:$A$782,$A150,СВЦЭМ!$B$39:$B$782,Q$119)+'СЕТ СН'!$I$14+СВЦЭМ!$D$10+'СЕТ СН'!$I$5-'СЕТ СН'!$I$24</f>
        <v>4620.81215144</v>
      </c>
      <c r="R150" s="36">
        <f>SUMIFS(СВЦЭМ!$D$39:$D$782,СВЦЭМ!$A$39:$A$782,$A150,СВЦЭМ!$B$39:$B$782,R$119)+'СЕТ СН'!$I$14+СВЦЭМ!$D$10+'СЕТ СН'!$I$5-'СЕТ СН'!$I$24</f>
        <v>4637.5886616299995</v>
      </c>
      <c r="S150" s="36">
        <f>SUMIFS(СВЦЭМ!$D$39:$D$782,СВЦЭМ!$A$39:$A$782,$A150,СВЦЭМ!$B$39:$B$782,S$119)+'СЕТ СН'!$I$14+СВЦЭМ!$D$10+'СЕТ СН'!$I$5-'СЕТ СН'!$I$24</f>
        <v>4599.9931720300001</v>
      </c>
      <c r="T150" s="36">
        <f>SUMIFS(СВЦЭМ!$D$39:$D$782,СВЦЭМ!$A$39:$A$782,$A150,СВЦЭМ!$B$39:$B$782,T$119)+'СЕТ СН'!$I$14+СВЦЭМ!$D$10+'СЕТ СН'!$I$5-'СЕТ СН'!$I$24</f>
        <v>4530.5730969400001</v>
      </c>
      <c r="U150" s="36">
        <f>SUMIFS(СВЦЭМ!$D$39:$D$782,СВЦЭМ!$A$39:$A$782,$A150,СВЦЭМ!$B$39:$B$782,U$119)+'СЕТ СН'!$I$14+СВЦЭМ!$D$10+'СЕТ СН'!$I$5-'СЕТ СН'!$I$24</f>
        <v>4507.0768474899996</v>
      </c>
      <c r="V150" s="36">
        <f>SUMIFS(СВЦЭМ!$D$39:$D$782,СВЦЭМ!$A$39:$A$782,$A150,СВЦЭМ!$B$39:$B$782,V$119)+'СЕТ СН'!$I$14+СВЦЭМ!$D$10+'СЕТ СН'!$I$5-'СЕТ СН'!$I$24</f>
        <v>4547.6321753100001</v>
      </c>
      <c r="W150" s="36">
        <f>SUMIFS(СВЦЭМ!$D$39:$D$782,СВЦЭМ!$A$39:$A$782,$A150,СВЦЭМ!$B$39:$B$782,W$119)+'СЕТ СН'!$I$14+СВЦЭМ!$D$10+'СЕТ СН'!$I$5-'СЕТ СН'!$I$24</f>
        <v>4607.4047198099997</v>
      </c>
      <c r="X150" s="36">
        <f>SUMIFS(СВЦЭМ!$D$39:$D$782,СВЦЭМ!$A$39:$A$782,$A150,СВЦЭМ!$B$39:$B$782,X$119)+'СЕТ СН'!$I$14+СВЦЭМ!$D$10+'СЕТ СН'!$I$5-'СЕТ СН'!$I$24</f>
        <v>4667.0843726000003</v>
      </c>
      <c r="Y150" s="36">
        <f>SUMIFS(СВЦЭМ!$D$39:$D$782,СВЦЭМ!$A$39:$A$782,$A150,СВЦЭМ!$B$39:$B$782,Y$119)+'СЕТ СН'!$I$14+СВЦЭМ!$D$10+'СЕТ СН'!$I$5-'СЕТ СН'!$I$24</f>
        <v>4714.8309280899994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01.12.2023</v>
      </c>
      <c r="B156" s="36">
        <f>SUMIFS(СВЦЭМ!$E$39:$E$782,СВЦЭМ!$A$39:$A$782,$A156,СВЦЭМ!$B$39:$B$782,B$155)+'СЕТ СН'!$F$15</f>
        <v>107.07525391999999</v>
      </c>
      <c r="C156" s="36">
        <f>SUMIFS(СВЦЭМ!$E$39:$E$782,СВЦЭМ!$A$39:$A$782,$A156,СВЦЭМ!$B$39:$B$782,C$155)+'СЕТ СН'!$F$15</f>
        <v>109.47844809999999</v>
      </c>
      <c r="D156" s="36">
        <f>SUMIFS(СВЦЭМ!$E$39:$E$782,СВЦЭМ!$A$39:$A$782,$A156,СВЦЭМ!$B$39:$B$782,D$155)+'СЕТ СН'!$F$15</f>
        <v>111.47021033999999</v>
      </c>
      <c r="E156" s="36">
        <f>SUMIFS(СВЦЭМ!$E$39:$E$782,СВЦЭМ!$A$39:$A$782,$A156,СВЦЭМ!$B$39:$B$782,E$155)+'СЕТ СН'!$F$15</f>
        <v>111.61967752</v>
      </c>
      <c r="F156" s="36">
        <f>SUMIFS(СВЦЭМ!$E$39:$E$782,СВЦЭМ!$A$39:$A$782,$A156,СВЦЭМ!$B$39:$B$782,F$155)+'СЕТ СН'!$F$15</f>
        <v>112.14526875</v>
      </c>
      <c r="G156" s="36">
        <f>SUMIFS(СВЦЭМ!$E$39:$E$782,СВЦЭМ!$A$39:$A$782,$A156,СВЦЭМ!$B$39:$B$782,G$155)+'СЕТ СН'!$F$15</f>
        <v>110.80619052999999</v>
      </c>
      <c r="H156" s="36">
        <f>SUMIFS(СВЦЭМ!$E$39:$E$782,СВЦЭМ!$A$39:$A$782,$A156,СВЦЭМ!$B$39:$B$782,H$155)+'СЕТ СН'!$F$15</f>
        <v>108.06553713</v>
      </c>
      <c r="I156" s="36">
        <f>SUMIFS(СВЦЭМ!$E$39:$E$782,СВЦЭМ!$A$39:$A$782,$A156,СВЦЭМ!$B$39:$B$782,I$155)+'СЕТ СН'!$F$15</f>
        <v>105.20512938</v>
      </c>
      <c r="J156" s="36">
        <f>SUMIFS(СВЦЭМ!$E$39:$E$782,СВЦЭМ!$A$39:$A$782,$A156,СВЦЭМ!$B$39:$B$782,J$155)+'СЕТ СН'!$F$15</f>
        <v>102.2904138</v>
      </c>
      <c r="K156" s="36">
        <f>SUMIFS(СВЦЭМ!$E$39:$E$782,СВЦЭМ!$A$39:$A$782,$A156,СВЦЭМ!$B$39:$B$782,K$155)+'СЕТ СН'!$F$15</f>
        <v>101.25938182</v>
      </c>
      <c r="L156" s="36">
        <f>SUMIFS(СВЦЭМ!$E$39:$E$782,СВЦЭМ!$A$39:$A$782,$A156,СВЦЭМ!$B$39:$B$782,L$155)+'СЕТ СН'!$F$15</f>
        <v>101.05905982</v>
      </c>
      <c r="M156" s="36">
        <f>SUMIFS(СВЦЭМ!$E$39:$E$782,СВЦЭМ!$A$39:$A$782,$A156,СВЦЭМ!$B$39:$B$782,M$155)+'СЕТ СН'!$F$15</f>
        <v>102.44634803</v>
      </c>
      <c r="N156" s="36">
        <f>SUMIFS(СВЦЭМ!$E$39:$E$782,СВЦЭМ!$A$39:$A$782,$A156,СВЦЭМ!$B$39:$B$782,N$155)+'СЕТ СН'!$F$15</f>
        <v>103.28571119999999</v>
      </c>
      <c r="O156" s="36">
        <f>SUMIFS(СВЦЭМ!$E$39:$E$782,СВЦЭМ!$A$39:$A$782,$A156,СВЦЭМ!$B$39:$B$782,O$155)+'СЕТ СН'!$F$15</f>
        <v>103.83681366</v>
      </c>
      <c r="P156" s="36">
        <f>SUMIFS(СВЦЭМ!$E$39:$E$782,СВЦЭМ!$A$39:$A$782,$A156,СВЦЭМ!$B$39:$B$782,P$155)+'СЕТ СН'!$F$15</f>
        <v>104.67569856</v>
      </c>
      <c r="Q156" s="36">
        <f>SUMIFS(СВЦЭМ!$E$39:$E$782,СВЦЭМ!$A$39:$A$782,$A156,СВЦЭМ!$B$39:$B$782,Q$155)+'СЕТ СН'!$F$15</f>
        <v>103.38015836</v>
      </c>
      <c r="R156" s="36">
        <f>SUMIFS(СВЦЭМ!$E$39:$E$782,СВЦЭМ!$A$39:$A$782,$A156,СВЦЭМ!$B$39:$B$782,R$155)+'СЕТ СН'!$F$15</f>
        <v>103.789344</v>
      </c>
      <c r="S156" s="36">
        <f>SUMIFS(СВЦЭМ!$E$39:$E$782,СВЦЭМ!$A$39:$A$782,$A156,СВЦЭМ!$B$39:$B$782,S$155)+'СЕТ СН'!$F$15</f>
        <v>101.51976778</v>
      </c>
      <c r="T156" s="36">
        <f>SUMIFS(СВЦЭМ!$E$39:$E$782,СВЦЭМ!$A$39:$A$782,$A156,СВЦЭМ!$B$39:$B$782,T$155)+'СЕТ СН'!$F$15</f>
        <v>98.806817570000007</v>
      </c>
      <c r="U156" s="36">
        <f>SUMIFS(СВЦЭМ!$E$39:$E$782,СВЦЭМ!$A$39:$A$782,$A156,СВЦЭМ!$B$39:$B$782,U$155)+'СЕТ СН'!$F$15</f>
        <v>99.413581440000002</v>
      </c>
      <c r="V156" s="36">
        <f>SUMIFS(СВЦЭМ!$E$39:$E$782,СВЦЭМ!$A$39:$A$782,$A156,СВЦЭМ!$B$39:$B$782,V$155)+'СЕТ СН'!$F$15</f>
        <v>101.18904968</v>
      </c>
      <c r="W156" s="36">
        <f>SUMIFS(СВЦЭМ!$E$39:$E$782,СВЦЭМ!$A$39:$A$782,$A156,СВЦЭМ!$B$39:$B$782,W$155)+'СЕТ СН'!$F$15</f>
        <v>102.03045919</v>
      </c>
      <c r="X156" s="36">
        <f>SUMIFS(СВЦЭМ!$E$39:$E$782,СВЦЭМ!$A$39:$A$782,$A156,СВЦЭМ!$B$39:$B$782,X$155)+'СЕТ СН'!$F$15</f>
        <v>102.29429940999999</v>
      </c>
      <c r="Y156" s="36">
        <f>SUMIFS(СВЦЭМ!$E$39:$E$782,СВЦЭМ!$A$39:$A$782,$A156,СВЦЭМ!$B$39:$B$782,Y$155)+'СЕТ СН'!$F$15</f>
        <v>103.77073449</v>
      </c>
      <c r="AA156" s="45"/>
    </row>
    <row r="157" spans="1:27" ht="15.75" x14ac:dyDescent="0.2">
      <c r="A157" s="35">
        <f>A156+1</f>
        <v>45262</v>
      </c>
      <c r="B157" s="36">
        <f>SUMIFS(СВЦЭМ!$E$39:$E$782,СВЦЭМ!$A$39:$A$782,$A157,СВЦЭМ!$B$39:$B$782,B$155)+'СЕТ СН'!$F$15</f>
        <v>111.55282</v>
      </c>
      <c r="C157" s="36">
        <f>SUMIFS(СВЦЭМ!$E$39:$E$782,СВЦЭМ!$A$39:$A$782,$A157,СВЦЭМ!$B$39:$B$782,C$155)+'СЕТ СН'!$F$15</f>
        <v>111.24203331</v>
      </c>
      <c r="D157" s="36">
        <f>SUMIFS(СВЦЭМ!$E$39:$E$782,СВЦЭМ!$A$39:$A$782,$A157,СВЦЭМ!$B$39:$B$782,D$155)+'СЕТ СН'!$F$15</f>
        <v>112.0141921</v>
      </c>
      <c r="E157" s="36">
        <f>SUMIFS(СВЦЭМ!$E$39:$E$782,СВЦЭМ!$A$39:$A$782,$A157,СВЦЭМ!$B$39:$B$782,E$155)+'СЕТ СН'!$F$15</f>
        <v>112.85720164</v>
      </c>
      <c r="F157" s="36">
        <f>SUMIFS(СВЦЭМ!$E$39:$E$782,СВЦЭМ!$A$39:$A$782,$A157,СВЦЭМ!$B$39:$B$782,F$155)+'СЕТ СН'!$F$15</f>
        <v>113.18632397</v>
      </c>
      <c r="G157" s="36">
        <f>SUMIFS(СВЦЭМ!$E$39:$E$782,СВЦЭМ!$A$39:$A$782,$A157,СВЦЭМ!$B$39:$B$782,G$155)+'СЕТ СН'!$F$15</f>
        <v>113.39215504000001</v>
      </c>
      <c r="H157" s="36">
        <f>SUMIFS(СВЦЭМ!$E$39:$E$782,СВЦЭМ!$A$39:$A$782,$A157,СВЦЭМ!$B$39:$B$782,H$155)+'СЕТ СН'!$F$15</f>
        <v>113.26696108</v>
      </c>
      <c r="I157" s="36">
        <f>SUMIFS(СВЦЭМ!$E$39:$E$782,СВЦЭМ!$A$39:$A$782,$A157,СВЦЭМ!$B$39:$B$782,I$155)+'СЕТ СН'!$F$15</f>
        <v>111.00543732</v>
      </c>
      <c r="J157" s="36">
        <f>SUMIFS(СВЦЭМ!$E$39:$E$782,СВЦЭМ!$A$39:$A$782,$A157,СВЦЭМ!$B$39:$B$782,J$155)+'СЕТ СН'!$F$15</f>
        <v>108.21339361</v>
      </c>
      <c r="K157" s="36">
        <f>SUMIFS(СВЦЭМ!$E$39:$E$782,СВЦЭМ!$A$39:$A$782,$A157,СВЦЭМ!$B$39:$B$782,K$155)+'СЕТ СН'!$F$15</f>
        <v>105.92257535</v>
      </c>
      <c r="L157" s="36">
        <f>SUMIFS(СВЦЭМ!$E$39:$E$782,СВЦЭМ!$A$39:$A$782,$A157,СВЦЭМ!$B$39:$B$782,L$155)+'СЕТ СН'!$F$15</f>
        <v>103.84916457999999</v>
      </c>
      <c r="M157" s="36">
        <f>SUMIFS(СВЦЭМ!$E$39:$E$782,СВЦЭМ!$A$39:$A$782,$A157,СВЦЭМ!$B$39:$B$782,M$155)+'СЕТ СН'!$F$15</f>
        <v>103.32026895</v>
      </c>
      <c r="N157" s="36">
        <f>SUMIFS(СВЦЭМ!$E$39:$E$782,СВЦЭМ!$A$39:$A$782,$A157,СВЦЭМ!$B$39:$B$782,N$155)+'СЕТ СН'!$F$15</f>
        <v>104.61803896000001</v>
      </c>
      <c r="O157" s="36">
        <f>SUMIFS(СВЦЭМ!$E$39:$E$782,СВЦЭМ!$A$39:$A$782,$A157,СВЦЭМ!$B$39:$B$782,O$155)+'СЕТ СН'!$F$15</f>
        <v>106.08017953</v>
      </c>
      <c r="P157" s="36">
        <f>SUMIFS(СВЦЭМ!$E$39:$E$782,СВЦЭМ!$A$39:$A$782,$A157,СВЦЭМ!$B$39:$B$782,P$155)+'СЕТ СН'!$F$15</f>
        <v>106.91907747</v>
      </c>
      <c r="Q157" s="36">
        <f>SUMIFS(СВЦЭМ!$E$39:$E$782,СВЦЭМ!$A$39:$A$782,$A157,СВЦЭМ!$B$39:$B$782,Q$155)+'СЕТ СН'!$F$15</f>
        <v>107.08184393000001</v>
      </c>
      <c r="R157" s="36">
        <f>SUMIFS(СВЦЭМ!$E$39:$E$782,СВЦЭМ!$A$39:$A$782,$A157,СВЦЭМ!$B$39:$B$782,R$155)+'СЕТ СН'!$F$15</f>
        <v>105.59249185</v>
      </c>
      <c r="S157" s="36">
        <f>SUMIFS(СВЦЭМ!$E$39:$E$782,СВЦЭМ!$A$39:$A$782,$A157,СВЦЭМ!$B$39:$B$782,S$155)+'СЕТ СН'!$F$15</f>
        <v>103.19935071</v>
      </c>
      <c r="T157" s="36">
        <f>SUMIFS(СВЦЭМ!$E$39:$E$782,СВЦЭМ!$A$39:$A$782,$A157,СВЦЭМ!$B$39:$B$782,T$155)+'СЕТ СН'!$F$15</f>
        <v>101.15915403</v>
      </c>
      <c r="U157" s="36">
        <f>SUMIFS(СВЦЭМ!$E$39:$E$782,СВЦЭМ!$A$39:$A$782,$A157,СВЦЭМ!$B$39:$B$782,U$155)+'СЕТ СН'!$F$15</f>
        <v>101.8444437</v>
      </c>
      <c r="V157" s="36">
        <f>SUMIFS(СВЦЭМ!$E$39:$E$782,СВЦЭМ!$A$39:$A$782,$A157,СВЦЭМ!$B$39:$B$782,V$155)+'СЕТ СН'!$F$15</f>
        <v>103.50814065</v>
      </c>
      <c r="W157" s="36">
        <f>SUMIFS(СВЦЭМ!$E$39:$E$782,СВЦЭМ!$A$39:$A$782,$A157,СВЦЭМ!$B$39:$B$782,W$155)+'СЕТ СН'!$F$15</f>
        <v>104.29169253000001</v>
      </c>
      <c r="X157" s="36">
        <f>SUMIFS(СВЦЭМ!$E$39:$E$782,СВЦЭМ!$A$39:$A$782,$A157,СВЦЭМ!$B$39:$B$782,X$155)+'СЕТ СН'!$F$15</f>
        <v>106.29613515</v>
      </c>
      <c r="Y157" s="36">
        <f>SUMIFS(СВЦЭМ!$E$39:$E$782,СВЦЭМ!$A$39:$A$782,$A157,СВЦЭМ!$B$39:$B$782,Y$155)+'СЕТ СН'!$F$15</f>
        <v>107.67677251000001</v>
      </c>
    </row>
    <row r="158" spans="1:27" ht="15.75" x14ac:dyDescent="0.2">
      <c r="A158" s="35">
        <f t="shared" ref="A158:A186" si="4">A157+1</f>
        <v>45263</v>
      </c>
      <c r="B158" s="36">
        <f>SUMIFS(СВЦЭМ!$E$39:$E$782,СВЦЭМ!$A$39:$A$782,$A158,СВЦЭМ!$B$39:$B$782,B$155)+'СЕТ СН'!$F$15</f>
        <v>105.39121937</v>
      </c>
      <c r="C158" s="36">
        <f>SUMIFS(СВЦЭМ!$E$39:$E$782,СВЦЭМ!$A$39:$A$782,$A158,СВЦЭМ!$B$39:$B$782,C$155)+'СЕТ СН'!$F$15</f>
        <v>108.06827074</v>
      </c>
      <c r="D158" s="36">
        <f>SUMIFS(СВЦЭМ!$E$39:$E$782,СВЦЭМ!$A$39:$A$782,$A158,СВЦЭМ!$B$39:$B$782,D$155)+'СЕТ СН'!$F$15</f>
        <v>110.90785952</v>
      </c>
      <c r="E158" s="36">
        <f>SUMIFS(СВЦЭМ!$E$39:$E$782,СВЦЭМ!$A$39:$A$782,$A158,СВЦЭМ!$B$39:$B$782,E$155)+'СЕТ СН'!$F$15</f>
        <v>110.67796438000001</v>
      </c>
      <c r="F158" s="36">
        <f>SUMIFS(СВЦЭМ!$E$39:$E$782,СВЦЭМ!$A$39:$A$782,$A158,СВЦЭМ!$B$39:$B$782,F$155)+'СЕТ СН'!$F$15</f>
        <v>110.35887331000001</v>
      </c>
      <c r="G158" s="36">
        <f>SUMIFS(СВЦЭМ!$E$39:$E$782,СВЦЭМ!$A$39:$A$782,$A158,СВЦЭМ!$B$39:$B$782,G$155)+'СЕТ СН'!$F$15</f>
        <v>111.21250847</v>
      </c>
      <c r="H158" s="36">
        <f>SUMIFS(СВЦЭМ!$E$39:$E$782,СВЦЭМ!$A$39:$A$782,$A158,СВЦЭМ!$B$39:$B$782,H$155)+'СЕТ СН'!$F$15</f>
        <v>110.63628312</v>
      </c>
      <c r="I158" s="36">
        <f>SUMIFS(СВЦЭМ!$E$39:$E$782,СВЦЭМ!$A$39:$A$782,$A158,СВЦЭМ!$B$39:$B$782,I$155)+'СЕТ СН'!$F$15</f>
        <v>110.53834075</v>
      </c>
      <c r="J158" s="36">
        <f>SUMIFS(СВЦЭМ!$E$39:$E$782,СВЦЭМ!$A$39:$A$782,$A158,СВЦЭМ!$B$39:$B$782,J$155)+'СЕТ СН'!$F$15</f>
        <v>108.58602334</v>
      </c>
      <c r="K158" s="36">
        <f>SUMIFS(СВЦЭМ!$E$39:$E$782,СВЦЭМ!$A$39:$A$782,$A158,СВЦЭМ!$B$39:$B$782,K$155)+'СЕТ СН'!$F$15</f>
        <v>106.37981655</v>
      </c>
      <c r="L158" s="36">
        <f>SUMIFS(СВЦЭМ!$E$39:$E$782,СВЦЭМ!$A$39:$A$782,$A158,СВЦЭМ!$B$39:$B$782,L$155)+'СЕТ СН'!$F$15</f>
        <v>103.71671128</v>
      </c>
      <c r="M158" s="36">
        <f>SUMIFS(СВЦЭМ!$E$39:$E$782,СВЦЭМ!$A$39:$A$782,$A158,СВЦЭМ!$B$39:$B$782,M$155)+'СЕТ СН'!$F$15</f>
        <v>103.54175635</v>
      </c>
      <c r="N158" s="36">
        <f>SUMIFS(СВЦЭМ!$E$39:$E$782,СВЦЭМ!$A$39:$A$782,$A158,СВЦЭМ!$B$39:$B$782,N$155)+'СЕТ СН'!$F$15</f>
        <v>104.32685974</v>
      </c>
      <c r="O158" s="36">
        <f>SUMIFS(СВЦЭМ!$E$39:$E$782,СВЦЭМ!$A$39:$A$782,$A158,СВЦЭМ!$B$39:$B$782,O$155)+'СЕТ СН'!$F$15</f>
        <v>106.04600379</v>
      </c>
      <c r="P158" s="36">
        <f>SUMIFS(СВЦЭМ!$E$39:$E$782,СВЦЭМ!$A$39:$A$782,$A158,СВЦЭМ!$B$39:$B$782,P$155)+'СЕТ СН'!$F$15</f>
        <v>106.11992539000001</v>
      </c>
      <c r="Q158" s="36">
        <f>SUMIFS(СВЦЭМ!$E$39:$E$782,СВЦЭМ!$A$39:$A$782,$A158,СВЦЭМ!$B$39:$B$782,Q$155)+'СЕТ СН'!$F$15</f>
        <v>106.66247511</v>
      </c>
      <c r="R158" s="36">
        <f>SUMIFS(СВЦЭМ!$E$39:$E$782,СВЦЭМ!$A$39:$A$782,$A158,СВЦЭМ!$B$39:$B$782,R$155)+'СЕТ СН'!$F$15</f>
        <v>105.56302349000001</v>
      </c>
      <c r="S158" s="36">
        <f>SUMIFS(СВЦЭМ!$E$39:$E$782,СВЦЭМ!$A$39:$A$782,$A158,СВЦЭМ!$B$39:$B$782,S$155)+'СЕТ СН'!$F$15</f>
        <v>102.68027363</v>
      </c>
      <c r="T158" s="36">
        <f>SUMIFS(СВЦЭМ!$E$39:$E$782,СВЦЭМ!$A$39:$A$782,$A158,СВЦЭМ!$B$39:$B$782,T$155)+'СЕТ СН'!$F$15</f>
        <v>99.735415149999994</v>
      </c>
      <c r="U158" s="36">
        <f>SUMIFS(СВЦЭМ!$E$39:$E$782,СВЦЭМ!$A$39:$A$782,$A158,СВЦЭМ!$B$39:$B$782,U$155)+'СЕТ СН'!$F$15</f>
        <v>100.28089446</v>
      </c>
      <c r="V158" s="36">
        <f>SUMIFS(СВЦЭМ!$E$39:$E$782,СВЦЭМ!$A$39:$A$782,$A158,СВЦЭМ!$B$39:$B$782,V$155)+'СЕТ СН'!$F$15</f>
        <v>102.28399587</v>
      </c>
      <c r="W158" s="36">
        <f>SUMIFS(СВЦЭМ!$E$39:$E$782,СВЦЭМ!$A$39:$A$782,$A158,СВЦЭМ!$B$39:$B$782,W$155)+'СЕТ СН'!$F$15</f>
        <v>102.91217238</v>
      </c>
      <c r="X158" s="36">
        <f>SUMIFS(СВЦЭМ!$E$39:$E$782,СВЦЭМ!$A$39:$A$782,$A158,СВЦЭМ!$B$39:$B$782,X$155)+'СЕТ СН'!$F$15</f>
        <v>104.76039043999999</v>
      </c>
      <c r="Y158" s="36">
        <f>SUMIFS(СВЦЭМ!$E$39:$E$782,СВЦЭМ!$A$39:$A$782,$A158,СВЦЭМ!$B$39:$B$782,Y$155)+'СЕТ СН'!$F$15</f>
        <v>107.95232134</v>
      </c>
    </row>
    <row r="159" spans="1:27" ht="15.75" x14ac:dyDescent="0.2">
      <c r="A159" s="35">
        <f t="shared" si="4"/>
        <v>45264</v>
      </c>
      <c r="B159" s="36">
        <f>SUMIFS(СВЦЭМ!$E$39:$E$782,СВЦЭМ!$A$39:$A$782,$A159,СВЦЭМ!$B$39:$B$782,B$155)+'СЕТ СН'!$F$15</f>
        <v>107.090086</v>
      </c>
      <c r="C159" s="36">
        <f>SUMIFS(СВЦЭМ!$E$39:$E$782,СВЦЭМ!$A$39:$A$782,$A159,СВЦЭМ!$B$39:$B$782,C$155)+'СЕТ СН'!$F$15</f>
        <v>109.6704017</v>
      </c>
      <c r="D159" s="36">
        <f>SUMIFS(СВЦЭМ!$E$39:$E$782,СВЦЭМ!$A$39:$A$782,$A159,СВЦЭМ!$B$39:$B$782,D$155)+'СЕТ СН'!$F$15</f>
        <v>109.44218565</v>
      </c>
      <c r="E159" s="36">
        <f>SUMIFS(СВЦЭМ!$E$39:$E$782,СВЦЭМ!$A$39:$A$782,$A159,СВЦЭМ!$B$39:$B$782,E$155)+'СЕТ СН'!$F$15</f>
        <v>109.85392604</v>
      </c>
      <c r="F159" s="36">
        <f>SUMIFS(СВЦЭМ!$E$39:$E$782,СВЦЭМ!$A$39:$A$782,$A159,СВЦЭМ!$B$39:$B$782,F$155)+'СЕТ СН'!$F$15</f>
        <v>109.69642571999999</v>
      </c>
      <c r="G159" s="36">
        <f>SUMIFS(СВЦЭМ!$E$39:$E$782,СВЦЭМ!$A$39:$A$782,$A159,СВЦЭМ!$B$39:$B$782,G$155)+'СЕТ СН'!$F$15</f>
        <v>108.99337963000001</v>
      </c>
      <c r="H159" s="36">
        <f>SUMIFS(СВЦЭМ!$E$39:$E$782,СВЦЭМ!$A$39:$A$782,$A159,СВЦЭМ!$B$39:$B$782,H$155)+'СЕТ СН'!$F$15</f>
        <v>107.170928</v>
      </c>
      <c r="I159" s="36">
        <f>SUMIFS(СВЦЭМ!$E$39:$E$782,СВЦЭМ!$A$39:$A$782,$A159,СВЦЭМ!$B$39:$B$782,I$155)+'СЕТ СН'!$F$15</f>
        <v>102.81445054</v>
      </c>
      <c r="J159" s="36">
        <f>SUMIFS(СВЦЭМ!$E$39:$E$782,СВЦЭМ!$A$39:$A$782,$A159,СВЦЭМ!$B$39:$B$782,J$155)+'СЕТ СН'!$F$15</f>
        <v>101.43036905</v>
      </c>
      <c r="K159" s="36">
        <f>SUMIFS(СВЦЭМ!$E$39:$E$782,СВЦЭМ!$A$39:$A$782,$A159,СВЦЭМ!$B$39:$B$782,K$155)+'СЕТ СН'!$F$15</f>
        <v>100.60966567</v>
      </c>
      <c r="L159" s="36">
        <f>SUMIFS(СВЦЭМ!$E$39:$E$782,СВЦЭМ!$A$39:$A$782,$A159,СВЦЭМ!$B$39:$B$782,L$155)+'СЕТ СН'!$F$15</f>
        <v>100.23226959</v>
      </c>
      <c r="M159" s="36">
        <f>SUMIFS(СВЦЭМ!$E$39:$E$782,СВЦЭМ!$A$39:$A$782,$A159,СВЦЭМ!$B$39:$B$782,M$155)+'СЕТ СН'!$F$15</f>
        <v>100.73418082000001</v>
      </c>
      <c r="N159" s="36">
        <f>SUMIFS(СВЦЭМ!$E$39:$E$782,СВЦЭМ!$A$39:$A$782,$A159,СВЦЭМ!$B$39:$B$782,N$155)+'СЕТ СН'!$F$15</f>
        <v>101.44602141999999</v>
      </c>
      <c r="O159" s="36">
        <f>SUMIFS(СВЦЭМ!$E$39:$E$782,СВЦЭМ!$A$39:$A$782,$A159,СВЦЭМ!$B$39:$B$782,O$155)+'СЕТ СН'!$F$15</f>
        <v>102.0652911</v>
      </c>
      <c r="P159" s="36">
        <f>SUMIFS(СВЦЭМ!$E$39:$E$782,СВЦЭМ!$A$39:$A$782,$A159,СВЦЭМ!$B$39:$B$782,P$155)+'СЕТ СН'!$F$15</f>
        <v>102.86988272000001</v>
      </c>
      <c r="Q159" s="36">
        <f>SUMIFS(СВЦЭМ!$E$39:$E$782,СВЦЭМ!$A$39:$A$782,$A159,СВЦЭМ!$B$39:$B$782,Q$155)+'СЕТ СН'!$F$15</f>
        <v>103.07013523000001</v>
      </c>
      <c r="R159" s="36">
        <f>SUMIFS(СВЦЭМ!$E$39:$E$782,СВЦЭМ!$A$39:$A$782,$A159,СВЦЭМ!$B$39:$B$782,R$155)+'СЕТ СН'!$F$15</f>
        <v>102.29112386</v>
      </c>
      <c r="S159" s="36">
        <f>SUMIFS(СВЦЭМ!$E$39:$E$782,СВЦЭМ!$A$39:$A$782,$A159,СВЦЭМ!$B$39:$B$782,S$155)+'СЕТ СН'!$F$15</f>
        <v>99.805170070000003</v>
      </c>
      <c r="T159" s="36">
        <f>SUMIFS(СВЦЭМ!$E$39:$E$782,СВЦЭМ!$A$39:$A$782,$A159,СВЦЭМ!$B$39:$B$782,T$155)+'СЕТ СН'!$F$15</f>
        <v>98.304914999999994</v>
      </c>
      <c r="U159" s="36">
        <f>SUMIFS(СВЦЭМ!$E$39:$E$782,СВЦЭМ!$A$39:$A$782,$A159,СВЦЭМ!$B$39:$B$782,U$155)+'СЕТ СН'!$F$15</f>
        <v>99.065605180000006</v>
      </c>
      <c r="V159" s="36">
        <f>SUMIFS(СВЦЭМ!$E$39:$E$782,СВЦЭМ!$A$39:$A$782,$A159,СВЦЭМ!$B$39:$B$782,V$155)+'СЕТ СН'!$F$15</f>
        <v>100.37013046</v>
      </c>
      <c r="W159" s="36">
        <f>SUMIFS(СВЦЭМ!$E$39:$E$782,СВЦЭМ!$A$39:$A$782,$A159,СВЦЭМ!$B$39:$B$782,W$155)+'СЕТ СН'!$F$15</f>
        <v>101.11251918000001</v>
      </c>
      <c r="X159" s="36">
        <f>SUMIFS(СВЦЭМ!$E$39:$E$782,СВЦЭМ!$A$39:$A$782,$A159,СВЦЭМ!$B$39:$B$782,X$155)+'СЕТ СН'!$F$15</f>
        <v>103.59274009000001</v>
      </c>
      <c r="Y159" s="36">
        <f>SUMIFS(СВЦЭМ!$E$39:$E$782,СВЦЭМ!$A$39:$A$782,$A159,СВЦЭМ!$B$39:$B$782,Y$155)+'СЕТ СН'!$F$15</f>
        <v>104.74322691</v>
      </c>
    </row>
    <row r="160" spans="1:27" ht="15.75" x14ac:dyDescent="0.2">
      <c r="A160" s="35">
        <f t="shared" si="4"/>
        <v>45265</v>
      </c>
      <c r="B160" s="36">
        <f>SUMIFS(СВЦЭМ!$E$39:$E$782,СВЦЭМ!$A$39:$A$782,$A160,СВЦЭМ!$B$39:$B$782,B$155)+'СЕТ СН'!$F$15</f>
        <v>112.97985394</v>
      </c>
      <c r="C160" s="36">
        <f>SUMIFS(СВЦЭМ!$E$39:$E$782,СВЦЭМ!$A$39:$A$782,$A160,СВЦЭМ!$B$39:$B$782,C$155)+'СЕТ СН'!$F$15</f>
        <v>114.39538020000001</v>
      </c>
      <c r="D160" s="36">
        <f>SUMIFS(СВЦЭМ!$E$39:$E$782,СВЦЭМ!$A$39:$A$782,$A160,СВЦЭМ!$B$39:$B$782,D$155)+'СЕТ СН'!$F$15</f>
        <v>116.74676162999999</v>
      </c>
      <c r="E160" s="36">
        <f>SUMIFS(СВЦЭМ!$E$39:$E$782,СВЦЭМ!$A$39:$A$782,$A160,СВЦЭМ!$B$39:$B$782,E$155)+'СЕТ СН'!$F$15</f>
        <v>114.70410282</v>
      </c>
      <c r="F160" s="36">
        <f>SUMIFS(СВЦЭМ!$E$39:$E$782,СВЦЭМ!$A$39:$A$782,$A160,СВЦЭМ!$B$39:$B$782,F$155)+'СЕТ СН'!$F$15</f>
        <v>114.45966957</v>
      </c>
      <c r="G160" s="36">
        <f>SUMIFS(СВЦЭМ!$E$39:$E$782,СВЦЭМ!$A$39:$A$782,$A160,СВЦЭМ!$B$39:$B$782,G$155)+'СЕТ СН'!$F$15</f>
        <v>114.22585067999999</v>
      </c>
      <c r="H160" s="36">
        <f>SUMIFS(СВЦЭМ!$E$39:$E$782,СВЦЭМ!$A$39:$A$782,$A160,СВЦЭМ!$B$39:$B$782,H$155)+'СЕТ СН'!$F$15</f>
        <v>111.57464012</v>
      </c>
      <c r="I160" s="36">
        <f>SUMIFS(СВЦЭМ!$E$39:$E$782,СВЦЭМ!$A$39:$A$782,$A160,СВЦЭМ!$B$39:$B$782,I$155)+'СЕТ СН'!$F$15</f>
        <v>108.89812361</v>
      </c>
      <c r="J160" s="36">
        <f>SUMIFS(СВЦЭМ!$E$39:$E$782,СВЦЭМ!$A$39:$A$782,$A160,СВЦЭМ!$B$39:$B$782,J$155)+'СЕТ СН'!$F$15</f>
        <v>106.2747682</v>
      </c>
      <c r="K160" s="36">
        <f>SUMIFS(СВЦЭМ!$E$39:$E$782,СВЦЭМ!$A$39:$A$782,$A160,СВЦЭМ!$B$39:$B$782,K$155)+'СЕТ СН'!$F$15</f>
        <v>106.09069312</v>
      </c>
      <c r="L160" s="36">
        <f>SUMIFS(СВЦЭМ!$E$39:$E$782,СВЦЭМ!$A$39:$A$782,$A160,СВЦЭМ!$B$39:$B$782,L$155)+'СЕТ СН'!$F$15</f>
        <v>108.28043714</v>
      </c>
      <c r="M160" s="36">
        <f>SUMIFS(СВЦЭМ!$E$39:$E$782,СВЦЭМ!$A$39:$A$782,$A160,СВЦЭМ!$B$39:$B$782,M$155)+'СЕТ СН'!$F$15</f>
        <v>112.36303688</v>
      </c>
      <c r="N160" s="36">
        <f>SUMIFS(СВЦЭМ!$E$39:$E$782,СВЦЭМ!$A$39:$A$782,$A160,СВЦЭМ!$B$39:$B$782,N$155)+'СЕТ СН'!$F$15</f>
        <v>113.31083375999999</v>
      </c>
      <c r="O160" s="36">
        <f>SUMIFS(СВЦЭМ!$E$39:$E$782,СВЦЭМ!$A$39:$A$782,$A160,СВЦЭМ!$B$39:$B$782,O$155)+'СЕТ СН'!$F$15</f>
        <v>113.53322708</v>
      </c>
      <c r="P160" s="36">
        <f>SUMIFS(СВЦЭМ!$E$39:$E$782,СВЦЭМ!$A$39:$A$782,$A160,СВЦЭМ!$B$39:$B$782,P$155)+'СЕТ СН'!$F$15</f>
        <v>113.22677061</v>
      </c>
      <c r="Q160" s="36">
        <f>SUMIFS(СВЦЭМ!$E$39:$E$782,СВЦЭМ!$A$39:$A$782,$A160,СВЦЭМ!$B$39:$B$782,Q$155)+'СЕТ СН'!$F$15</f>
        <v>112.87421729</v>
      </c>
      <c r="R160" s="36">
        <f>SUMIFS(СВЦЭМ!$E$39:$E$782,СВЦЭМ!$A$39:$A$782,$A160,СВЦЭМ!$B$39:$B$782,R$155)+'СЕТ СН'!$F$15</f>
        <v>109.93146668999999</v>
      </c>
      <c r="S160" s="36">
        <f>SUMIFS(СВЦЭМ!$E$39:$E$782,СВЦЭМ!$A$39:$A$782,$A160,СВЦЭМ!$B$39:$B$782,S$155)+'СЕТ СН'!$F$15</f>
        <v>106.33937465</v>
      </c>
      <c r="T160" s="36">
        <f>SUMIFS(СВЦЭМ!$E$39:$E$782,СВЦЭМ!$A$39:$A$782,$A160,СВЦЭМ!$B$39:$B$782,T$155)+'СЕТ СН'!$F$15</f>
        <v>104.72827031</v>
      </c>
      <c r="U160" s="36">
        <f>SUMIFS(СВЦЭМ!$E$39:$E$782,СВЦЭМ!$A$39:$A$782,$A160,СВЦЭМ!$B$39:$B$782,U$155)+'СЕТ СН'!$F$15</f>
        <v>105.44975997</v>
      </c>
      <c r="V160" s="36">
        <f>SUMIFS(СВЦЭМ!$E$39:$E$782,СВЦЭМ!$A$39:$A$782,$A160,СВЦЭМ!$B$39:$B$782,V$155)+'СЕТ СН'!$F$15</f>
        <v>108.0005268</v>
      </c>
      <c r="W160" s="36">
        <f>SUMIFS(СВЦЭМ!$E$39:$E$782,СВЦЭМ!$A$39:$A$782,$A160,СВЦЭМ!$B$39:$B$782,W$155)+'СЕТ СН'!$F$15</f>
        <v>108.48201409000001</v>
      </c>
      <c r="X160" s="36">
        <f>SUMIFS(СВЦЭМ!$E$39:$E$782,СВЦЭМ!$A$39:$A$782,$A160,СВЦЭМ!$B$39:$B$782,X$155)+'СЕТ СН'!$F$15</f>
        <v>109.56665998</v>
      </c>
      <c r="Y160" s="36">
        <f>SUMIFS(СВЦЭМ!$E$39:$E$782,СВЦЭМ!$A$39:$A$782,$A160,СВЦЭМ!$B$39:$B$782,Y$155)+'СЕТ СН'!$F$15</f>
        <v>111.45594558000001</v>
      </c>
    </row>
    <row r="161" spans="1:25" ht="15.75" x14ac:dyDescent="0.2">
      <c r="A161" s="35">
        <f t="shared" si="4"/>
        <v>45266</v>
      </c>
      <c r="B161" s="36">
        <f>SUMIFS(СВЦЭМ!$E$39:$E$782,СВЦЭМ!$A$39:$A$782,$A161,СВЦЭМ!$B$39:$B$782,B$155)+'СЕТ СН'!$F$15</f>
        <v>106.21530977</v>
      </c>
      <c r="C161" s="36">
        <f>SUMIFS(СВЦЭМ!$E$39:$E$782,СВЦЭМ!$A$39:$A$782,$A161,СВЦЭМ!$B$39:$B$782,C$155)+'СЕТ СН'!$F$15</f>
        <v>107.03318605</v>
      </c>
      <c r="D161" s="36">
        <f>SUMIFS(СВЦЭМ!$E$39:$E$782,СВЦЭМ!$A$39:$A$782,$A161,СВЦЭМ!$B$39:$B$782,D$155)+'СЕТ СН'!$F$15</f>
        <v>109.08008424000001</v>
      </c>
      <c r="E161" s="36">
        <f>SUMIFS(СВЦЭМ!$E$39:$E$782,СВЦЭМ!$A$39:$A$782,$A161,СВЦЭМ!$B$39:$B$782,E$155)+'СЕТ СН'!$F$15</f>
        <v>109.49700817</v>
      </c>
      <c r="F161" s="36">
        <f>SUMIFS(СВЦЭМ!$E$39:$E$782,СВЦЭМ!$A$39:$A$782,$A161,СВЦЭМ!$B$39:$B$782,F$155)+'СЕТ СН'!$F$15</f>
        <v>108.67403193</v>
      </c>
      <c r="G161" s="36">
        <f>SUMIFS(СВЦЭМ!$E$39:$E$782,СВЦЭМ!$A$39:$A$782,$A161,СВЦЭМ!$B$39:$B$782,G$155)+'СЕТ СН'!$F$15</f>
        <v>106.84152159999999</v>
      </c>
      <c r="H161" s="36">
        <f>SUMIFS(СВЦЭМ!$E$39:$E$782,СВЦЭМ!$A$39:$A$782,$A161,СВЦЭМ!$B$39:$B$782,H$155)+'СЕТ СН'!$F$15</f>
        <v>103.79780819</v>
      </c>
      <c r="I161" s="36">
        <f>SUMIFS(СВЦЭМ!$E$39:$E$782,СВЦЭМ!$A$39:$A$782,$A161,СВЦЭМ!$B$39:$B$782,I$155)+'СЕТ СН'!$F$15</f>
        <v>100.27671997</v>
      </c>
      <c r="J161" s="36">
        <f>SUMIFS(СВЦЭМ!$E$39:$E$782,СВЦЭМ!$A$39:$A$782,$A161,СВЦЭМ!$B$39:$B$782,J$155)+'СЕТ СН'!$F$15</f>
        <v>99.991509679999993</v>
      </c>
      <c r="K161" s="36">
        <f>SUMIFS(СВЦЭМ!$E$39:$E$782,СВЦЭМ!$A$39:$A$782,$A161,СВЦЭМ!$B$39:$B$782,K$155)+'СЕТ СН'!$F$15</f>
        <v>98.764634259999994</v>
      </c>
      <c r="L161" s="36">
        <f>SUMIFS(СВЦЭМ!$E$39:$E$782,СВЦЭМ!$A$39:$A$782,$A161,СВЦЭМ!$B$39:$B$782,L$155)+'СЕТ СН'!$F$15</f>
        <v>97.496948399999994</v>
      </c>
      <c r="M161" s="36">
        <f>SUMIFS(СВЦЭМ!$E$39:$E$782,СВЦЭМ!$A$39:$A$782,$A161,СВЦЭМ!$B$39:$B$782,M$155)+'СЕТ СН'!$F$15</f>
        <v>98.173234789999995</v>
      </c>
      <c r="N161" s="36">
        <f>SUMIFS(СВЦЭМ!$E$39:$E$782,СВЦЭМ!$A$39:$A$782,$A161,СВЦЭМ!$B$39:$B$782,N$155)+'СЕТ СН'!$F$15</f>
        <v>100.4456471</v>
      </c>
      <c r="O161" s="36">
        <f>SUMIFS(СВЦЭМ!$E$39:$E$782,СВЦЭМ!$A$39:$A$782,$A161,СВЦЭМ!$B$39:$B$782,O$155)+'СЕТ СН'!$F$15</f>
        <v>100.28848067</v>
      </c>
      <c r="P161" s="36">
        <f>SUMIFS(СВЦЭМ!$E$39:$E$782,СВЦЭМ!$A$39:$A$782,$A161,СВЦЭМ!$B$39:$B$782,P$155)+'СЕТ СН'!$F$15</f>
        <v>100.94944891</v>
      </c>
      <c r="Q161" s="36">
        <f>SUMIFS(СВЦЭМ!$E$39:$E$782,СВЦЭМ!$A$39:$A$782,$A161,СВЦЭМ!$B$39:$B$782,Q$155)+'СЕТ СН'!$F$15</f>
        <v>101.47699793</v>
      </c>
      <c r="R161" s="36">
        <f>SUMIFS(СВЦЭМ!$E$39:$E$782,СВЦЭМ!$A$39:$A$782,$A161,СВЦЭМ!$B$39:$B$782,R$155)+'СЕТ СН'!$F$15</f>
        <v>101.07222751</v>
      </c>
      <c r="S161" s="36">
        <f>SUMIFS(СВЦЭМ!$E$39:$E$782,СВЦЭМ!$A$39:$A$782,$A161,СВЦЭМ!$B$39:$B$782,S$155)+'СЕТ СН'!$F$15</f>
        <v>98.673057450000002</v>
      </c>
      <c r="T161" s="36">
        <f>SUMIFS(СВЦЭМ!$E$39:$E$782,СВЦЭМ!$A$39:$A$782,$A161,СВЦЭМ!$B$39:$B$782,T$155)+'СЕТ СН'!$F$15</f>
        <v>97.358997110000004</v>
      </c>
      <c r="U161" s="36">
        <f>SUMIFS(СВЦЭМ!$E$39:$E$782,СВЦЭМ!$A$39:$A$782,$A161,СВЦЭМ!$B$39:$B$782,U$155)+'СЕТ СН'!$F$15</f>
        <v>98.131522970000006</v>
      </c>
      <c r="V161" s="36">
        <f>SUMIFS(СВЦЭМ!$E$39:$E$782,СВЦЭМ!$A$39:$A$782,$A161,СВЦЭМ!$B$39:$B$782,V$155)+'СЕТ СН'!$F$15</f>
        <v>100.06225875</v>
      </c>
      <c r="W161" s="36">
        <f>SUMIFS(СВЦЭМ!$E$39:$E$782,СВЦЭМ!$A$39:$A$782,$A161,СВЦЭМ!$B$39:$B$782,W$155)+'СЕТ СН'!$F$15</f>
        <v>100.14566902</v>
      </c>
      <c r="X161" s="36">
        <f>SUMIFS(СВЦЭМ!$E$39:$E$782,СВЦЭМ!$A$39:$A$782,$A161,СВЦЭМ!$B$39:$B$782,X$155)+'СЕТ СН'!$F$15</f>
        <v>101.85516565</v>
      </c>
      <c r="Y161" s="36">
        <f>SUMIFS(СВЦЭМ!$E$39:$E$782,СВЦЭМ!$A$39:$A$782,$A161,СВЦЭМ!$B$39:$B$782,Y$155)+'СЕТ СН'!$F$15</f>
        <v>103.46552833</v>
      </c>
    </row>
    <row r="162" spans="1:25" ht="15.75" x14ac:dyDescent="0.2">
      <c r="A162" s="35">
        <f t="shared" si="4"/>
        <v>45267</v>
      </c>
      <c r="B162" s="36">
        <f>SUMIFS(СВЦЭМ!$E$39:$E$782,СВЦЭМ!$A$39:$A$782,$A162,СВЦЭМ!$B$39:$B$782,B$155)+'СЕТ СН'!$F$15</f>
        <v>103.44382315</v>
      </c>
      <c r="C162" s="36">
        <f>SUMIFS(СВЦЭМ!$E$39:$E$782,СВЦЭМ!$A$39:$A$782,$A162,СВЦЭМ!$B$39:$B$782,C$155)+'СЕТ СН'!$F$15</f>
        <v>104.59772814</v>
      </c>
      <c r="D162" s="36">
        <f>SUMIFS(СВЦЭМ!$E$39:$E$782,СВЦЭМ!$A$39:$A$782,$A162,СВЦЭМ!$B$39:$B$782,D$155)+'СЕТ СН'!$F$15</f>
        <v>108.02249501999999</v>
      </c>
      <c r="E162" s="36">
        <f>SUMIFS(СВЦЭМ!$E$39:$E$782,СВЦЭМ!$A$39:$A$782,$A162,СВЦЭМ!$B$39:$B$782,E$155)+'СЕТ СН'!$F$15</f>
        <v>107.51720639</v>
      </c>
      <c r="F162" s="36">
        <f>SUMIFS(СВЦЭМ!$E$39:$E$782,СВЦЭМ!$A$39:$A$782,$A162,СВЦЭМ!$B$39:$B$782,F$155)+'СЕТ СН'!$F$15</f>
        <v>107.15242637999999</v>
      </c>
      <c r="G162" s="36">
        <f>SUMIFS(СВЦЭМ!$E$39:$E$782,СВЦЭМ!$A$39:$A$782,$A162,СВЦЭМ!$B$39:$B$782,G$155)+'СЕТ СН'!$F$15</f>
        <v>107.28274272</v>
      </c>
      <c r="H162" s="36">
        <f>SUMIFS(СВЦЭМ!$E$39:$E$782,СВЦЭМ!$A$39:$A$782,$A162,СВЦЭМ!$B$39:$B$782,H$155)+'СЕТ СН'!$F$15</f>
        <v>104.38920096</v>
      </c>
      <c r="I162" s="36">
        <f>SUMIFS(СВЦЭМ!$E$39:$E$782,СВЦЭМ!$A$39:$A$782,$A162,СВЦЭМ!$B$39:$B$782,I$155)+'СЕТ СН'!$F$15</f>
        <v>101.5161544</v>
      </c>
      <c r="J162" s="36">
        <f>SUMIFS(СВЦЭМ!$E$39:$E$782,СВЦЭМ!$A$39:$A$782,$A162,СВЦЭМ!$B$39:$B$782,J$155)+'СЕТ СН'!$F$15</f>
        <v>99.718082150000001</v>
      </c>
      <c r="K162" s="36">
        <f>SUMIFS(СВЦЭМ!$E$39:$E$782,СВЦЭМ!$A$39:$A$782,$A162,СВЦЭМ!$B$39:$B$782,K$155)+'СЕТ СН'!$F$15</f>
        <v>99.341580320000006</v>
      </c>
      <c r="L162" s="36">
        <f>SUMIFS(СВЦЭМ!$E$39:$E$782,СВЦЭМ!$A$39:$A$782,$A162,СВЦЭМ!$B$39:$B$782,L$155)+'СЕТ СН'!$F$15</f>
        <v>99.779034460000005</v>
      </c>
      <c r="M162" s="36">
        <f>SUMIFS(СВЦЭМ!$E$39:$E$782,СВЦЭМ!$A$39:$A$782,$A162,СВЦЭМ!$B$39:$B$782,M$155)+'СЕТ СН'!$F$15</f>
        <v>102.03111903999999</v>
      </c>
      <c r="N162" s="36">
        <f>SUMIFS(СВЦЭМ!$E$39:$E$782,СВЦЭМ!$A$39:$A$782,$A162,СВЦЭМ!$B$39:$B$782,N$155)+'СЕТ СН'!$F$15</f>
        <v>104.18659615</v>
      </c>
      <c r="O162" s="36">
        <f>SUMIFS(СВЦЭМ!$E$39:$E$782,СВЦЭМ!$A$39:$A$782,$A162,СВЦЭМ!$B$39:$B$782,O$155)+'СЕТ СН'!$F$15</f>
        <v>106.5956766</v>
      </c>
      <c r="P162" s="36">
        <f>SUMIFS(СВЦЭМ!$E$39:$E$782,СВЦЭМ!$A$39:$A$782,$A162,СВЦЭМ!$B$39:$B$782,P$155)+'СЕТ СН'!$F$15</f>
        <v>106.67810420000001</v>
      </c>
      <c r="Q162" s="36">
        <f>SUMIFS(СВЦЭМ!$E$39:$E$782,СВЦЭМ!$A$39:$A$782,$A162,СВЦЭМ!$B$39:$B$782,Q$155)+'СЕТ СН'!$F$15</f>
        <v>106.88472978999999</v>
      </c>
      <c r="R162" s="36">
        <f>SUMIFS(СВЦЭМ!$E$39:$E$782,СВЦЭМ!$A$39:$A$782,$A162,СВЦЭМ!$B$39:$B$782,R$155)+'СЕТ СН'!$F$15</f>
        <v>106.27893893</v>
      </c>
      <c r="S162" s="36">
        <f>SUMIFS(СВЦЭМ!$E$39:$E$782,СВЦЭМ!$A$39:$A$782,$A162,СВЦЭМ!$B$39:$B$782,S$155)+'СЕТ СН'!$F$15</f>
        <v>104.16207064</v>
      </c>
      <c r="T162" s="36">
        <f>SUMIFS(СВЦЭМ!$E$39:$E$782,СВЦЭМ!$A$39:$A$782,$A162,СВЦЭМ!$B$39:$B$782,T$155)+'СЕТ СН'!$F$15</f>
        <v>101.56736081</v>
      </c>
      <c r="U162" s="36">
        <f>SUMIFS(СВЦЭМ!$E$39:$E$782,СВЦЭМ!$A$39:$A$782,$A162,СВЦЭМ!$B$39:$B$782,U$155)+'СЕТ СН'!$F$15</f>
        <v>102.02366309999999</v>
      </c>
      <c r="V162" s="36">
        <f>SUMIFS(СВЦЭМ!$E$39:$E$782,СВЦЭМ!$A$39:$A$782,$A162,СВЦЭМ!$B$39:$B$782,V$155)+'СЕТ СН'!$F$15</f>
        <v>105.46624756</v>
      </c>
      <c r="W162" s="36">
        <f>SUMIFS(СВЦЭМ!$E$39:$E$782,СВЦЭМ!$A$39:$A$782,$A162,СВЦЭМ!$B$39:$B$782,W$155)+'СЕТ СН'!$F$15</f>
        <v>106.90447102</v>
      </c>
      <c r="X162" s="36">
        <f>SUMIFS(СВЦЭМ!$E$39:$E$782,СВЦЭМ!$A$39:$A$782,$A162,СВЦЭМ!$B$39:$B$782,X$155)+'СЕТ СН'!$F$15</f>
        <v>108.57854723</v>
      </c>
      <c r="Y162" s="36">
        <f>SUMIFS(СВЦЭМ!$E$39:$E$782,СВЦЭМ!$A$39:$A$782,$A162,СВЦЭМ!$B$39:$B$782,Y$155)+'СЕТ СН'!$F$15</f>
        <v>110.70217067999999</v>
      </c>
    </row>
    <row r="163" spans="1:25" ht="15.75" x14ac:dyDescent="0.2">
      <c r="A163" s="35">
        <f t="shared" si="4"/>
        <v>45268</v>
      </c>
      <c r="B163" s="36">
        <f>SUMIFS(СВЦЭМ!$E$39:$E$782,СВЦЭМ!$A$39:$A$782,$A163,СВЦЭМ!$B$39:$B$782,B$155)+'СЕТ СН'!$F$15</f>
        <v>106.74424858</v>
      </c>
      <c r="C163" s="36">
        <f>SUMIFS(СВЦЭМ!$E$39:$E$782,СВЦЭМ!$A$39:$A$782,$A163,СВЦЭМ!$B$39:$B$782,C$155)+'СЕТ СН'!$F$15</f>
        <v>108.74517659999999</v>
      </c>
      <c r="D163" s="36">
        <f>SUMIFS(СВЦЭМ!$E$39:$E$782,СВЦЭМ!$A$39:$A$782,$A163,СВЦЭМ!$B$39:$B$782,D$155)+'СЕТ СН'!$F$15</f>
        <v>109.15770811</v>
      </c>
      <c r="E163" s="36">
        <f>SUMIFS(СВЦЭМ!$E$39:$E$782,СВЦЭМ!$A$39:$A$782,$A163,СВЦЭМ!$B$39:$B$782,E$155)+'СЕТ СН'!$F$15</f>
        <v>109.21868032</v>
      </c>
      <c r="F163" s="36">
        <f>SUMIFS(СВЦЭМ!$E$39:$E$782,СВЦЭМ!$A$39:$A$782,$A163,СВЦЭМ!$B$39:$B$782,F$155)+'СЕТ СН'!$F$15</f>
        <v>109.11028005</v>
      </c>
      <c r="G163" s="36">
        <f>SUMIFS(СВЦЭМ!$E$39:$E$782,СВЦЭМ!$A$39:$A$782,$A163,СВЦЭМ!$B$39:$B$782,G$155)+'СЕТ СН'!$F$15</f>
        <v>108.68078061999999</v>
      </c>
      <c r="H163" s="36">
        <f>SUMIFS(СВЦЭМ!$E$39:$E$782,СВЦЭМ!$A$39:$A$782,$A163,СВЦЭМ!$B$39:$B$782,H$155)+'СЕТ СН'!$F$15</f>
        <v>105.88807869999999</v>
      </c>
      <c r="I163" s="36">
        <f>SUMIFS(СВЦЭМ!$E$39:$E$782,СВЦЭМ!$A$39:$A$782,$A163,СВЦЭМ!$B$39:$B$782,I$155)+'СЕТ СН'!$F$15</f>
        <v>102.14901534000001</v>
      </c>
      <c r="J163" s="36">
        <f>SUMIFS(СВЦЭМ!$E$39:$E$782,СВЦЭМ!$A$39:$A$782,$A163,СВЦЭМ!$B$39:$B$782,J$155)+'СЕТ СН'!$F$15</f>
        <v>99.666548710000001</v>
      </c>
      <c r="K163" s="36">
        <f>SUMIFS(СВЦЭМ!$E$39:$E$782,СВЦЭМ!$A$39:$A$782,$A163,СВЦЭМ!$B$39:$B$782,K$155)+'СЕТ СН'!$F$15</f>
        <v>98.682739490000003</v>
      </c>
      <c r="L163" s="36">
        <f>SUMIFS(СВЦЭМ!$E$39:$E$782,СВЦЭМ!$A$39:$A$782,$A163,СВЦЭМ!$B$39:$B$782,L$155)+'СЕТ СН'!$F$15</f>
        <v>98.538177079999997</v>
      </c>
      <c r="M163" s="36">
        <f>SUMIFS(СВЦЭМ!$E$39:$E$782,СВЦЭМ!$A$39:$A$782,$A163,СВЦЭМ!$B$39:$B$782,M$155)+'СЕТ СН'!$F$15</f>
        <v>99.314966139999996</v>
      </c>
      <c r="N163" s="36">
        <f>SUMIFS(СВЦЭМ!$E$39:$E$782,СВЦЭМ!$A$39:$A$782,$A163,СВЦЭМ!$B$39:$B$782,N$155)+'СЕТ СН'!$F$15</f>
        <v>99.481951199999997</v>
      </c>
      <c r="O163" s="36">
        <f>SUMIFS(СВЦЭМ!$E$39:$E$782,СВЦЭМ!$A$39:$A$782,$A163,СВЦЭМ!$B$39:$B$782,O$155)+'СЕТ СН'!$F$15</f>
        <v>99.934022769999999</v>
      </c>
      <c r="P163" s="36">
        <f>SUMIFS(СВЦЭМ!$E$39:$E$782,СВЦЭМ!$A$39:$A$782,$A163,СВЦЭМ!$B$39:$B$782,P$155)+'СЕТ СН'!$F$15</f>
        <v>100.69721346</v>
      </c>
      <c r="Q163" s="36">
        <f>SUMIFS(СВЦЭМ!$E$39:$E$782,СВЦЭМ!$A$39:$A$782,$A163,СВЦЭМ!$B$39:$B$782,Q$155)+'СЕТ СН'!$F$15</f>
        <v>101.04183356</v>
      </c>
      <c r="R163" s="36">
        <f>SUMIFS(СВЦЭМ!$E$39:$E$782,СВЦЭМ!$A$39:$A$782,$A163,СВЦЭМ!$B$39:$B$782,R$155)+'СЕТ СН'!$F$15</f>
        <v>100.39362289</v>
      </c>
      <c r="S163" s="36">
        <f>SUMIFS(СВЦЭМ!$E$39:$E$782,СВЦЭМ!$A$39:$A$782,$A163,СВЦЭМ!$B$39:$B$782,S$155)+'СЕТ СН'!$F$15</f>
        <v>97.584046569999998</v>
      </c>
      <c r="T163" s="36">
        <f>SUMIFS(СВЦЭМ!$E$39:$E$782,СВЦЭМ!$A$39:$A$782,$A163,СВЦЭМ!$B$39:$B$782,T$155)+'СЕТ СН'!$F$15</f>
        <v>96.965190590000006</v>
      </c>
      <c r="U163" s="36">
        <f>SUMIFS(СВЦЭМ!$E$39:$E$782,СВЦЭМ!$A$39:$A$782,$A163,СВЦЭМ!$B$39:$B$782,U$155)+'СЕТ СН'!$F$15</f>
        <v>96.972222130000006</v>
      </c>
      <c r="V163" s="36">
        <f>SUMIFS(СВЦЭМ!$E$39:$E$782,СВЦЭМ!$A$39:$A$782,$A163,СВЦЭМ!$B$39:$B$782,V$155)+'СЕТ СН'!$F$15</f>
        <v>97.502729250000002</v>
      </c>
      <c r="W163" s="36">
        <f>SUMIFS(СВЦЭМ!$E$39:$E$782,СВЦЭМ!$A$39:$A$782,$A163,СВЦЭМ!$B$39:$B$782,W$155)+'СЕТ СН'!$F$15</f>
        <v>98.396029690000006</v>
      </c>
      <c r="X163" s="36">
        <f>SUMIFS(СВЦЭМ!$E$39:$E$782,СВЦЭМ!$A$39:$A$782,$A163,СВЦЭМ!$B$39:$B$782,X$155)+'СЕТ СН'!$F$15</f>
        <v>100.30700718999999</v>
      </c>
      <c r="Y163" s="36">
        <f>SUMIFS(СВЦЭМ!$E$39:$E$782,СВЦЭМ!$A$39:$A$782,$A163,СВЦЭМ!$B$39:$B$782,Y$155)+'СЕТ СН'!$F$15</f>
        <v>102.48923932</v>
      </c>
    </row>
    <row r="164" spans="1:25" ht="15.75" x14ac:dyDescent="0.2">
      <c r="A164" s="35">
        <f t="shared" si="4"/>
        <v>45269</v>
      </c>
      <c r="B164" s="36">
        <f>SUMIFS(СВЦЭМ!$E$39:$E$782,СВЦЭМ!$A$39:$A$782,$A164,СВЦЭМ!$B$39:$B$782,B$155)+'СЕТ СН'!$F$15</f>
        <v>112.74861935</v>
      </c>
      <c r="C164" s="36">
        <f>SUMIFS(СВЦЭМ!$E$39:$E$782,СВЦЭМ!$A$39:$A$782,$A164,СВЦЭМ!$B$39:$B$782,C$155)+'СЕТ СН'!$F$15</f>
        <v>115.69174178999999</v>
      </c>
      <c r="D164" s="36">
        <f>SUMIFS(СВЦЭМ!$E$39:$E$782,СВЦЭМ!$A$39:$A$782,$A164,СВЦЭМ!$B$39:$B$782,D$155)+'СЕТ СН'!$F$15</f>
        <v>119.57602163999999</v>
      </c>
      <c r="E164" s="36">
        <f>SUMIFS(СВЦЭМ!$E$39:$E$782,СВЦЭМ!$A$39:$A$782,$A164,СВЦЭМ!$B$39:$B$782,E$155)+'СЕТ СН'!$F$15</f>
        <v>120.07918453000001</v>
      </c>
      <c r="F164" s="36">
        <f>SUMIFS(СВЦЭМ!$E$39:$E$782,СВЦЭМ!$A$39:$A$782,$A164,СВЦЭМ!$B$39:$B$782,F$155)+'СЕТ СН'!$F$15</f>
        <v>120.26796664</v>
      </c>
      <c r="G164" s="36">
        <f>SUMIFS(СВЦЭМ!$E$39:$E$782,СВЦЭМ!$A$39:$A$782,$A164,СВЦЭМ!$B$39:$B$782,G$155)+'СЕТ СН'!$F$15</f>
        <v>119.40934556000001</v>
      </c>
      <c r="H164" s="36">
        <f>SUMIFS(СВЦЭМ!$E$39:$E$782,СВЦЭМ!$A$39:$A$782,$A164,СВЦЭМ!$B$39:$B$782,H$155)+'СЕТ СН'!$F$15</f>
        <v>118.44450478</v>
      </c>
      <c r="I164" s="36">
        <f>SUMIFS(СВЦЭМ!$E$39:$E$782,СВЦЭМ!$A$39:$A$782,$A164,СВЦЭМ!$B$39:$B$782,I$155)+'СЕТ СН'!$F$15</f>
        <v>116.50241385</v>
      </c>
      <c r="J164" s="36">
        <f>SUMIFS(СВЦЭМ!$E$39:$E$782,СВЦЭМ!$A$39:$A$782,$A164,СВЦЭМ!$B$39:$B$782,J$155)+'СЕТ СН'!$F$15</f>
        <v>113.9069425</v>
      </c>
      <c r="K164" s="36">
        <f>SUMIFS(СВЦЭМ!$E$39:$E$782,СВЦЭМ!$A$39:$A$782,$A164,СВЦЭМ!$B$39:$B$782,K$155)+'СЕТ СН'!$F$15</f>
        <v>111.46805284</v>
      </c>
      <c r="L164" s="36">
        <f>SUMIFS(СВЦЭМ!$E$39:$E$782,СВЦЭМ!$A$39:$A$782,$A164,СВЦЭМ!$B$39:$B$782,L$155)+'СЕТ СН'!$F$15</f>
        <v>108.65473196000001</v>
      </c>
      <c r="M164" s="36">
        <f>SUMIFS(СВЦЭМ!$E$39:$E$782,СВЦЭМ!$A$39:$A$782,$A164,СВЦЭМ!$B$39:$B$782,M$155)+'СЕТ СН'!$F$15</f>
        <v>108.3573631</v>
      </c>
      <c r="N164" s="36">
        <f>SUMIFS(СВЦЭМ!$E$39:$E$782,СВЦЭМ!$A$39:$A$782,$A164,СВЦЭМ!$B$39:$B$782,N$155)+'СЕТ СН'!$F$15</f>
        <v>110.26245523</v>
      </c>
      <c r="O164" s="36">
        <f>SUMIFS(СВЦЭМ!$E$39:$E$782,СВЦЭМ!$A$39:$A$782,$A164,СВЦЭМ!$B$39:$B$782,O$155)+'СЕТ СН'!$F$15</f>
        <v>109.80445935</v>
      </c>
      <c r="P164" s="36">
        <f>SUMIFS(СВЦЭМ!$E$39:$E$782,СВЦЭМ!$A$39:$A$782,$A164,СВЦЭМ!$B$39:$B$782,P$155)+'СЕТ СН'!$F$15</f>
        <v>110.89195721</v>
      </c>
      <c r="Q164" s="36">
        <f>SUMIFS(СВЦЭМ!$E$39:$E$782,СВЦЭМ!$A$39:$A$782,$A164,СВЦЭМ!$B$39:$B$782,Q$155)+'СЕТ СН'!$F$15</f>
        <v>112.12263402000001</v>
      </c>
      <c r="R164" s="36">
        <f>SUMIFS(СВЦЭМ!$E$39:$E$782,СВЦЭМ!$A$39:$A$782,$A164,СВЦЭМ!$B$39:$B$782,R$155)+'СЕТ СН'!$F$15</f>
        <v>111.79303731</v>
      </c>
      <c r="S164" s="36">
        <f>SUMIFS(СВЦЭМ!$E$39:$E$782,СВЦЭМ!$A$39:$A$782,$A164,СВЦЭМ!$B$39:$B$782,S$155)+'СЕТ СН'!$F$15</f>
        <v>111.37466053</v>
      </c>
      <c r="T164" s="36">
        <f>SUMIFS(СВЦЭМ!$E$39:$E$782,СВЦЭМ!$A$39:$A$782,$A164,СВЦЭМ!$B$39:$B$782,T$155)+'СЕТ СН'!$F$15</f>
        <v>108.82227591</v>
      </c>
      <c r="U164" s="36">
        <f>SUMIFS(СВЦЭМ!$E$39:$E$782,СВЦЭМ!$A$39:$A$782,$A164,СВЦЭМ!$B$39:$B$782,U$155)+'СЕТ СН'!$F$15</f>
        <v>110.24467260999999</v>
      </c>
      <c r="V164" s="36">
        <f>SUMIFS(СВЦЭМ!$E$39:$E$782,СВЦЭМ!$A$39:$A$782,$A164,СВЦЭМ!$B$39:$B$782,V$155)+'СЕТ СН'!$F$15</f>
        <v>111.65794415000001</v>
      </c>
      <c r="W164" s="36">
        <f>SUMIFS(СВЦЭМ!$E$39:$E$782,СВЦЭМ!$A$39:$A$782,$A164,СВЦЭМ!$B$39:$B$782,W$155)+'СЕТ СН'!$F$15</f>
        <v>110.89187318</v>
      </c>
      <c r="X164" s="36">
        <f>SUMIFS(СВЦЭМ!$E$39:$E$782,СВЦЭМ!$A$39:$A$782,$A164,СВЦЭМ!$B$39:$B$782,X$155)+'СЕТ СН'!$F$15</f>
        <v>113.12598647</v>
      </c>
      <c r="Y164" s="36">
        <f>SUMIFS(СВЦЭМ!$E$39:$E$782,СВЦЭМ!$A$39:$A$782,$A164,СВЦЭМ!$B$39:$B$782,Y$155)+'СЕТ СН'!$F$15</f>
        <v>115.24040029</v>
      </c>
    </row>
    <row r="165" spans="1:25" ht="15.75" x14ac:dyDescent="0.2">
      <c r="A165" s="35">
        <f t="shared" si="4"/>
        <v>45270</v>
      </c>
      <c r="B165" s="36">
        <f>SUMIFS(СВЦЭМ!$E$39:$E$782,СВЦЭМ!$A$39:$A$782,$A165,СВЦЭМ!$B$39:$B$782,B$155)+'СЕТ СН'!$F$15</f>
        <v>111.76825212999999</v>
      </c>
      <c r="C165" s="36">
        <f>SUMIFS(СВЦЭМ!$E$39:$E$782,СВЦЭМ!$A$39:$A$782,$A165,СВЦЭМ!$B$39:$B$782,C$155)+'СЕТ СН'!$F$15</f>
        <v>114.46695542000001</v>
      </c>
      <c r="D165" s="36">
        <f>SUMIFS(СВЦЭМ!$E$39:$E$782,СВЦЭМ!$A$39:$A$782,$A165,СВЦЭМ!$B$39:$B$782,D$155)+'СЕТ СН'!$F$15</f>
        <v>115.75630437</v>
      </c>
      <c r="E165" s="36">
        <f>SUMIFS(СВЦЭМ!$E$39:$E$782,СВЦЭМ!$A$39:$A$782,$A165,СВЦЭМ!$B$39:$B$782,E$155)+'СЕТ СН'!$F$15</f>
        <v>116.93765894000001</v>
      </c>
      <c r="F165" s="36">
        <f>SUMIFS(СВЦЭМ!$E$39:$E$782,СВЦЭМ!$A$39:$A$782,$A165,СВЦЭМ!$B$39:$B$782,F$155)+'СЕТ СН'!$F$15</f>
        <v>116.30787452</v>
      </c>
      <c r="G165" s="36">
        <f>SUMIFS(СВЦЭМ!$E$39:$E$782,СВЦЭМ!$A$39:$A$782,$A165,СВЦЭМ!$B$39:$B$782,G$155)+'СЕТ СН'!$F$15</f>
        <v>114.63032969</v>
      </c>
      <c r="H165" s="36">
        <f>SUMIFS(СВЦЭМ!$E$39:$E$782,СВЦЭМ!$A$39:$A$782,$A165,СВЦЭМ!$B$39:$B$782,H$155)+'СЕТ СН'!$F$15</f>
        <v>115.78116622</v>
      </c>
      <c r="I165" s="36">
        <f>SUMIFS(СВЦЭМ!$E$39:$E$782,СВЦЭМ!$A$39:$A$782,$A165,СВЦЭМ!$B$39:$B$782,I$155)+'СЕТ СН'!$F$15</f>
        <v>114.73846963</v>
      </c>
      <c r="J165" s="36">
        <f>SUMIFS(СВЦЭМ!$E$39:$E$782,СВЦЭМ!$A$39:$A$782,$A165,СВЦЭМ!$B$39:$B$782,J$155)+'СЕТ СН'!$F$15</f>
        <v>111.76099656</v>
      </c>
      <c r="K165" s="36">
        <f>SUMIFS(СВЦЭМ!$E$39:$E$782,СВЦЭМ!$A$39:$A$782,$A165,СВЦЭМ!$B$39:$B$782,K$155)+'СЕТ СН'!$F$15</f>
        <v>107.91379436</v>
      </c>
      <c r="L165" s="36">
        <f>SUMIFS(СВЦЭМ!$E$39:$E$782,СВЦЭМ!$A$39:$A$782,$A165,СВЦЭМ!$B$39:$B$782,L$155)+'СЕТ СН'!$F$15</f>
        <v>105.88683157</v>
      </c>
      <c r="M165" s="36">
        <f>SUMIFS(СВЦЭМ!$E$39:$E$782,СВЦЭМ!$A$39:$A$782,$A165,СВЦЭМ!$B$39:$B$782,M$155)+'СЕТ СН'!$F$15</f>
        <v>105.30807152</v>
      </c>
      <c r="N165" s="36">
        <f>SUMIFS(СВЦЭМ!$E$39:$E$782,СВЦЭМ!$A$39:$A$782,$A165,СВЦЭМ!$B$39:$B$782,N$155)+'СЕТ СН'!$F$15</f>
        <v>105.86071693</v>
      </c>
      <c r="O165" s="36">
        <f>SUMIFS(СВЦЭМ!$E$39:$E$782,СВЦЭМ!$A$39:$A$782,$A165,СВЦЭМ!$B$39:$B$782,O$155)+'СЕТ СН'!$F$15</f>
        <v>107.83747715</v>
      </c>
      <c r="P165" s="36">
        <f>SUMIFS(СВЦЭМ!$E$39:$E$782,СВЦЭМ!$A$39:$A$782,$A165,СВЦЭМ!$B$39:$B$782,P$155)+'СЕТ СН'!$F$15</f>
        <v>108.97312371</v>
      </c>
      <c r="Q165" s="36">
        <f>SUMIFS(СВЦЭМ!$E$39:$E$782,СВЦЭМ!$A$39:$A$782,$A165,СВЦЭМ!$B$39:$B$782,Q$155)+'СЕТ СН'!$F$15</f>
        <v>108.8281513</v>
      </c>
      <c r="R165" s="36">
        <f>SUMIFS(СВЦЭМ!$E$39:$E$782,СВЦЭМ!$A$39:$A$782,$A165,СВЦЭМ!$B$39:$B$782,R$155)+'СЕТ СН'!$F$15</f>
        <v>108.44564407</v>
      </c>
      <c r="S165" s="36">
        <f>SUMIFS(СВЦЭМ!$E$39:$E$782,СВЦЭМ!$A$39:$A$782,$A165,СВЦЭМ!$B$39:$B$782,S$155)+'СЕТ СН'!$F$15</f>
        <v>105.1470496</v>
      </c>
      <c r="T165" s="36">
        <f>SUMIFS(СВЦЭМ!$E$39:$E$782,СВЦЭМ!$A$39:$A$782,$A165,СВЦЭМ!$B$39:$B$782,T$155)+'СЕТ СН'!$F$15</f>
        <v>102.55322733</v>
      </c>
      <c r="U165" s="36">
        <f>SUMIFS(СВЦЭМ!$E$39:$E$782,СВЦЭМ!$A$39:$A$782,$A165,СВЦЭМ!$B$39:$B$782,U$155)+'СЕТ СН'!$F$15</f>
        <v>103.44208155</v>
      </c>
      <c r="V165" s="36">
        <f>SUMIFS(СВЦЭМ!$E$39:$E$782,СВЦЭМ!$A$39:$A$782,$A165,СВЦЭМ!$B$39:$B$782,V$155)+'СЕТ СН'!$F$15</f>
        <v>104.89308837999999</v>
      </c>
      <c r="W165" s="36">
        <f>SUMIFS(СВЦЭМ!$E$39:$E$782,СВЦЭМ!$A$39:$A$782,$A165,СВЦЭМ!$B$39:$B$782,W$155)+'СЕТ СН'!$F$15</f>
        <v>106.16989219</v>
      </c>
      <c r="X165" s="36">
        <f>SUMIFS(СВЦЭМ!$E$39:$E$782,СВЦЭМ!$A$39:$A$782,$A165,СВЦЭМ!$B$39:$B$782,X$155)+'СЕТ СН'!$F$15</f>
        <v>108.65350067</v>
      </c>
      <c r="Y165" s="36">
        <f>SUMIFS(СВЦЭМ!$E$39:$E$782,СВЦЭМ!$A$39:$A$782,$A165,СВЦЭМ!$B$39:$B$782,Y$155)+'СЕТ СН'!$F$15</f>
        <v>110.67632804</v>
      </c>
    </row>
    <row r="166" spans="1:25" ht="15.75" x14ac:dyDescent="0.2">
      <c r="A166" s="35">
        <f t="shared" si="4"/>
        <v>45271</v>
      </c>
      <c r="B166" s="36">
        <f>SUMIFS(СВЦЭМ!$E$39:$E$782,СВЦЭМ!$A$39:$A$782,$A166,СВЦЭМ!$B$39:$B$782,B$155)+'СЕТ СН'!$F$15</f>
        <v>110.92255321</v>
      </c>
      <c r="C166" s="36">
        <f>SUMIFS(СВЦЭМ!$E$39:$E$782,СВЦЭМ!$A$39:$A$782,$A166,СВЦЭМ!$B$39:$B$782,C$155)+'СЕТ СН'!$F$15</f>
        <v>112.33003970999999</v>
      </c>
      <c r="D166" s="36">
        <f>SUMIFS(СВЦЭМ!$E$39:$E$782,СВЦЭМ!$A$39:$A$782,$A166,СВЦЭМ!$B$39:$B$782,D$155)+'СЕТ СН'!$F$15</f>
        <v>114.3219734</v>
      </c>
      <c r="E166" s="36">
        <f>SUMIFS(СВЦЭМ!$E$39:$E$782,СВЦЭМ!$A$39:$A$782,$A166,СВЦЭМ!$B$39:$B$782,E$155)+'СЕТ СН'!$F$15</f>
        <v>114.88162192999999</v>
      </c>
      <c r="F166" s="36">
        <f>SUMIFS(СВЦЭМ!$E$39:$E$782,СВЦЭМ!$A$39:$A$782,$A166,СВЦЭМ!$B$39:$B$782,F$155)+'СЕТ СН'!$F$15</f>
        <v>113.65453748</v>
      </c>
      <c r="G166" s="36">
        <f>SUMIFS(СВЦЭМ!$E$39:$E$782,СВЦЭМ!$A$39:$A$782,$A166,СВЦЭМ!$B$39:$B$782,G$155)+'СЕТ СН'!$F$15</f>
        <v>113.19794921</v>
      </c>
      <c r="H166" s="36">
        <f>SUMIFS(СВЦЭМ!$E$39:$E$782,СВЦЭМ!$A$39:$A$782,$A166,СВЦЭМ!$B$39:$B$782,H$155)+'СЕТ СН'!$F$15</f>
        <v>109.50761315</v>
      </c>
      <c r="I166" s="36">
        <f>SUMIFS(СВЦЭМ!$E$39:$E$782,СВЦЭМ!$A$39:$A$782,$A166,СВЦЭМ!$B$39:$B$782,I$155)+'СЕТ СН'!$F$15</f>
        <v>108.12187519</v>
      </c>
      <c r="J166" s="36">
        <f>SUMIFS(СВЦЭМ!$E$39:$E$782,СВЦЭМ!$A$39:$A$782,$A166,СВЦЭМ!$B$39:$B$782,J$155)+'СЕТ СН'!$F$15</f>
        <v>105.45301643000001</v>
      </c>
      <c r="K166" s="36">
        <f>SUMIFS(СВЦЭМ!$E$39:$E$782,СВЦЭМ!$A$39:$A$782,$A166,СВЦЭМ!$B$39:$B$782,K$155)+'СЕТ СН'!$F$15</f>
        <v>104.8010943</v>
      </c>
      <c r="L166" s="36">
        <f>SUMIFS(СВЦЭМ!$E$39:$E$782,СВЦЭМ!$A$39:$A$782,$A166,СВЦЭМ!$B$39:$B$782,L$155)+'СЕТ СН'!$F$15</f>
        <v>104.23575390000001</v>
      </c>
      <c r="M166" s="36">
        <f>SUMIFS(СВЦЭМ!$E$39:$E$782,СВЦЭМ!$A$39:$A$782,$A166,СВЦЭМ!$B$39:$B$782,M$155)+'СЕТ СН'!$F$15</f>
        <v>104.71852785</v>
      </c>
      <c r="N166" s="36">
        <f>SUMIFS(СВЦЭМ!$E$39:$E$782,СВЦЭМ!$A$39:$A$782,$A166,СВЦЭМ!$B$39:$B$782,N$155)+'СЕТ СН'!$F$15</f>
        <v>104.98694643</v>
      </c>
      <c r="O166" s="36">
        <f>SUMIFS(СВЦЭМ!$E$39:$E$782,СВЦЭМ!$A$39:$A$782,$A166,СВЦЭМ!$B$39:$B$782,O$155)+'СЕТ СН'!$F$15</f>
        <v>106.06543073</v>
      </c>
      <c r="P166" s="36">
        <f>SUMIFS(СВЦЭМ!$E$39:$E$782,СВЦЭМ!$A$39:$A$782,$A166,СВЦЭМ!$B$39:$B$782,P$155)+'СЕТ СН'!$F$15</f>
        <v>106.65023804</v>
      </c>
      <c r="Q166" s="36">
        <f>SUMIFS(СВЦЭМ!$E$39:$E$782,СВЦЭМ!$A$39:$A$782,$A166,СВЦЭМ!$B$39:$B$782,Q$155)+'СЕТ СН'!$F$15</f>
        <v>106.48898847</v>
      </c>
      <c r="R166" s="36">
        <f>SUMIFS(СВЦЭМ!$E$39:$E$782,СВЦЭМ!$A$39:$A$782,$A166,СВЦЭМ!$B$39:$B$782,R$155)+'СЕТ СН'!$F$15</f>
        <v>105.91806663</v>
      </c>
      <c r="S166" s="36">
        <f>SUMIFS(СВЦЭМ!$E$39:$E$782,СВЦЭМ!$A$39:$A$782,$A166,СВЦЭМ!$B$39:$B$782,S$155)+'СЕТ СН'!$F$15</f>
        <v>103.03729704</v>
      </c>
      <c r="T166" s="36">
        <f>SUMIFS(СВЦЭМ!$E$39:$E$782,СВЦЭМ!$A$39:$A$782,$A166,СВЦЭМ!$B$39:$B$782,T$155)+'СЕТ СН'!$F$15</f>
        <v>101.28509595</v>
      </c>
      <c r="U166" s="36">
        <f>SUMIFS(СВЦЭМ!$E$39:$E$782,СВЦЭМ!$A$39:$A$782,$A166,СВЦЭМ!$B$39:$B$782,U$155)+'СЕТ СН'!$F$15</f>
        <v>102.49699164</v>
      </c>
      <c r="V166" s="36">
        <f>SUMIFS(СВЦЭМ!$E$39:$E$782,СВЦЭМ!$A$39:$A$782,$A166,СВЦЭМ!$B$39:$B$782,V$155)+'СЕТ СН'!$F$15</f>
        <v>103.78483609</v>
      </c>
      <c r="W166" s="36">
        <f>SUMIFS(СВЦЭМ!$E$39:$E$782,СВЦЭМ!$A$39:$A$782,$A166,СВЦЭМ!$B$39:$B$782,W$155)+'СЕТ СН'!$F$15</f>
        <v>105.08183821</v>
      </c>
      <c r="X166" s="36">
        <f>SUMIFS(СВЦЭМ!$E$39:$E$782,СВЦЭМ!$A$39:$A$782,$A166,СВЦЭМ!$B$39:$B$782,X$155)+'СЕТ СН'!$F$15</f>
        <v>106.35191885</v>
      </c>
      <c r="Y166" s="36">
        <f>SUMIFS(СВЦЭМ!$E$39:$E$782,СВЦЭМ!$A$39:$A$782,$A166,СВЦЭМ!$B$39:$B$782,Y$155)+'СЕТ СН'!$F$15</f>
        <v>107.48671073</v>
      </c>
    </row>
    <row r="167" spans="1:25" ht="15.75" x14ac:dyDescent="0.2">
      <c r="A167" s="35">
        <f t="shared" si="4"/>
        <v>45272</v>
      </c>
      <c r="B167" s="36">
        <f>SUMIFS(СВЦЭМ!$E$39:$E$782,СВЦЭМ!$A$39:$A$782,$A167,СВЦЭМ!$B$39:$B$782,B$155)+'СЕТ СН'!$F$15</f>
        <v>116.17103342999999</v>
      </c>
      <c r="C167" s="36">
        <f>SUMIFS(СВЦЭМ!$E$39:$E$782,СВЦЭМ!$A$39:$A$782,$A167,СВЦЭМ!$B$39:$B$782,C$155)+'СЕТ СН'!$F$15</f>
        <v>118.02221048</v>
      </c>
      <c r="D167" s="36">
        <f>SUMIFS(СВЦЭМ!$E$39:$E$782,СВЦЭМ!$A$39:$A$782,$A167,СВЦЭМ!$B$39:$B$782,D$155)+'СЕТ СН'!$F$15</f>
        <v>118.50003131</v>
      </c>
      <c r="E167" s="36">
        <f>SUMIFS(СВЦЭМ!$E$39:$E$782,СВЦЭМ!$A$39:$A$782,$A167,СВЦЭМ!$B$39:$B$782,E$155)+'СЕТ СН'!$F$15</f>
        <v>119.50223959</v>
      </c>
      <c r="F167" s="36">
        <f>SUMIFS(СВЦЭМ!$E$39:$E$782,СВЦЭМ!$A$39:$A$782,$A167,СВЦЭМ!$B$39:$B$782,F$155)+'СЕТ СН'!$F$15</f>
        <v>117.65522959</v>
      </c>
      <c r="G167" s="36">
        <f>SUMIFS(СВЦЭМ!$E$39:$E$782,СВЦЭМ!$A$39:$A$782,$A167,СВЦЭМ!$B$39:$B$782,G$155)+'СЕТ СН'!$F$15</f>
        <v>117.04801582</v>
      </c>
      <c r="H167" s="36">
        <f>SUMIFS(СВЦЭМ!$E$39:$E$782,СВЦЭМ!$A$39:$A$782,$A167,СВЦЭМ!$B$39:$B$782,H$155)+'СЕТ СН'!$F$15</f>
        <v>115.17515039</v>
      </c>
      <c r="I167" s="36">
        <f>SUMIFS(СВЦЭМ!$E$39:$E$782,СВЦЭМ!$A$39:$A$782,$A167,СВЦЭМ!$B$39:$B$782,I$155)+'СЕТ СН'!$F$15</f>
        <v>111.54481807000001</v>
      </c>
      <c r="J167" s="36">
        <f>SUMIFS(СВЦЭМ!$E$39:$E$782,СВЦЭМ!$A$39:$A$782,$A167,СВЦЭМ!$B$39:$B$782,J$155)+'СЕТ СН'!$F$15</f>
        <v>109.35056299</v>
      </c>
      <c r="K167" s="36">
        <f>SUMIFS(СВЦЭМ!$E$39:$E$782,СВЦЭМ!$A$39:$A$782,$A167,СВЦЭМ!$B$39:$B$782,K$155)+'СЕТ СН'!$F$15</f>
        <v>108.72357771</v>
      </c>
      <c r="L167" s="36">
        <f>SUMIFS(СВЦЭМ!$E$39:$E$782,СВЦЭМ!$A$39:$A$782,$A167,СВЦЭМ!$B$39:$B$782,L$155)+'СЕТ СН'!$F$15</f>
        <v>108.02256115</v>
      </c>
      <c r="M167" s="36">
        <f>SUMIFS(СВЦЭМ!$E$39:$E$782,СВЦЭМ!$A$39:$A$782,$A167,СВЦЭМ!$B$39:$B$782,M$155)+'СЕТ СН'!$F$15</f>
        <v>109.39930481</v>
      </c>
      <c r="N167" s="36">
        <f>SUMIFS(СВЦЭМ!$E$39:$E$782,СВЦЭМ!$A$39:$A$782,$A167,СВЦЭМ!$B$39:$B$782,N$155)+'СЕТ СН'!$F$15</f>
        <v>109.859618</v>
      </c>
      <c r="O167" s="36">
        <f>SUMIFS(СВЦЭМ!$E$39:$E$782,СВЦЭМ!$A$39:$A$782,$A167,СВЦЭМ!$B$39:$B$782,O$155)+'СЕТ СН'!$F$15</f>
        <v>110.44181905000001</v>
      </c>
      <c r="P167" s="36">
        <f>SUMIFS(СВЦЭМ!$E$39:$E$782,СВЦЭМ!$A$39:$A$782,$A167,СВЦЭМ!$B$39:$B$782,P$155)+'СЕТ СН'!$F$15</f>
        <v>109.96857214000001</v>
      </c>
      <c r="Q167" s="36">
        <f>SUMIFS(СВЦЭМ!$E$39:$E$782,СВЦЭМ!$A$39:$A$782,$A167,СВЦЭМ!$B$39:$B$782,Q$155)+'СЕТ СН'!$F$15</f>
        <v>111.15321951999999</v>
      </c>
      <c r="R167" s="36">
        <f>SUMIFS(СВЦЭМ!$E$39:$E$782,СВЦЭМ!$A$39:$A$782,$A167,СВЦЭМ!$B$39:$B$782,R$155)+'СЕТ СН'!$F$15</f>
        <v>111.11099037</v>
      </c>
      <c r="S167" s="36">
        <f>SUMIFS(СВЦЭМ!$E$39:$E$782,СВЦЭМ!$A$39:$A$782,$A167,СВЦЭМ!$B$39:$B$782,S$155)+'СЕТ СН'!$F$15</f>
        <v>108.20452477000001</v>
      </c>
      <c r="T167" s="36">
        <f>SUMIFS(СВЦЭМ!$E$39:$E$782,СВЦЭМ!$A$39:$A$782,$A167,СВЦЭМ!$B$39:$B$782,T$155)+'СЕТ СН'!$F$15</f>
        <v>106.38802063</v>
      </c>
      <c r="U167" s="36">
        <f>SUMIFS(СВЦЭМ!$E$39:$E$782,СВЦЭМ!$A$39:$A$782,$A167,СВЦЭМ!$B$39:$B$782,U$155)+'СЕТ СН'!$F$15</f>
        <v>107.18803448</v>
      </c>
      <c r="V167" s="36">
        <f>SUMIFS(СВЦЭМ!$E$39:$E$782,СВЦЭМ!$A$39:$A$782,$A167,СВЦЭМ!$B$39:$B$782,V$155)+'СЕТ СН'!$F$15</f>
        <v>108.11665764999999</v>
      </c>
      <c r="W167" s="36">
        <f>SUMIFS(СВЦЭМ!$E$39:$E$782,СВЦЭМ!$A$39:$A$782,$A167,СВЦЭМ!$B$39:$B$782,W$155)+'СЕТ СН'!$F$15</f>
        <v>109.09518303</v>
      </c>
      <c r="X167" s="36">
        <f>SUMIFS(СВЦЭМ!$E$39:$E$782,СВЦЭМ!$A$39:$A$782,$A167,СВЦЭМ!$B$39:$B$782,X$155)+'СЕТ СН'!$F$15</f>
        <v>111.02683671</v>
      </c>
      <c r="Y167" s="36">
        <f>SUMIFS(СВЦЭМ!$E$39:$E$782,СВЦЭМ!$A$39:$A$782,$A167,СВЦЭМ!$B$39:$B$782,Y$155)+'СЕТ СН'!$F$15</f>
        <v>112.63729579</v>
      </c>
    </row>
    <row r="168" spans="1:25" ht="15.75" x14ac:dyDescent="0.2">
      <c r="A168" s="35">
        <f t="shared" si="4"/>
        <v>45273</v>
      </c>
      <c r="B168" s="36">
        <f>SUMIFS(СВЦЭМ!$E$39:$E$782,СВЦЭМ!$A$39:$A$782,$A168,СВЦЭМ!$B$39:$B$782,B$155)+'СЕТ СН'!$F$15</f>
        <v>111.69717489999999</v>
      </c>
      <c r="C168" s="36">
        <f>SUMIFS(СВЦЭМ!$E$39:$E$782,СВЦЭМ!$A$39:$A$782,$A168,СВЦЭМ!$B$39:$B$782,C$155)+'СЕТ СН'!$F$15</f>
        <v>113.3473031</v>
      </c>
      <c r="D168" s="36">
        <f>SUMIFS(СВЦЭМ!$E$39:$E$782,СВЦЭМ!$A$39:$A$782,$A168,СВЦЭМ!$B$39:$B$782,D$155)+'СЕТ СН'!$F$15</f>
        <v>115.36800301</v>
      </c>
      <c r="E168" s="36">
        <f>SUMIFS(СВЦЭМ!$E$39:$E$782,СВЦЭМ!$A$39:$A$782,$A168,СВЦЭМ!$B$39:$B$782,E$155)+'СЕТ СН'!$F$15</f>
        <v>114.68064502</v>
      </c>
      <c r="F168" s="36">
        <f>SUMIFS(СВЦЭМ!$E$39:$E$782,СВЦЭМ!$A$39:$A$782,$A168,СВЦЭМ!$B$39:$B$782,F$155)+'СЕТ СН'!$F$15</f>
        <v>115.57423669000001</v>
      </c>
      <c r="G168" s="36">
        <f>SUMIFS(СВЦЭМ!$E$39:$E$782,СВЦЭМ!$A$39:$A$782,$A168,СВЦЭМ!$B$39:$B$782,G$155)+'СЕТ СН'!$F$15</f>
        <v>114.01406068999999</v>
      </c>
      <c r="H168" s="36">
        <f>SUMIFS(СВЦЭМ!$E$39:$E$782,СВЦЭМ!$A$39:$A$782,$A168,СВЦЭМ!$B$39:$B$782,H$155)+'СЕТ СН'!$F$15</f>
        <v>110.42555767</v>
      </c>
      <c r="I168" s="36">
        <f>SUMIFS(СВЦЭМ!$E$39:$E$782,СВЦЭМ!$A$39:$A$782,$A168,СВЦЭМ!$B$39:$B$782,I$155)+'СЕТ СН'!$F$15</f>
        <v>104.95531179</v>
      </c>
      <c r="J168" s="36">
        <f>SUMIFS(СВЦЭМ!$E$39:$E$782,СВЦЭМ!$A$39:$A$782,$A168,СВЦЭМ!$B$39:$B$782,J$155)+'СЕТ СН'!$F$15</f>
        <v>102.63456809</v>
      </c>
      <c r="K168" s="36">
        <f>SUMIFS(СВЦЭМ!$E$39:$E$782,СВЦЭМ!$A$39:$A$782,$A168,СВЦЭМ!$B$39:$B$782,K$155)+'СЕТ СН'!$F$15</f>
        <v>104.84632834</v>
      </c>
      <c r="L168" s="36">
        <f>SUMIFS(СВЦЭМ!$E$39:$E$782,СВЦЭМ!$A$39:$A$782,$A168,СВЦЭМ!$B$39:$B$782,L$155)+'СЕТ СН'!$F$15</f>
        <v>104.34665181</v>
      </c>
      <c r="M168" s="36">
        <f>SUMIFS(СВЦЭМ!$E$39:$E$782,СВЦЭМ!$A$39:$A$782,$A168,СВЦЭМ!$B$39:$B$782,M$155)+'СЕТ СН'!$F$15</f>
        <v>105.99627915000001</v>
      </c>
      <c r="N168" s="36">
        <f>SUMIFS(СВЦЭМ!$E$39:$E$782,СВЦЭМ!$A$39:$A$782,$A168,СВЦЭМ!$B$39:$B$782,N$155)+'СЕТ СН'!$F$15</f>
        <v>106.81130355000001</v>
      </c>
      <c r="O168" s="36">
        <f>SUMIFS(СВЦЭМ!$E$39:$E$782,СВЦЭМ!$A$39:$A$782,$A168,СВЦЭМ!$B$39:$B$782,O$155)+'СЕТ СН'!$F$15</f>
        <v>107.69326271</v>
      </c>
      <c r="P168" s="36">
        <f>SUMIFS(СВЦЭМ!$E$39:$E$782,СВЦЭМ!$A$39:$A$782,$A168,СВЦЭМ!$B$39:$B$782,P$155)+'СЕТ СН'!$F$15</f>
        <v>107.74459078</v>
      </c>
      <c r="Q168" s="36">
        <f>SUMIFS(СВЦЭМ!$E$39:$E$782,СВЦЭМ!$A$39:$A$782,$A168,СВЦЭМ!$B$39:$B$782,Q$155)+'СЕТ СН'!$F$15</f>
        <v>107.83512433</v>
      </c>
      <c r="R168" s="36">
        <f>SUMIFS(СВЦЭМ!$E$39:$E$782,СВЦЭМ!$A$39:$A$782,$A168,СВЦЭМ!$B$39:$B$782,R$155)+'СЕТ СН'!$F$15</f>
        <v>107.07798603000001</v>
      </c>
      <c r="S168" s="36">
        <f>SUMIFS(СВЦЭМ!$E$39:$E$782,СВЦЭМ!$A$39:$A$782,$A168,СВЦЭМ!$B$39:$B$782,S$155)+'СЕТ СН'!$F$15</f>
        <v>101.7370624</v>
      </c>
      <c r="T168" s="36">
        <f>SUMIFS(СВЦЭМ!$E$39:$E$782,СВЦЭМ!$A$39:$A$782,$A168,СВЦЭМ!$B$39:$B$782,T$155)+'СЕТ СН'!$F$15</f>
        <v>100.50750895</v>
      </c>
      <c r="U168" s="36">
        <f>SUMIFS(СВЦЭМ!$E$39:$E$782,СВЦЭМ!$A$39:$A$782,$A168,СВЦЭМ!$B$39:$B$782,U$155)+'СЕТ СН'!$F$15</f>
        <v>101.33549567999999</v>
      </c>
      <c r="V168" s="36">
        <f>SUMIFS(СВЦЭМ!$E$39:$E$782,СВЦЭМ!$A$39:$A$782,$A168,СВЦЭМ!$B$39:$B$782,V$155)+'СЕТ СН'!$F$15</f>
        <v>100.61158797</v>
      </c>
      <c r="W168" s="36">
        <f>SUMIFS(СВЦЭМ!$E$39:$E$782,СВЦЭМ!$A$39:$A$782,$A168,СВЦЭМ!$B$39:$B$782,W$155)+'СЕТ СН'!$F$15</f>
        <v>101.3120619</v>
      </c>
      <c r="X168" s="36">
        <f>SUMIFS(СВЦЭМ!$E$39:$E$782,СВЦЭМ!$A$39:$A$782,$A168,СВЦЭМ!$B$39:$B$782,X$155)+'СЕТ СН'!$F$15</f>
        <v>103.23135735</v>
      </c>
      <c r="Y168" s="36">
        <f>SUMIFS(СВЦЭМ!$E$39:$E$782,СВЦЭМ!$A$39:$A$782,$A168,СВЦЭМ!$B$39:$B$782,Y$155)+'СЕТ СН'!$F$15</f>
        <v>104.52360487999999</v>
      </c>
    </row>
    <row r="169" spans="1:25" ht="15.75" x14ac:dyDescent="0.2">
      <c r="A169" s="35">
        <f t="shared" si="4"/>
        <v>45274</v>
      </c>
      <c r="B169" s="36">
        <f>SUMIFS(СВЦЭМ!$E$39:$E$782,СВЦЭМ!$A$39:$A$782,$A169,СВЦЭМ!$B$39:$B$782,B$155)+'СЕТ СН'!$F$15</f>
        <v>111.15489607000001</v>
      </c>
      <c r="C169" s="36">
        <f>SUMIFS(СВЦЭМ!$E$39:$E$782,СВЦЭМ!$A$39:$A$782,$A169,СВЦЭМ!$B$39:$B$782,C$155)+'СЕТ СН'!$F$15</f>
        <v>113.31160559999999</v>
      </c>
      <c r="D169" s="36">
        <f>SUMIFS(СВЦЭМ!$E$39:$E$782,СВЦЭМ!$A$39:$A$782,$A169,СВЦЭМ!$B$39:$B$782,D$155)+'СЕТ СН'!$F$15</f>
        <v>114.84451943000001</v>
      </c>
      <c r="E169" s="36">
        <f>SUMIFS(СВЦЭМ!$E$39:$E$782,СВЦЭМ!$A$39:$A$782,$A169,СВЦЭМ!$B$39:$B$782,E$155)+'СЕТ СН'!$F$15</f>
        <v>115.33906549</v>
      </c>
      <c r="F169" s="36">
        <f>SUMIFS(СВЦЭМ!$E$39:$E$782,СВЦЭМ!$A$39:$A$782,$A169,СВЦЭМ!$B$39:$B$782,F$155)+'СЕТ СН'!$F$15</f>
        <v>115.16558384</v>
      </c>
      <c r="G169" s="36">
        <f>SUMIFS(СВЦЭМ!$E$39:$E$782,СВЦЭМ!$A$39:$A$782,$A169,СВЦЭМ!$B$39:$B$782,G$155)+'СЕТ СН'!$F$15</f>
        <v>114.13182611000001</v>
      </c>
      <c r="H169" s="36">
        <f>SUMIFS(СВЦЭМ!$E$39:$E$782,СВЦЭМ!$A$39:$A$782,$A169,СВЦЭМ!$B$39:$B$782,H$155)+'СЕТ СН'!$F$15</f>
        <v>111.22243147</v>
      </c>
      <c r="I169" s="36">
        <f>SUMIFS(СВЦЭМ!$E$39:$E$782,СВЦЭМ!$A$39:$A$782,$A169,СВЦЭМ!$B$39:$B$782,I$155)+'СЕТ СН'!$F$15</f>
        <v>108.24360632</v>
      </c>
      <c r="J169" s="36">
        <f>SUMIFS(СВЦЭМ!$E$39:$E$782,СВЦЭМ!$A$39:$A$782,$A169,СВЦЭМ!$B$39:$B$782,J$155)+'СЕТ СН'!$F$15</f>
        <v>105.13947847999999</v>
      </c>
      <c r="K169" s="36">
        <f>SUMIFS(СВЦЭМ!$E$39:$E$782,СВЦЭМ!$A$39:$A$782,$A169,СВЦЭМ!$B$39:$B$782,K$155)+'СЕТ СН'!$F$15</f>
        <v>105.01135012</v>
      </c>
      <c r="L169" s="36">
        <f>SUMIFS(СВЦЭМ!$E$39:$E$782,СВЦЭМ!$A$39:$A$782,$A169,СВЦЭМ!$B$39:$B$782,L$155)+'СЕТ СН'!$F$15</f>
        <v>105.65267568</v>
      </c>
      <c r="M169" s="36">
        <f>SUMIFS(СВЦЭМ!$E$39:$E$782,СВЦЭМ!$A$39:$A$782,$A169,СВЦЭМ!$B$39:$B$782,M$155)+'СЕТ СН'!$F$15</f>
        <v>106.32273644999999</v>
      </c>
      <c r="N169" s="36">
        <f>SUMIFS(СВЦЭМ!$E$39:$E$782,СВЦЭМ!$A$39:$A$782,$A169,СВЦЭМ!$B$39:$B$782,N$155)+'СЕТ СН'!$F$15</f>
        <v>108.37795821</v>
      </c>
      <c r="O169" s="36">
        <f>SUMIFS(СВЦЭМ!$E$39:$E$782,СВЦЭМ!$A$39:$A$782,$A169,СВЦЭМ!$B$39:$B$782,O$155)+'СЕТ СН'!$F$15</f>
        <v>108.31731726</v>
      </c>
      <c r="P169" s="36">
        <f>SUMIFS(СВЦЭМ!$E$39:$E$782,СВЦЭМ!$A$39:$A$782,$A169,СВЦЭМ!$B$39:$B$782,P$155)+'СЕТ СН'!$F$15</f>
        <v>110.14583464</v>
      </c>
      <c r="Q169" s="36">
        <f>SUMIFS(СВЦЭМ!$E$39:$E$782,СВЦЭМ!$A$39:$A$782,$A169,СВЦЭМ!$B$39:$B$782,Q$155)+'СЕТ СН'!$F$15</f>
        <v>109.75055002000001</v>
      </c>
      <c r="R169" s="36">
        <f>SUMIFS(СВЦЭМ!$E$39:$E$782,СВЦЭМ!$A$39:$A$782,$A169,СВЦЭМ!$B$39:$B$782,R$155)+'СЕТ СН'!$F$15</f>
        <v>109.61375241</v>
      </c>
      <c r="S169" s="36">
        <f>SUMIFS(СВЦЭМ!$E$39:$E$782,СВЦЭМ!$A$39:$A$782,$A169,СВЦЭМ!$B$39:$B$782,S$155)+'СЕТ СН'!$F$15</f>
        <v>108.90392906</v>
      </c>
      <c r="T169" s="36">
        <f>SUMIFS(СВЦЭМ!$E$39:$E$782,СВЦЭМ!$A$39:$A$782,$A169,СВЦЭМ!$B$39:$B$782,T$155)+'СЕТ СН'!$F$15</f>
        <v>106.43110016999999</v>
      </c>
      <c r="U169" s="36">
        <f>SUMIFS(СВЦЭМ!$E$39:$E$782,СВЦЭМ!$A$39:$A$782,$A169,СВЦЭМ!$B$39:$B$782,U$155)+'СЕТ СН'!$F$15</f>
        <v>105.37851929999999</v>
      </c>
      <c r="V169" s="36">
        <f>SUMIFS(СВЦЭМ!$E$39:$E$782,СВЦЭМ!$A$39:$A$782,$A169,СВЦЭМ!$B$39:$B$782,V$155)+'СЕТ СН'!$F$15</f>
        <v>104.434989</v>
      </c>
      <c r="W169" s="36">
        <f>SUMIFS(СВЦЭМ!$E$39:$E$782,СВЦЭМ!$A$39:$A$782,$A169,СВЦЭМ!$B$39:$B$782,W$155)+'СЕТ СН'!$F$15</f>
        <v>106.2148918</v>
      </c>
      <c r="X169" s="36">
        <f>SUMIFS(СВЦЭМ!$E$39:$E$782,СВЦЭМ!$A$39:$A$782,$A169,СВЦЭМ!$B$39:$B$782,X$155)+'СЕТ СН'!$F$15</f>
        <v>108.61232911</v>
      </c>
      <c r="Y169" s="36">
        <f>SUMIFS(СВЦЭМ!$E$39:$E$782,СВЦЭМ!$A$39:$A$782,$A169,СВЦЭМ!$B$39:$B$782,Y$155)+'СЕТ СН'!$F$15</f>
        <v>110.83732358</v>
      </c>
    </row>
    <row r="170" spans="1:25" ht="15.75" x14ac:dyDescent="0.2">
      <c r="A170" s="35">
        <f t="shared" si="4"/>
        <v>45275</v>
      </c>
      <c r="B170" s="36">
        <f>SUMIFS(СВЦЭМ!$E$39:$E$782,СВЦЭМ!$A$39:$A$782,$A170,СВЦЭМ!$B$39:$B$782,B$155)+'СЕТ СН'!$F$15</f>
        <v>109.50248836999999</v>
      </c>
      <c r="C170" s="36">
        <f>SUMIFS(СВЦЭМ!$E$39:$E$782,СВЦЭМ!$A$39:$A$782,$A170,СВЦЭМ!$B$39:$B$782,C$155)+'СЕТ СН'!$F$15</f>
        <v>114.05692096999999</v>
      </c>
      <c r="D170" s="36">
        <f>SUMIFS(СВЦЭМ!$E$39:$E$782,СВЦЭМ!$A$39:$A$782,$A170,СВЦЭМ!$B$39:$B$782,D$155)+'СЕТ СН'!$F$15</f>
        <v>115.11745782</v>
      </c>
      <c r="E170" s="36">
        <f>SUMIFS(СВЦЭМ!$E$39:$E$782,СВЦЭМ!$A$39:$A$782,$A170,СВЦЭМ!$B$39:$B$782,E$155)+'СЕТ СН'!$F$15</f>
        <v>115.98698139</v>
      </c>
      <c r="F170" s="36">
        <f>SUMIFS(СВЦЭМ!$E$39:$E$782,СВЦЭМ!$A$39:$A$782,$A170,СВЦЭМ!$B$39:$B$782,F$155)+'СЕТ СН'!$F$15</f>
        <v>116.0759474</v>
      </c>
      <c r="G170" s="36">
        <f>SUMIFS(СВЦЭМ!$E$39:$E$782,СВЦЭМ!$A$39:$A$782,$A170,СВЦЭМ!$B$39:$B$782,G$155)+'СЕТ СН'!$F$15</f>
        <v>114.84022413</v>
      </c>
      <c r="H170" s="36">
        <f>SUMIFS(СВЦЭМ!$E$39:$E$782,СВЦЭМ!$A$39:$A$782,$A170,СВЦЭМ!$B$39:$B$782,H$155)+'СЕТ СН'!$F$15</f>
        <v>111.59859717000001</v>
      </c>
      <c r="I170" s="36">
        <f>SUMIFS(СВЦЭМ!$E$39:$E$782,СВЦЭМ!$A$39:$A$782,$A170,СВЦЭМ!$B$39:$B$782,I$155)+'СЕТ СН'!$F$15</f>
        <v>110.76690212</v>
      </c>
      <c r="J170" s="36">
        <f>SUMIFS(СВЦЭМ!$E$39:$E$782,СВЦЭМ!$A$39:$A$782,$A170,СВЦЭМ!$B$39:$B$782,J$155)+'СЕТ СН'!$F$15</f>
        <v>108.19770579</v>
      </c>
      <c r="K170" s="36">
        <f>SUMIFS(СВЦЭМ!$E$39:$E$782,СВЦЭМ!$A$39:$A$782,$A170,СВЦЭМ!$B$39:$B$782,K$155)+'СЕТ СН'!$F$15</f>
        <v>106.78029291</v>
      </c>
      <c r="L170" s="36">
        <f>SUMIFS(СВЦЭМ!$E$39:$E$782,СВЦЭМ!$A$39:$A$782,$A170,СВЦЭМ!$B$39:$B$782,L$155)+'СЕТ СН'!$F$15</f>
        <v>106.76115858999999</v>
      </c>
      <c r="M170" s="36">
        <f>SUMIFS(СВЦЭМ!$E$39:$E$782,СВЦЭМ!$A$39:$A$782,$A170,СВЦЭМ!$B$39:$B$782,M$155)+'СЕТ СН'!$F$15</f>
        <v>108.06975258999999</v>
      </c>
      <c r="N170" s="36">
        <f>SUMIFS(СВЦЭМ!$E$39:$E$782,СВЦЭМ!$A$39:$A$782,$A170,СВЦЭМ!$B$39:$B$782,N$155)+'СЕТ СН'!$F$15</f>
        <v>108.31453</v>
      </c>
      <c r="O170" s="36">
        <f>SUMIFS(СВЦЭМ!$E$39:$E$782,СВЦЭМ!$A$39:$A$782,$A170,СВЦЭМ!$B$39:$B$782,O$155)+'СЕТ СН'!$F$15</f>
        <v>109.27731047</v>
      </c>
      <c r="P170" s="36">
        <f>SUMIFS(СВЦЭМ!$E$39:$E$782,СВЦЭМ!$A$39:$A$782,$A170,СВЦЭМ!$B$39:$B$782,P$155)+'СЕТ СН'!$F$15</f>
        <v>109.61668191</v>
      </c>
      <c r="Q170" s="36">
        <f>SUMIFS(СВЦЭМ!$E$39:$E$782,СВЦЭМ!$A$39:$A$782,$A170,СВЦЭМ!$B$39:$B$782,Q$155)+'СЕТ СН'!$F$15</f>
        <v>110.27762122</v>
      </c>
      <c r="R170" s="36">
        <f>SUMIFS(СВЦЭМ!$E$39:$E$782,СВЦЭМ!$A$39:$A$782,$A170,СВЦЭМ!$B$39:$B$782,R$155)+'СЕТ СН'!$F$15</f>
        <v>109.55454426999999</v>
      </c>
      <c r="S170" s="36">
        <f>SUMIFS(СВЦЭМ!$E$39:$E$782,СВЦЭМ!$A$39:$A$782,$A170,СВЦЭМ!$B$39:$B$782,S$155)+'СЕТ СН'!$F$15</f>
        <v>106.80789790999999</v>
      </c>
      <c r="T170" s="36">
        <f>SUMIFS(СВЦЭМ!$E$39:$E$782,СВЦЭМ!$A$39:$A$782,$A170,СВЦЭМ!$B$39:$B$782,T$155)+'СЕТ СН'!$F$15</f>
        <v>105.53888429</v>
      </c>
      <c r="U170" s="36">
        <f>SUMIFS(СВЦЭМ!$E$39:$E$782,СВЦЭМ!$A$39:$A$782,$A170,СВЦЭМ!$B$39:$B$782,U$155)+'СЕТ СН'!$F$15</f>
        <v>106.79729740000001</v>
      </c>
      <c r="V170" s="36">
        <f>SUMIFS(СВЦЭМ!$E$39:$E$782,СВЦЭМ!$A$39:$A$782,$A170,СВЦЭМ!$B$39:$B$782,V$155)+'СЕТ СН'!$F$15</f>
        <v>107.51902002999999</v>
      </c>
      <c r="W170" s="36">
        <f>SUMIFS(СВЦЭМ!$E$39:$E$782,СВЦЭМ!$A$39:$A$782,$A170,СВЦЭМ!$B$39:$B$782,W$155)+'СЕТ СН'!$F$15</f>
        <v>107.96380381</v>
      </c>
      <c r="X170" s="36">
        <f>SUMIFS(СВЦЭМ!$E$39:$E$782,СВЦЭМ!$A$39:$A$782,$A170,СВЦЭМ!$B$39:$B$782,X$155)+'СЕТ СН'!$F$15</f>
        <v>108.88336781</v>
      </c>
      <c r="Y170" s="36">
        <f>SUMIFS(СВЦЭМ!$E$39:$E$782,СВЦЭМ!$A$39:$A$782,$A170,СВЦЭМ!$B$39:$B$782,Y$155)+'СЕТ СН'!$F$15</f>
        <v>110.66939298</v>
      </c>
    </row>
    <row r="171" spans="1:25" ht="15.75" x14ac:dyDescent="0.2">
      <c r="A171" s="35">
        <f t="shared" si="4"/>
        <v>45276</v>
      </c>
      <c r="B171" s="36">
        <f>SUMIFS(СВЦЭМ!$E$39:$E$782,СВЦЭМ!$A$39:$A$782,$A171,СВЦЭМ!$B$39:$B$782,B$155)+'СЕТ СН'!$F$15</f>
        <v>110.96869608999999</v>
      </c>
      <c r="C171" s="36">
        <f>SUMIFS(СВЦЭМ!$E$39:$E$782,СВЦЭМ!$A$39:$A$782,$A171,СВЦЭМ!$B$39:$B$782,C$155)+'СЕТ СН'!$F$15</f>
        <v>113.05222633</v>
      </c>
      <c r="D171" s="36">
        <f>SUMIFS(СВЦЭМ!$E$39:$E$782,СВЦЭМ!$A$39:$A$782,$A171,СВЦЭМ!$B$39:$B$782,D$155)+'СЕТ СН'!$F$15</f>
        <v>115.73395163000001</v>
      </c>
      <c r="E171" s="36">
        <f>SUMIFS(СВЦЭМ!$E$39:$E$782,СВЦЭМ!$A$39:$A$782,$A171,СВЦЭМ!$B$39:$B$782,E$155)+'СЕТ СН'!$F$15</f>
        <v>116.26435515999999</v>
      </c>
      <c r="F171" s="36">
        <f>SUMIFS(СВЦЭМ!$E$39:$E$782,СВЦЭМ!$A$39:$A$782,$A171,СВЦЭМ!$B$39:$B$782,F$155)+'СЕТ СН'!$F$15</f>
        <v>115.61459092</v>
      </c>
      <c r="G171" s="36">
        <f>SUMIFS(СВЦЭМ!$E$39:$E$782,СВЦЭМ!$A$39:$A$782,$A171,СВЦЭМ!$B$39:$B$782,G$155)+'СЕТ СН'!$F$15</f>
        <v>115.34975987</v>
      </c>
      <c r="H171" s="36">
        <f>SUMIFS(СВЦЭМ!$E$39:$E$782,СВЦЭМ!$A$39:$A$782,$A171,СВЦЭМ!$B$39:$B$782,H$155)+'СЕТ СН'!$F$15</f>
        <v>112.65453211000001</v>
      </c>
      <c r="I171" s="36">
        <f>SUMIFS(СВЦЭМ!$E$39:$E$782,СВЦЭМ!$A$39:$A$782,$A171,СВЦЭМ!$B$39:$B$782,I$155)+'СЕТ СН'!$F$15</f>
        <v>110.93412287</v>
      </c>
      <c r="J171" s="36">
        <f>SUMIFS(СВЦЭМ!$E$39:$E$782,СВЦЭМ!$A$39:$A$782,$A171,СВЦЭМ!$B$39:$B$782,J$155)+'СЕТ СН'!$F$15</f>
        <v>108.64283906</v>
      </c>
      <c r="K171" s="36">
        <f>SUMIFS(СВЦЭМ!$E$39:$E$782,СВЦЭМ!$A$39:$A$782,$A171,СВЦЭМ!$B$39:$B$782,K$155)+'СЕТ СН'!$F$15</f>
        <v>105.77255036</v>
      </c>
      <c r="L171" s="36">
        <f>SUMIFS(СВЦЭМ!$E$39:$E$782,СВЦЭМ!$A$39:$A$782,$A171,СВЦЭМ!$B$39:$B$782,L$155)+'СЕТ СН'!$F$15</f>
        <v>103.44933592</v>
      </c>
      <c r="M171" s="36">
        <f>SUMIFS(СВЦЭМ!$E$39:$E$782,СВЦЭМ!$A$39:$A$782,$A171,СВЦЭМ!$B$39:$B$782,M$155)+'СЕТ СН'!$F$15</f>
        <v>101.97554015</v>
      </c>
      <c r="N171" s="36">
        <f>SUMIFS(СВЦЭМ!$E$39:$E$782,СВЦЭМ!$A$39:$A$782,$A171,СВЦЭМ!$B$39:$B$782,N$155)+'СЕТ СН'!$F$15</f>
        <v>103.36976006</v>
      </c>
      <c r="O171" s="36">
        <f>SUMIFS(СВЦЭМ!$E$39:$E$782,СВЦЭМ!$A$39:$A$782,$A171,СВЦЭМ!$B$39:$B$782,O$155)+'СЕТ СН'!$F$15</f>
        <v>104.19769716</v>
      </c>
      <c r="P171" s="36">
        <f>SUMIFS(СВЦЭМ!$E$39:$E$782,СВЦЭМ!$A$39:$A$782,$A171,СВЦЭМ!$B$39:$B$782,P$155)+'СЕТ СН'!$F$15</f>
        <v>103.57320636</v>
      </c>
      <c r="Q171" s="36">
        <f>SUMIFS(СВЦЭМ!$E$39:$E$782,СВЦЭМ!$A$39:$A$782,$A171,СВЦЭМ!$B$39:$B$782,Q$155)+'СЕТ СН'!$F$15</f>
        <v>104.3714502</v>
      </c>
      <c r="R171" s="36">
        <f>SUMIFS(СВЦЭМ!$E$39:$E$782,СВЦЭМ!$A$39:$A$782,$A171,СВЦЭМ!$B$39:$B$782,R$155)+'СЕТ СН'!$F$15</f>
        <v>105.64865172</v>
      </c>
      <c r="S171" s="36">
        <f>SUMIFS(СВЦЭМ!$E$39:$E$782,СВЦЭМ!$A$39:$A$782,$A171,СВЦЭМ!$B$39:$B$782,S$155)+'СЕТ СН'!$F$15</f>
        <v>103.59094992999999</v>
      </c>
      <c r="T171" s="36">
        <f>SUMIFS(СВЦЭМ!$E$39:$E$782,СВЦЭМ!$A$39:$A$782,$A171,СВЦЭМ!$B$39:$B$782,T$155)+'СЕТ СН'!$F$15</f>
        <v>102.27534687000001</v>
      </c>
      <c r="U171" s="36">
        <f>SUMIFS(СВЦЭМ!$E$39:$E$782,СВЦЭМ!$A$39:$A$782,$A171,СВЦЭМ!$B$39:$B$782,U$155)+'СЕТ СН'!$F$15</f>
        <v>103.90730262</v>
      </c>
      <c r="V171" s="36">
        <f>SUMIFS(СВЦЭМ!$E$39:$E$782,СВЦЭМ!$A$39:$A$782,$A171,СВЦЭМ!$B$39:$B$782,V$155)+'СЕТ СН'!$F$15</f>
        <v>103.67615474999999</v>
      </c>
      <c r="W171" s="36">
        <f>SUMIFS(СВЦЭМ!$E$39:$E$782,СВЦЭМ!$A$39:$A$782,$A171,СВЦЭМ!$B$39:$B$782,W$155)+'СЕТ СН'!$F$15</f>
        <v>103.84856897</v>
      </c>
      <c r="X171" s="36">
        <f>SUMIFS(СВЦЭМ!$E$39:$E$782,СВЦЭМ!$A$39:$A$782,$A171,СВЦЭМ!$B$39:$B$782,X$155)+'СЕТ СН'!$F$15</f>
        <v>105.58631076</v>
      </c>
      <c r="Y171" s="36">
        <f>SUMIFS(СВЦЭМ!$E$39:$E$782,СВЦЭМ!$A$39:$A$782,$A171,СВЦЭМ!$B$39:$B$782,Y$155)+'СЕТ СН'!$F$15</f>
        <v>107.65244273</v>
      </c>
    </row>
    <row r="172" spans="1:25" ht="15.75" x14ac:dyDescent="0.2">
      <c r="A172" s="35">
        <f t="shared" si="4"/>
        <v>45277</v>
      </c>
      <c r="B172" s="36">
        <f>SUMIFS(СВЦЭМ!$E$39:$E$782,СВЦЭМ!$A$39:$A$782,$A172,СВЦЭМ!$B$39:$B$782,B$155)+'СЕТ СН'!$F$15</f>
        <v>112.28231220000001</v>
      </c>
      <c r="C172" s="36">
        <f>SUMIFS(СВЦЭМ!$E$39:$E$782,СВЦЭМ!$A$39:$A$782,$A172,СВЦЭМ!$B$39:$B$782,C$155)+'СЕТ СН'!$F$15</f>
        <v>112.9631313</v>
      </c>
      <c r="D172" s="36">
        <f>SUMIFS(СВЦЭМ!$E$39:$E$782,СВЦЭМ!$A$39:$A$782,$A172,СВЦЭМ!$B$39:$B$782,D$155)+'СЕТ СН'!$F$15</f>
        <v>115.27442429</v>
      </c>
      <c r="E172" s="36">
        <f>SUMIFS(СВЦЭМ!$E$39:$E$782,СВЦЭМ!$A$39:$A$782,$A172,СВЦЭМ!$B$39:$B$782,E$155)+'СЕТ СН'!$F$15</f>
        <v>115.36991106000001</v>
      </c>
      <c r="F172" s="36">
        <f>SUMIFS(СВЦЭМ!$E$39:$E$782,СВЦЭМ!$A$39:$A$782,$A172,СВЦЭМ!$B$39:$B$782,F$155)+'СЕТ СН'!$F$15</f>
        <v>115.32101541999999</v>
      </c>
      <c r="G172" s="36">
        <f>SUMIFS(СВЦЭМ!$E$39:$E$782,СВЦЭМ!$A$39:$A$782,$A172,СВЦЭМ!$B$39:$B$782,G$155)+'СЕТ СН'!$F$15</f>
        <v>115.4192347</v>
      </c>
      <c r="H172" s="36">
        <f>SUMIFS(СВЦЭМ!$E$39:$E$782,СВЦЭМ!$A$39:$A$782,$A172,СВЦЭМ!$B$39:$B$782,H$155)+'СЕТ СН'!$F$15</f>
        <v>114.49949798999999</v>
      </c>
      <c r="I172" s="36">
        <f>SUMIFS(СВЦЭМ!$E$39:$E$782,СВЦЭМ!$A$39:$A$782,$A172,СВЦЭМ!$B$39:$B$782,I$155)+'СЕТ СН'!$F$15</f>
        <v>114.13257229</v>
      </c>
      <c r="J172" s="36">
        <f>SUMIFS(СВЦЭМ!$E$39:$E$782,СВЦЭМ!$A$39:$A$782,$A172,СВЦЭМ!$B$39:$B$782,J$155)+'СЕТ СН'!$F$15</f>
        <v>111.84335367</v>
      </c>
      <c r="K172" s="36">
        <f>SUMIFS(СВЦЭМ!$E$39:$E$782,СВЦЭМ!$A$39:$A$782,$A172,СВЦЭМ!$B$39:$B$782,K$155)+'СЕТ СН'!$F$15</f>
        <v>109.31457646</v>
      </c>
      <c r="L172" s="36">
        <f>SUMIFS(СВЦЭМ!$E$39:$E$782,СВЦЭМ!$A$39:$A$782,$A172,СВЦЭМ!$B$39:$B$782,L$155)+'СЕТ СН'!$F$15</f>
        <v>106.57656892999999</v>
      </c>
      <c r="M172" s="36">
        <f>SUMIFS(СВЦЭМ!$E$39:$E$782,СВЦЭМ!$A$39:$A$782,$A172,СВЦЭМ!$B$39:$B$782,M$155)+'СЕТ СН'!$F$15</f>
        <v>105.64503482000001</v>
      </c>
      <c r="N172" s="36">
        <f>SUMIFS(СВЦЭМ!$E$39:$E$782,СВЦЭМ!$A$39:$A$782,$A172,СВЦЭМ!$B$39:$B$782,N$155)+'СЕТ СН'!$F$15</f>
        <v>106.5471252</v>
      </c>
      <c r="O172" s="36">
        <f>SUMIFS(СВЦЭМ!$E$39:$E$782,СВЦЭМ!$A$39:$A$782,$A172,СВЦЭМ!$B$39:$B$782,O$155)+'СЕТ СН'!$F$15</f>
        <v>107.06075229</v>
      </c>
      <c r="P172" s="36">
        <f>SUMIFS(СВЦЭМ!$E$39:$E$782,СВЦЭМ!$A$39:$A$782,$A172,СВЦЭМ!$B$39:$B$782,P$155)+'СЕТ СН'!$F$15</f>
        <v>106.99356473</v>
      </c>
      <c r="Q172" s="36">
        <f>SUMIFS(СВЦЭМ!$E$39:$E$782,СВЦЭМ!$A$39:$A$782,$A172,СВЦЭМ!$B$39:$B$782,Q$155)+'СЕТ СН'!$F$15</f>
        <v>107.51490299</v>
      </c>
      <c r="R172" s="36">
        <f>SUMIFS(СВЦЭМ!$E$39:$E$782,СВЦЭМ!$A$39:$A$782,$A172,СВЦЭМ!$B$39:$B$782,R$155)+'СЕТ СН'!$F$15</f>
        <v>108.09920649</v>
      </c>
      <c r="S172" s="36">
        <f>SUMIFS(СВЦЭМ!$E$39:$E$782,СВЦЭМ!$A$39:$A$782,$A172,СВЦЭМ!$B$39:$B$782,S$155)+'СЕТ СН'!$F$15</f>
        <v>105.45621686</v>
      </c>
      <c r="T172" s="36">
        <f>SUMIFS(СВЦЭМ!$E$39:$E$782,СВЦЭМ!$A$39:$A$782,$A172,СВЦЭМ!$B$39:$B$782,T$155)+'СЕТ СН'!$F$15</f>
        <v>102.94143225000001</v>
      </c>
      <c r="U172" s="36">
        <f>SUMIFS(СВЦЭМ!$E$39:$E$782,СВЦЭМ!$A$39:$A$782,$A172,СВЦЭМ!$B$39:$B$782,U$155)+'СЕТ СН'!$F$15</f>
        <v>102.75067098</v>
      </c>
      <c r="V172" s="36">
        <f>SUMIFS(СВЦЭМ!$E$39:$E$782,СВЦЭМ!$A$39:$A$782,$A172,СВЦЭМ!$B$39:$B$782,V$155)+'СЕТ СН'!$F$15</f>
        <v>104.61948974000001</v>
      </c>
      <c r="W172" s="36">
        <f>SUMIFS(СВЦЭМ!$E$39:$E$782,СВЦЭМ!$A$39:$A$782,$A172,СВЦЭМ!$B$39:$B$782,W$155)+'СЕТ СН'!$F$15</f>
        <v>104.54194313000001</v>
      </c>
      <c r="X172" s="36">
        <f>SUMIFS(СВЦЭМ!$E$39:$E$782,СВЦЭМ!$A$39:$A$782,$A172,СВЦЭМ!$B$39:$B$782,X$155)+'СЕТ СН'!$F$15</f>
        <v>106.9432497</v>
      </c>
      <c r="Y172" s="36">
        <f>SUMIFS(СВЦЭМ!$E$39:$E$782,СВЦЭМ!$A$39:$A$782,$A172,СВЦЭМ!$B$39:$B$782,Y$155)+'СЕТ СН'!$F$15</f>
        <v>109.40381514000001</v>
      </c>
    </row>
    <row r="173" spans="1:25" ht="15.75" x14ac:dyDescent="0.2">
      <c r="A173" s="35">
        <f t="shared" si="4"/>
        <v>45278</v>
      </c>
      <c r="B173" s="36">
        <f>SUMIFS(СВЦЭМ!$E$39:$E$782,СВЦЭМ!$A$39:$A$782,$A173,СВЦЭМ!$B$39:$B$782,B$155)+'СЕТ СН'!$F$15</f>
        <v>104.14415526000001</v>
      </c>
      <c r="C173" s="36">
        <f>SUMIFS(СВЦЭМ!$E$39:$E$782,СВЦЭМ!$A$39:$A$782,$A173,СВЦЭМ!$B$39:$B$782,C$155)+'СЕТ СН'!$F$15</f>
        <v>106.29349289</v>
      </c>
      <c r="D173" s="36">
        <f>SUMIFS(СВЦЭМ!$E$39:$E$782,СВЦЭМ!$A$39:$A$782,$A173,СВЦЭМ!$B$39:$B$782,D$155)+'СЕТ СН'!$F$15</f>
        <v>108.05201227000001</v>
      </c>
      <c r="E173" s="36">
        <f>SUMIFS(СВЦЭМ!$E$39:$E$782,СВЦЭМ!$A$39:$A$782,$A173,СВЦЭМ!$B$39:$B$782,E$155)+'СЕТ СН'!$F$15</f>
        <v>108.87265726</v>
      </c>
      <c r="F173" s="36">
        <f>SUMIFS(СВЦЭМ!$E$39:$E$782,СВЦЭМ!$A$39:$A$782,$A173,СВЦЭМ!$B$39:$B$782,F$155)+'СЕТ СН'!$F$15</f>
        <v>109.03330461</v>
      </c>
      <c r="G173" s="36">
        <f>SUMIFS(СВЦЭМ!$E$39:$E$782,СВЦЭМ!$A$39:$A$782,$A173,СВЦЭМ!$B$39:$B$782,G$155)+'СЕТ СН'!$F$15</f>
        <v>107.67297253</v>
      </c>
      <c r="H173" s="36">
        <f>SUMIFS(СВЦЭМ!$E$39:$E$782,СВЦЭМ!$A$39:$A$782,$A173,СВЦЭМ!$B$39:$B$782,H$155)+'СЕТ СН'!$F$15</f>
        <v>104.63300526</v>
      </c>
      <c r="I173" s="36">
        <f>SUMIFS(СВЦЭМ!$E$39:$E$782,СВЦЭМ!$A$39:$A$782,$A173,СВЦЭМ!$B$39:$B$782,I$155)+'СЕТ СН'!$F$15</f>
        <v>101.69709716</v>
      </c>
      <c r="J173" s="36">
        <f>SUMIFS(СВЦЭМ!$E$39:$E$782,СВЦЭМ!$A$39:$A$782,$A173,СВЦЭМ!$B$39:$B$782,J$155)+'СЕТ СН'!$F$15</f>
        <v>100.09035166</v>
      </c>
      <c r="K173" s="36">
        <f>SUMIFS(СВЦЭМ!$E$39:$E$782,СВЦЭМ!$A$39:$A$782,$A173,СВЦЭМ!$B$39:$B$782,K$155)+'СЕТ СН'!$F$15</f>
        <v>97.956306359999999</v>
      </c>
      <c r="L173" s="36">
        <f>SUMIFS(СВЦЭМ!$E$39:$E$782,СВЦЭМ!$A$39:$A$782,$A173,СВЦЭМ!$B$39:$B$782,L$155)+'СЕТ СН'!$F$15</f>
        <v>97.232365000000001</v>
      </c>
      <c r="M173" s="36">
        <f>SUMIFS(СВЦЭМ!$E$39:$E$782,СВЦЭМ!$A$39:$A$782,$A173,СВЦЭМ!$B$39:$B$782,M$155)+'СЕТ СН'!$F$15</f>
        <v>98.665334619999996</v>
      </c>
      <c r="N173" s="36">
        <f>SUMIFS(СВЦЭМ!$E$39:$E$782,СВЦЭМ!$A$39:$A$782,$A173,СВЦЭМ!$B$39:$B$782,N$155)+'СЕТ СН'!$F$15</f>
        <v>99.002252870000007</v>
      </c>
      <c r="O173" s="36">
        <f>SUMIFS(СВЦЭМ!$E$39:$E$782,СВЦЭМ!$A$39:$A$782,$A173,СВЦЭМ!$B$39:$B$782,O$155)+'СЕТ СН'!$F$15</f>
        <v>99.682798129999995</v>
      </c>
      <c r="P173" s="36">
        <f>SUMIFS(СВЦЭМ!$E$39:$E$782,СВЦЭМ!$A$39:$A$782,$A173,СВЦЭМ!$B$39:$B$782,P$155)+'СЕТ СН'!$F$15</f>
        <v>100.71715545000001</v>
      </c>
      <c r="Q173" s="36">
        <f>SUMIFS(СВЦЭМ!$E$39:$E$782,СВЦЭМ!$A$39:$A$782,$A173,СВЦЭМ!$B$39:$B$782,Q$155)+'СЕТ СН'!$F$15</f>
        <v>101.04862176</v>
      </c>
      <c r="R173" s="36">
        <f>SUMIFS(СВЦЭМ!$E$39:$E$782,СВЦЭМ!$A$39:$A$782,$A173,СВЦЭМ!$B$39:$B$782,R$155)+'СЕТ СН'!$F$15</f>
        <v>100.88692616</v>
      </c>
      <c r="S173" s="36">
        <f>SUMIFS(СВЦЭМ!$E$39:$E$782,СВЦЭМ!$A$39:$A$782,$A173,СВЦЭМ!$B$39:$B$782,S$155)+'СЕТ СН'!$F$15</f>
        <v>99.334663129999996</v>
      </c>
      <c r="T173" s="36">
        <f>SUMIFS(СВЦЭМ!$E$39:$E$782,СВЦЭМ!$A$39:$A$782,$A173,СВЦЭМ!$B$39:$B$782,T$155)+'СЕТ СН'!$F$15</f>
        <v>97.376247840000005</v>
      </c>
      <c r="U173" s="36">
        <f>SUMIFS(СВЦЭМ!$E$39:$E$782,СВЦЭМ!$A$39:$A$782,$A173,СВЦЭМ!$B$39:$B$782,U$155)+'СЕТ СН'!$F$15</f>
        <v>96.703779359999999</v>
      </c>
      <c r="V173" s="36">
        <f>SUMIFS(СВЦЭМ!$E$39:$E$782,СВЦЭМ!$A$39:$A$782,$A173,СВЦЭМ!$B$39:$B$782,V$155)+'СЕТ СН'!$F$15</f>
        <v>98.410467330000003</v>
      </c>
      <c r="W173" s="36">
        <f>SUMIFS(СВЦЭМ!$E$39:$E$782,СВЦЭМ!$A$39:$A$782,$A173,СВЦЭМ!$B$39:$B$782,W$155)+'СЕТ СН'!$F$15</f>
        <v>97.256598519999997</v>
      </c>
      <c r="X173" s="36">
        <f>SUMIFS(СВЦЭМ!$E$39:$E$782,СВЦЭМ!$A$39:$A$782,$A173,СВЦЭМ!$B$39:$B$782,X$155)+'СЕТ СН'!$F$15</f>
        <v>99.796146440000001</v>
      </c>
      <c r="Y173" s="36">
        <f>SUMIFS(СВЦЭМ!$E$39:$E$782,СВЦЭМ!$A$39:$A$782,$A173,СВЦЭМ!$B$39:$B$782,Y$155)+'СЕТ СН'!$F$15</f>
        <v>101.38961888999999</v>
      </c>
    </row>
    <row r="174" spans="1:25" ht="15.75" x14ac:dyDescent="0.2">
      <c r="A174" s="35">
        <f t="shared" si="4"/>
        <v>45279</v>
      </c>
      <c r="B174" s="36">
        <f>SUMIFS(СВЦЭМ!$E$39:$E$782,СВЦЭМ!$A$39:$A$782,$A174,СВЦЭМ!$B$39:$B$782,B$155)+'СЕТ СН'!$F$15</f>
        <v>104.02770629</v>
      </c>
      <c r="C174" s="36">
        <f>SUMIFS(СВЦЭМ!$E$39:$E$782,СВЦЭМ!$A$39:$A$782,$A174,СВЦЭМ!$B$39:$B$782,C$155)+'СЕТ СН'!$F$15</f>
        <v>109.16400729</v>
      </c>
      <c r="D174" s="36">
        <f>SUMIFS(СВЦЭМ!$E$39:$E$782,СВЦЭМ!$A$39:$A$782,$A174,СВЦЭМ!$B$39:$B$782,D$155)+'СЕТ СН'!$F$15</f>
        <v>111.71333949</v>
      </c>
      <c r="E174" s="36">
        <f>SUMIFS(СВЦЭМ!$E$39:$E$782,СВЦЭМ!$A$39:$A$782,$A174,СВЦЭМ!$B$39:$B$782,E$155)+'СЕТ СН'!$F$15</f>
        <v>112.74724838</v>
      </c>
      <c r="F174" s="36">
        <f>SUMIFS(СВЦЭМ!$E$39:$E$782,СВЦЭМ!$A$39:$A$782,$A174,СВЦЭМ!$B$39:$B$782,F$155)+'СЕТ СН'!$F$15</f>
        <v>112.18672106</v>
      </c>
      <c r="G174" s="36">
        <f>SUMIFS(СВЦЭМ!$E$39:$E$782,СВЦЭМ!$A$39:$A$782,$A174,СВЦЭМ!$B$39:$B$782,G$155)+'СЕТ СН'!$F$15</f>
        <v>111.23360371</v>
      </c>
      <c r="H174" s="36">
        <f>SUMIFS(СВЦЭМ!$E$39:$E$782,СВЦЭМ!$A$39:$A$782,$A174,СВЦЭМ!$B$39:$B$782,H$155)+'СЕТ СН'!$F$15</f>
        <v>107.05182546</v>
      </c>
      <c r="I174" s="36">
        <f>SUMIFS(СВЦЭМ!$E$39:$E$782,СВЦЭМ!$A$39:$A$782,$A174,СВЦЭМ!$B$39:$B$782,I$155)+'СЕТ СН'!$F$15</f>
        <v>103.7975728</v>
      </c>
      <c r="J174" s="36">
        <f>SUMIFS(СВЦЭМ!$E$39:$E$782,СВЦЭМ!$A$39:$A$782,$A174,СВЦЭМ!$B$39:$B$782,J$155)+'СЕТ СН'!$F$15</f>
        <v>102.51771438999999</v>
      </c>
      <c r="K174" s="36">
        <f>SUMIFS(СВЦЭМ!$E$39:$E$782,СВЦЭМ!$A$39:$A$782,$A174,СВЦЭМ!$B$39:$B$782,K$155)+'СЕТ СН'!$F$15</f>
        <v>100.39860521</v>
      </c>
      <c r="L174" s="36">
        <f>SUMIFS(СВЦЭМ!$E$39:$E$782,СВЦЭМ!$A$39:$A$782,$A174,СВЦЭМ!$B$39:$B$782,L$155)+'СЕТ СН'!$F$15</f>
        <v>99.454118109999996</v>
      </c>
      <c r="M174" s="36">
        <f>SUMIFS(СВЦЭМ!$E$39:$E$782,СВЦЭМ!$A$39:$A$782,$A174,СВЦЭМ!$B$39:$B$782,M$155)+'СЕТ СН'!$F$15</f>
        <v>100.85992937</v>
      </c>
      <c r="N174" s="36">
        <f>SUMIFS(СВЦЭМ!$E$39:$E$782,СВЦЭМ!$A$39:$A$782,$A174,СВЦЭМ!$B$39:$B$782,N$155)+'СЕТ СН'!$F$15</f>
        <v>101.88855665</v>
      </c>
      <c r="O174" s="36">
        <f>SUMIFS(СВЦЭМ!$E$39:$E$782,СВЦЭМ!$A$39:$A$782,$A174,СВЦЭМ!$B$39:$B$782,O$155)+'СЕТ СН'!$F$15</f>
        <v>102.51820769</v>
      </c>
      <c r="P174" s="36">
        <f>SUMIFS(СВЦЭМ!$E$39:$E$782,СВЦЭМ!$A$39:$A$782,$A174,СВЦЭМ!$B$39:$B$782,P$155)+'СЕТ СН'!$F$15</f>
        <v>103.0783383</v>
      </c>
      <c r="Q174" s="36">
        <f>SUMIFS(СВЦЭМ!$E$39:$E$782,СВЦЭМ!$A$39:$A$782,$A174,СВЦЭМ!$B$39:$B$782,Q$155)+'СЕТ СН'!$F$15</f>
        <v>103.62396827000001</v>
      </c>
      <c r="R174" s="36">
        <f>SUMIFS(СВЦЭМ!$E$39:$E$782,СВЦЭМ!$A$39:$A$782,$A174,СВЦЭМ!$B$39:$B$782,R$155)+'СЕТ СН'!$F$15</f>
        <v>103.13811729</v>
      </c>
      <c r="S174" s="36">
        <f>SUMIFS(СВЦЭМ!$E$39:$E$782,СВЦЭМ!$A$39:$A$782,$A174,СВЦЭМ!$B$39:$B$782,S$155)+'СЕТ СН'!$F$15</f>
        <v>100.60858174000001</v>
      </c>
      <c r="T174" s="36">
        <f>SUMIFS(СВЦЭМ!$E$39:$E$782,СВЦЭМ!$A$39:$A$782,$A174,СВЦЭМ!$B$39:$B$782,T$155)+'СЕТ СН'!$F$15</f>
        <v>98.936303100000003</v>
      </c>
      <c r="U174" s="36">
        <f>SUMIFS(СВЦЭМ!$E$39:$E$782,СВЦЭМ!$A$39:$A$782,$A174,СВЦЭМ!$B$39:$B$782,U$155)+'СЕТ СН'!$F$15</f>
        <v>99.522905949999995</v>
      </c>
      <c r="V174" s="36">
        <f>SUMIFS(СВЦЭМ!$E$39:$E$782,СВЦЭМ!$A$39:$A$782,$A174,СВЦЭМ!$B$39:$B$782,V$155)+'СЕТ СН'!$F$15</f>
        <v>100.86900083</v>
      </c>
      <c r="W174" s="36">
        <f>SUMIFS(СВЦЭМ!$E$39:$E$782,СВЦЭМ!$A$39:$A$782,$A174,СВЦЭМ!$B$39:$B$782,W$155)+'СЕТ СН'!$F$15</f>
        <v>101.29095933000001</v>
      </c>
      <c r="X174" s="36">
        <f>SUMIFS(СВЦЭМ!$E$39:$E$782,СВЦЭМ!$A$39:$A$782,$A174,СВЦЭМ!$B$39:$B$782,X$155)+'СЕТ СН'!$F$15</f>
        <v>103.07393293</v>
      </c>
      <c r="Y174" s="36">
        <f>SUMIFS(СВЦЭМ!$E$39:$E$782,СВЦЭМ!$A$39:$A$782,$A174,СВЦЭМ!$B$39:$B$782,Y$155)+'СЕТ СН'!$F$15</f>
        <v>105.50762269000001</v>
      </c>
    </row>
    <row r="175" spans="1:25" ht="15.75" x14ac:dyDescent="0.2">
      <c r="A175" s="35">
        <f t="shared" si="4"/>
        <v>45280</v>
      </c>
      <c r="B175" s="36">
        <f>SUMIFS(СВЦЭМ!$E$39:$E$782,СВЦЭМ!$A$39:$A$782,$A175,СВЦЭМ!$B$39:$B$782,B$155)+'СЕТ СН'!$F$15</f>
        <v>109.3245228</v>
      </c>
      <c r="C175" s="36">
        <f>SUMIFS(СВЦЭМ!$E$39:$E$782,СВЦЭМ!$A$39:$A$782,$A175,СВЦЭМ!$B$39:$B$782,C$155)+'СЕТ СН'!$F$15</f>
        <v>111.68462542</v>
      </c>
      <c r="D175" s="36">
        <f>SUMIFS(СВЦЭМ!$E$39:$E$782,СВЦЭМ!$A$39:$A$782,$A175,СВЦЭМ!$B$39:$B$782,D$155)+'СЕТ СН'!$F$15</f>
        <v>113.90480811</v>
      </c>
      <c r="E175" s="36">
        <f>SUMIFS(СВЦЭМ!$E$39:$E$782,СВЦЭМ!$A$39:$A$782,$A175,СВЦЭМ!$B$39:$B$782,E$155)+'СЕТ СН'!$F$15</f>
        <v>114.32484109000001</v>
      </c>
      <c r="F175" s="36">
        <f>SUMIFS(СВЦЭМ!$E$39:$E$782,СВЦЭМ!$A$39:$A$782,$A175,СВЦЭМ!$B$39:$B$782,F$155)+'СЕТ СН'!$F$15</f>
        <v>114.20493243999999</v>
      </c>
      <c r="G175" s="36">
        <f>SUMIFS(СВЦЭМ!$E$39:$E$782,СВЦЭМ!$A$39:$A$782,$A175,СВЦЭМ!$B$39:$B$782,G$155)+'СЕТ СН'!$F$15</f>
        <v>112.22548578</v>
      </c>
      <c r="H175" s="36">
        <f>SUMIFS(СВЦЭМ!$E$39:$E$782,СВЦЭМ!$A$39:$A$782,$A175,СВЦЭМ!$B$39:$B$782,H$155)+'СЕТ СН'!$F$15</f>
        <v>109.02372824</v>
      </c>
      <c r="I175" s="36">
        <f>SUMIFS(СВЦЭМ!$E$39:$E$782,СВЦЭМ!$A$39:$A$782,$A175,СВЦЭМ!$B$39:$B$782,I$155)+'СЕТ СН'!$F$15</f>
        <v>106.49614016</v>
      </c>
      <c r="J175" s="36">
        <f>SUMIFS(СВЦЭМ!$E$39:$E$782,СВЦЭМ!$A$39:$A$782,$A175,СВЦЭМ!$B$39:$B$782,J$155)+'СЕТ СН'!$F$15</f>
        <v>106.02550149</v>
      </c>
      <c r="K175" s="36">
        <f>SUMIFS(СВЦЭМ!$E$39:$E$782,СВЦЭМ!$A$39:$A$782,$A175,СВЦЭМ!$B$39:$B$782,K$155)+'СЕТ СН'!$F$15</f>
        <v>104.47611832</v>
      </c>
      <c r="L175" s="36">
        <f>SUMIFS(СВЦЭМ!$E$39:$E$782,СВЦЭМ!$A$39:$A$782,$A175,СВЦЭМ!$B$39:$B$782,L$155)+'СЕТ СН'!$F$15</f>
        <v>102.75801942</v>
      </c>
      <c r="M175" s="36">
        <f>SUMIFS(СВЦЭМ!$E$39:$E$782,СВЦЭМ!$A$39:$A$782,$A175,СВЦЭМ!$B$39:$B$782,M$155)+'СЕТ СН'!$F$15</f>
        <v>104.32210469</v>
      </c>
      <c r="N175" s="36">
        <f>SUMIFS(СВЦЭМ!$E$39:$E$782,СВЦЭМ!$A$39:$A$782,$A175,СВЦЭМ!$B$39:$B$782,N$155)+'СЕТ СН'!$F$15</f>
        <v>104.87772728</v>
      </c>
      <c r="O175" s="36">
        <f>SUMIFS(СВЦЭМ!$E$39:$E$782,СВЦЭМ!$A$39:$A$782,$A175,СВЦЭМ!$B$39:$B$782,O$155)+'СЕТ СН'!$F$15</f>
        <v>105.83014805000001</v>
      </c>
      <c r="P175" s="36">
        <f>SUMIFS(СВЦЭМ!$E$39:$E$782,СВЦЭМ!$A$39:$A$782,$A175,СВЦЭМ!$B$39:$B$782,P$155)+'СЕТ СН'!$F$15</f>
        <v>106.74013892000001</v>
      </c>
      <c r="Q175" s="36">
        <f>SUMIFS(СВЦЭМ!$E$39:$E$782,СВЦЭМ!$A$39:$A$782,$A175,СВЦЭМ!$B$39:$B$782,Q$155)+'СЕТ СН'!$F$15</f>
        <v>107.49321976</v>
      </c>
      <c r="R175" s="36">
        <f>SUMIFS(СВЦЭМ!$E$39:$E$782,СВЦЭМ!$A$39:$A$782,$A175,СВЦЭМ!$B$39:$B$782,R$155)+'СЕТ СН'!$F$15</f>
        <v>107.02290059000001</v>
      </c>
      <c r="S175" s="36">
        <f>SUMIFS(СВЦЭМ!$E$39:$E$782,СВЦЭМ!$A$39:$A$782,$A175,СВЦЭМ!$B$39:$B$782,S$155)+'СЕТ СН'!$F$15</f>
        <v>105.11443271</v>
      </c>
      <c r="T175" s="36">
        <f>SUMIFS(СВЦЭМ!$E$39:$E$782,СВЦЭМ!$A$39:$A$782,$A175,СВЦЭМ!$B$39:$B$782,T$155)+'СЕТ СН'!$F$15</f>
        <v>103.61869606</v>
      </c>
      <c r="U175" s="36">
        <f>SUMIFS(СВЦЭМ!$E$39:$E$782,СВЦЭМ!$A$39:$A$782,$A175,СВЦЭМ!$B$39:$B$782,U$155)+'СЕТ СН'!$F$15</f>
        <v>103.61100541</v>
      </c>
      <c r="V175" s="36">
        <f>SUMIFS(СВЦЭМ!$E$39:$E$782,СВЦЭМ!$A$39:$A$782,$A175,СВЦЭМ!$B$39:$B$782,V$155)+'СЕТ СН'!$F$15</f>
        <v>105.12166882</v>
      </c>
      <c r="W175" s="36">
        <f>SUMIFS(СВЦЭМ!$E$39:$E$782,СВЦЭМ!$A$39:$A$782,$A175,СВЦЭМ!$B$39:$B$782,W$155)+'СЕТ СН'!$F$15</f>
        <v>105.50943696</v>
      </c>
      <c r="X175" s="36">
        <f>SUMIFS(СВЦЭМ!$E$39:$E$782,СВЦЭМ!$A$39:$A$782,$A175,СВЦЭМ!$B$39:$B$782,X$155)+'СЕТ СН'!$F$15</f>
        <v>106.99103221999999</v>
      </c>
      <c r="Y175" s="36">
        <f>SUMIFS(СВЦЭМ!$E$39:$E$782,СВЦЭМ!$A$39:$A$782,$A175,СВЦЭМ!$B$39:$B$782,Y$155)+'СЕТ СН'!$F$15</f>
        <v>107.65892890000001</v>
      </c>
    </row>
    <row r="176" spans="1:25" ht="15.75" x14ac:dyDescent="0.2">
      <c r="A176" s="35">
        <f t="shared" si="4"/>
        <v>45281</v>
      </c>
      <c r="B176" s="36">
        <f>SUMIFS(СВЦЭМ!$E$39:$E$782,СВЦЭМ!$A$39:$A$782,$A176,СВЦЭМ!$B$39:$B$782,B$155)+'СЕТ СН'!$F$15</f>
        <v>112.18971648</v>
      </c>
      <c r="C176" s="36">
        <f>SUMIFS(СВЦЭМ!$E$39:$E$782,СВЦЭМ!$A$39:$A$782,$A176,СВЦЭМ!$B$39:$B$782,C$155)+'СЕТ СН'!$F$15</f>
        <v>115.34004945</v>
      </c>
      <c r="D176" s="36">
        <f>SUMIFS(СВЦЭМ!$E$39:$E$782,СВЦЭМ!$A$39:$A$782,$A176,СВЦЭМ!$B$39:$B$782,D$155)+'СЕТ СН'!$F$15</f>
        <v>117.29056516999999</v>
      </c>
      <c r="E176" s="36">
        <f>SUMIFS(СВЦЭМ!$E$39:$E$782,СВЦЭМ!$A$39:$A$782,$A176,СВЦЭМ!$B$39:$B$782,E$155)+'СЕТ СН'!$F$15</f>
        <v>117.97439</v>
      </c>
      <c r="F176" s="36">
        <f>SUMIFS(СВЦЭМ!$E$39:$E$782,СВЦЭМ!$A$39:$A$782,$A176,СВЦЭМ!$B$39:$B$782,F$155)+'СЕТ СН'!$F$15</f>
        <v>118.30369417</v>
      </c>
      <c r="G176" s="36">
        <f>SUMIFS(СВЦЭМ!$E$39:$E$782,СВЦЭМ!$A$39:$A$782,$A176,СВЦЭМ!$B$39:$B$782,G$155)+'СЕТ СН'!$F$15</f>
        <v>118.50394403</v>
      </c>
      <c r="H176" s="36">
        <f>SUMIFS(СВЦЭМ!$E$39:$E$782,СВЦЭМ!$A$39:$A$782,$A176,СВЦЭМ!$B$39:$B$782,H$155)+'СЕТ СН'!$F$15</f>
        <v>115.57324214</v>
      </c>
      <c r="I176" s="36">
        <f>SUMIFS(СВЦЭМ!$E$39:$E$782,СВЦЭМ!$A$39:$A$782,$A176,СВЦЭМ!$B$39:$B$782,I$155)+'СЕТ СН'!$F$15</f>
        <v>111.25300428</v>
      </c>
      <c r="J176" s="36">
        <f>SUMIFS(СВЦЭМ!$E$39:$E$782,СВЦЭМ!$A$39:$A$782,$A176,СВЦЭМ!$B$39:$B$782,J$155)+'СЕТ СН'!$F$15</f>
        <v>109.36425955</v>
      </c>
      <c r="K176" s="36">
        <f>SUMIFS(СВЦЭМ!$E$39:$E$782,СВЦЭМ!$A$39:$A$782,$A176,СВЦЭМ!$B$39:$B$782,K$155)+'СЕТ СН'!$F$15</f>
        <v>108.8288199</v>
      </c>
      <c r="L176" s="36">
        <f>SUMIFS(СВЦЭМ!$E$39:$E$782,СВЦЭМ!$A$39:$A$782,$A176,СВЦЭМ!$B$39:$B$782,L$155)+'СЕТ СН'!$F$15</f>
        <v>108.99497899000001</v>
      </c>
      <c r="M176" s="36">
        <f>SUMIFS(СВЦЭМ!$E$39:$E$782,СВЦЭМ!$A$39:$A$782,$A176,СВЦЭМ!$B$39:$B$782,M$155)+'СЕТ СН'!$F$15</f>
        <v>109.36416878999999</v>
      </c>
      <c r="N176" s="36">
        <f>SUMIFS(СВЦЭМ!$E$39:$E$782,СВЦЭМ!$A$39:$A$782,$A176,СВЦЭМ!$B$39:$B$782,N$155)+'СЕТ СН'!$F$15</f>
        <v>110.25093433000001</v>
      </c>
      <c r="O176" s="36">
        <f>SUMIFS(СВЦЭМ!$E$39:$E$782,СВЦЭМ!$A$39:$A$782,$A176,СВЦЭМ!$B$39:$B$782,O$155)+'СЕТ СН'!$F$15</f>
        <v>110.89860619</v>
      </c>
      <c r="P176" s="36">
        <f>SUMIFS(СВЦЭМ!$E$39:$E$782,СВЦЭМ!$A$39:$A$782,$A176,СВЦЭМ!$B$39:$B$782,P$155)+'СЕТ СН'!$F$15</f>
        <v>111.82324211</v>
      </c>
      <c r="Q176" s="36">
        <f>SUMIFS(СВЦЭМ!$E$39:$E$782,СВЦЭМ!$A$39:$A$782,$A176,СВЦЭМ!$B$39:$B$782,Q$155)+'СЕТ СН'!$F$15</f>
        <v>111.48848859</v>
      </c>
      <c r="R176" s="36">
        <f>SUMIFS(СВЦЭМ!$E$39:$E$782,СВЦЭМ!$A$39:$A$782,$A176,СВЦЭМ!$B$39:$B$782,R$155)+'СЕТ СН'!$F$15</f>
        <v>110.46351817999999</v>
      </c>
      <c r="S176" s="36">
        <f>SUMIFS(СВЦЭМ!$E$39:$E$782,СВЦЭМ!$A$39:$A$782,$A176,СВЦЭМ!$B$39:$B$782,S$155)+'СЕТ СН'!$F$15</f>
        <v>108.45327177</v>
      </c>
      <c r="T176" s="36">
        <f>SUMIFS(СВЦЭМ!$E$39:$E$782,СВЦЭМ!$A$39:$A$782,$A176,СВЦЭМ!$B$39:$B$782,T$155)+'СЕТ СН'!$F$15</f>
        <v>107.03289368</v>
      </c>
      <c r="U176" s="36">
        <f>SUMIFS(СВЦЭМ!$E$39:$E$782,СВЦЭМ!$A$39:$A$782,$A176,СВЦЭМ!$B$39:$B$782,U$155)+'СЕТ СН'!$F$15</f>
        <v>107.5965135</v>
      </c>
      <c r="V176" s="36">
        <f>SUMIFS(СВЦЭМ!$E$39:$E$782,СВЦЭМ!$A$39:$A$782,$A176,СВЦЭМ!$B$39:$B$782,V$155)+'СЕТ СН'!$F$15</f>
        <v>109.31939991</v>
      </c>
      <c r="W176" s="36">
        <f>SUMIFS(СВЦЭМ!$E$39:$E$782,СВЦЭМ!$A$39:$A$782,$A176,СВЦЭМ!$B$39:$B$782,W$155)+'СЕТ СН'!$F$15</f>
        <v>109.90416084</v>
      </c>
      <c r="X176" s="36">
        <f>SUMIFS(СВЦЭМ!$E$39:$E$782,СВЦЭМ!$A$39:$A$782,$A176,СВЦЭМ!$B$39:$B$782,X$155)+'СЕТ СН'!$F$15</f>
        <v>111.92388004999999</v>
      </c>
      <c r="Y176" s="36">
        <f>SUMIFS(СВЦЭМ!$E$39:$E$782,СВЦЭМ!$A$39:$A$782,$A176,СВЦЭМ!$B$39:$B$782,Y$155)+'СЕТ СН'!$F$15</f>
        <v>112.96541399</v>
      </c>
    </row>
    <row r="177" spans="1:27" ht="15.75" x14ac:dyDescent="0.2">
      <c r="A177" s="35">
        <f t="shared" si="4"/>
        <v>45282</v>
      </c>
      <c r="B177" s="36">
        <f>SUMIFS(СВЦЭМ!$E$39:$E$782,СВЦЭМ!$A$39:$A$782,$A177,СВЦЭМ!$B$39:$B$782,B$155)+'СЕТ СН'!$F$15</f>
        <v>112.91255963</v>
      </c>
      <c r="C177" s="36">
        <f>SUMIFS(СВЦЭМ!$E$39:$E$782,СВЦЭМ!$A$39:$A$782,$A177,СВЦЭМ!$B$39:$B$782,C$155)+'СЕТ СН'!$F$15</f>
        <v>115.82520459</v>
      </c>
      <c r="D177" s="36">
        <f>SUMIFS(СВЦЭМ!$E$39:$E$782,СВЦЭМ!$A$39:$A$782,$A177,СВЦЭМ!$B$39:$B$782,D$155)+'СЕТ СН'!$F$15</f>
        <v>117.24676393999999</v>
      </c>
      <c r="E177" s="36">
        <f>SUMIFS(СВЦЭМ!$E$39:$E$782,СВЦЭМ!$A$39:$A$782,$A177,СВЦЭМ!$B$39:$B$782,E$155)+'СЕТ СН'!$F$15</f>
        <v>124.81163465</v>
      </c>
      <c r="F177" s="36">
        <f>SUMIFS(СВЦЭМ!$E$39:$E$782,СВЦЭМ!$A$39:$A$782,$A177,СВЦЭМ!$B$39:$B$782,F$155)+'СЕТ СН'!$F$15</f>
        <v>124.91737094</v>
      </c>
      <c r="G177" s="36">
        <f>SUMIFS(СВЦЭМ!$E$39:$E$782,СВЦЭМ!$A$39:$A$782,$A177,СВЦЭМ!$B$39:$B$782,G$155)+'СЕТ СН'!$F$15</f>
        <v>124.37723099</v>
      </c>
      <c r="H177" s="36">
        <f>SUMIFS(СВЦЭМ!$E$39:$E$782,СВЦЭМ!$A$39:$A$782,$A177,СВЦЭМ!$B$39:$B$782,H$155)+'СЕТ СН'!$F$15</f>
        <v>120.42757662</v>
      </c>
      <c r="I177" s="36">
        <f>SUMIFS(СВЦЭМ!$E$39:$E$782,СВЦЭМ!$A$39:$A$782,$A177,СВЦЭМ!$B$39:$B$782,I$155)+'СЕТ СН'!$F$15</f>
        <v>116.70014503</v>
      </c>
      <c r="J177" s="36">
        <f>SUMIFS(СВЦЭМ!$E$39:$E$782,СВЦЭМ!$A$39:$A$782,$A177,СВЦЭМ!$B$39:$B$782,J$155)+'СЕТ СН'!$F$15</f>
        <v>114.12391871</v>
      </c>
      <c r="K177" s="36">
        <f>SUMIFS(СВЦЭМ!$E$39:$E$782,СВЦЭМ!$A$39:$A$782,$A177,СВЦЭМ!$B$39:$B$782,K$155)+'СЕТ СН'!$F$15</f>
        <v>111.91091252</v>
      </c>
      <c r="L177" s="36">
        <f>SUMIFS(СВЦЭМ!$E$39:$E$782,СВЦЭМ!$A$39:$A$782,$A177,СВЦЭМ!$B$39:$B$782,L$155)+'СЕТ СН'!$F$15</f>
        <v>112.20621634</v>
      </c>
      <c r="M177" s="36">
        <f>SUMIFS(СВЦЭМ!$E$39:$E$782,СВЦЭМ!$A$39:$A$782,$A177,СВЦЭМ!$B$39:$B$782,M$155)+'СЕТ СН'!$F$15</f>
        <v>112.70485119</v>
      </c>
      <c r="N177" s="36">
        <f>SUMIFS(СВЦЭМ!$E$39:$E$782,СВЦЭМ!$A$39:$A$782,$A177,СВЦЭМ!$B$39:$B$782,N$155)+'СЕТ СН'!$F$15</f>
        <v>113.94705642</v>
      </c>
      <c r="O177" s="36">
        <f>SUMIFS(СВЦЭМ!$E$39:$E$782,СВЦЭМ!$A$39:$A$782,$A177,СВЦЭМ!$B$39:$B$782,O$155)+'СЕТ СН'!$F$15</f>
        <v>115.19432082</v>
      </c>
      <c r="P177" s="36">
        <f>SUMIFS(СВЦЭМ!$E$39:$E$782,СВЦЭМ!$A$39:$A$782,$A177,СВЦЭМ!$B$39:$B$782,P$155)+'СЕТ СН'!$F$15</f>
        <v>115.72612302</v>
      </c>
      <c r="Q177" s="36">
        <f>SUMIFS(СВЦЭМ!$E$39:$E$782,СВЦЭМ!$A$39:$A$782,$A177,СВЦЭМ!$B$39:$B$782,Q$155)+'СЕТ СН'!$F$15</f>
        <v>116.41058587000001</v>
      </c>
      <c r="R177" s="36">
        <f>SUMIFS(СВЦЭМ!$E$39:$E$782,СВЦЭМ!$A$39:$A$782,$A177,СВЦЭМ!$B$39:$B$782,R$155)+'СЕТ СН'!$F$15</f>
        <v>116.85118416</v>
      </c>
      <c r="S177" s="36">
        <f>SUMIFS(СВЦЭМ!$E$39:$E$782,СВЦЭМ!$A$39:$A$782,$A177,СВЦЭМ!$B$39:$B$782,S$155)+'СЕТ СН'!$F$15</f>
        <v>115.05870803000001</v>
      </c>
      <c r="T177" s="36">
        <f>SUMIFS(СВЦЭМ!$E$39:$E$782,СВЦЭМ!$A$39:$A$782,$A177,СВЦЭМ!$B$39:$B$782,T$155)+'СЕТ СН'!$F$15</f>
        <v>114.0018628</v>
      </c>
      <c r="U177" s="36">
        <f>SUMIFS(СВЦЭМ!$E$39:$E$782,СВЦЭМ!$A$39:$A$782,$A177,СВЦЭМ!$B$39:$B$782,U$155)+'СЕТ СН'!$F$15</f>
        <v>114.59542931</v>
      </c>
      <c r="V177" s="36">
        <f>SUMIFS(СВЦЭМ!$E$39:$E$782,СВЦЭМ!$A$39:$A$782,$A177,СВЦЭМ!$B$39:$B$782,V$155)+'СЕТ СН'!$F$15</f>
        <v>115.54978315</v>
      </c>
      <c r="W177" s="36">
        <f>SUMIFS(СВЦЭМ!$E$39:$E$782,СВЦЭМ!$A$39:$A$782,$A177,СВЦЭМ!$B$39:$B$782,W$155)+'СЕТ СН'!$F$15</f>
        <v>116.20835786000001</v>
      </c>
      <c r="X177" s="36">
        <f>SUMIFS(СВЦЭМ!$E$39:$E$782,СВЦЭМ!$A$39:$A$782,$A177,СВЦЭМ!$B$39:$B$782,X$155)+'СЕТ СН'!$F$15</f>
        <v>118.27616464</v>
      </c>
      <c r="Y177" s="36">
        <f>SUMIFS(СВЦЭМ!$E$39:$E$782,СВЦЭМ!$A$39:$A$782,$A177,СВЦЭМ!$B$39:$B$782,Y$155)+'СЕТ СН'!$F$15</f>
        <v>119.56263681</v>
      </c>
    </row>
    <row r="178" spans="1:27" ht="15.75" x14ac:dyDescent="0.2">
      <c r="A178" s="35">
        <f t="shared" si="4"/>
        <v>45283</v>
      </c>
      <c r="B178" s="36">
        <f>SUMIFS(СВЦЭМ!$E$39:$E$782,СВЦЭМ!$A$39:$A$782,$A178,СВЦЭМ!$B$39:$B$782,B$155)+'СЕТ СН'!$F$15</f>
        <v>110.56022118999999</v>
      </c>
      <c r="C178" s="36">
        <f>SUMIFS(СВЦЭМ!$E$39:$E$782,СВЦЭМ!$A$39:$A$782,$A178,СВЦЭМ!$B$39:$B$782,C$155)+'СЕТ СН'!$F$15</f>
        <v>109.47682234</v>
      </c>
      <c r="D178" s="36">
        <f>SUMIFS(СВЦЭМ!$E$39:$E$782,СВЦЭМ!$A$39:$A$782,$A178,СВЦЭМ!$B$39:$B$782,D$155)+'СЕТ СН'!$F$15</f>
        <v>111.55910485</v>
      </c>
      <c r="E178" s="36">
        <f>SUMIFS(СВЦЭМ!$E$39:$E$782,СВЦЭМ!$A$39:$A$782,$A178,СВЦЭМ!$B$39:$B$782,E$155)+'СЕТ СН'!$F$15</f>
        <v>120.91960417999999</v>
      </c>
      <c r="F178" s="36">
        <f>SUMIFS(СВЦЭМ!$E$39:$E$782,СВЦЭМ!$A$39:$A$782,$A178,СВЦЭМ!$B$39:$B$782,F$155)+'СЕТ СН'!$F$15</f>
        <v>120.94482049</v>
      </c>
      <c r="G178" s="36">
        <f>SUMIFS(СВЦЭМ!$E$39:$E$782,СВЦЭМ!$A$39:$A$782,$A178,СВЦЭМ!$B$39:$B$782,G$155)+'СЕТ СН'!$F$15</f>
        <v>119.81096075000001</v>
      </c>
      <c r="H178" s="36">
        <f>SUMIFS(СВЦЭМ!$E$39:$E$782,СВЦЭМ!$A$39:$A$782,$A178,СВЦЭМ!$B$39:$B$782,H$155)+'СЕТ СН'!$F$15</f>
        <v>118.70923836999999</v>
      </c>
      <c r="I178" s="36">
        <f>SUMIFS(СВЦЭМ!$E$39:$E$782,СВЦЭМ!$A$39:$A$782,$A178,СВЦЭМ!$B$39:$B$782,I$155)+'СЕТ СН'!$F$15</f>
        <v>116.34221890000001</v>
      </c>
      <c r="J178" s="36">
        <f>SUMIFS(СВЦЭМ!$E$39:$E$782,СВЦЭМ!$A$39:$A$782,$A178,СВЦЭМ!$B$39:$B$782,J$155)+'СЕТ СН'!$F$15</f>
        <v>113.10386583</v>
      </c>
      <c r="K178" s="36">
        <f>SUMIFS(СВЦЭМ!$E$39:$E$782,СВЦЭМ!$A$39:$A$782,$A178,СВЦЭМ!$B$39:$B$782,K$155)+'СЕТ СН'!$F$15</f>
        <v>110.76669525</v>
      </c>
      <c r="L178" s="36">
        <f>SUMIFS(СВЦЭМ!$E$39:$E$782,СВЦЭМ!$A$39:$A$782,$A178,СВЦЭМ!$B$39:$B$782,L$155)+'СЕТ СН'!$F$15</f>
        <v>108.39652467000001</v>
      </c>
      <c r="M178" s="36">
        <f>SUMIFS(СВЦЭМ!$E$39:$E$782,СВЦЭМ!$A$39:$A$782,$A178,СВЦЭМ!$B$39:$B$782,M$155)+'СЕТ СН'!$F$15</f>
        <v>107.79350857</v>
      </c>
      <c r="N178" s="36">
        <f>SUMIFS(СВЦЭМ!$E$39:$E$782,СВЦЭМ!$A$39:$A$782,$A178,СВЦЭМ!$B$39:$B$782,N$155)+'СЕТ СН'!$F$15</f>
        <v>107.16524671000001</v>
      </c>
      <c r="O178" s="36">
        <f>SUMIFS(СВЦЭМ!$E$39:$E$782,СВЦЭМ!$A$39:$A$782,$A178,СВЦЭМ!$B$39:$B$782,O$155)+'СЕТ СН'!$F$15</f>
        <v>107.19494982000001</v>
      </c>
      <c r="P178" s="36">
        <f>SUMIFS(СВЦЭМ!$E$39:$E$782,СВЦЭМ!$A$39:$A$782,$A178,СВЦЭМ!$B$39:$B$782,P$155)+'СЕТ СН'!$F$15</f>
        <v>107.5553929</v>
      </c>
      <c r="Q178" s="36">
        <f>SUMIFS(СВЦЭМ!$E$39:$E$782,СВЦЭМ!$A$39:$A$782,$A178,СВЦЭМ!$B$39:$B$782,Q$155)+'СЕТ СН'!$F$15</f>
        <v>108.47366067</v>
      </c>
      <c r="R178" s="36">
        <f>SUMIFS(СВЦЭМ!$E$39:$E$782,СВЦЭМ!$A$39:$A$782,$A178,СВЦЭМ!$B$39:$B$782,R$155)+'СЕТ СН'!$F$15</f>
        <v>107.75144281999999</v>
      </c>
      <c r="S178" s="36">
        <f>SUMIFS(СВЦЭМ!$E$39:$E$782,СВЦЭМ!$A$39:$A$782,$A178,СВЦЭМ!$B$39:$B$782,S$155)+'СЕТ СН'!$F$15</f>
        <v>105.74856281</v>
      </c>
      <c r="T178" s="36">
        <f>SUMIFS(СВЦЭМ!$E$39:$E$782,СВЦЭМ!$A$39:$A$782,$A178,СВЦЭМ!$B$39:$B$782,T$155)+'СЕТ СН'!$F$15</f>
        <v>106.94626412</v>
      </c>
      <c r="U178" s="36">
        <f>SUMIFS(СВЦЭМ!$E$39:$E$782,СВЦЭМ!$A$39:$A$782,$A178,СВЦЭМ!$B$39:$B$782,U$155)+'СЕТ СН'!$F$15</f>
        <v>107.63601817</v>
      </c>
      <c r="V178" s="36">
        <f>SUMIFS(СВЦЭМ!$E$39:$E$782,СВЦЭМ!$A$39:$A$782,$A178,СВЦЭМ!$B$39:$B$782,V$155)+'СЕТ СН'!$F$15</f>
        <v>108.78199693000001</v>
      </c>
      <c r="W178" s="36">
        <f>SUMIFS(СВЦЭМ!$E$39:$E$782,СВЦЭМ!$A$39:$A$782,$A178,СВЦЭМ!$B$39:$B$782,W$155)+'СЕТ СН'!$F$15</f>
        <v>109.15971020000001</v>
      </c>
      <c r="X178" s="36">
        <f>SUMIFS(СВЦЭМ!$E$39:$E$782,СВЦЭМ!$A$39:$A$782,$A178,СВЦЭМ!$B$39:$B$782,X$155)+'СЕТ СН'!$F$15</f>
        <v>111.23821658999999</v>
      </c>
      <c r="Y178" s="36">
        <f>SUMIFS(СВЦЭМ!$E$39:$E$782,СВЦЭМ!$A$39:$A$782,$A178,СВЦЭМ!$B$39:$B$782,Y$155)+'СЕТ СН'!$F$15</f>
        <v>111.86244016000001</v>
      </c>
    </row>
    <row r="179" spans="1:27" ht="15.75" x14ac:dyDescent="0.2">
      <c r="A179" s="35">
        <f t="shared" si="4"/>
        <v>45284</v>
      </c>
      <c r="B179" s="36">
        <f>SUMIFS(СВЦЭМ!$E$39:$E$782,СВЦЭМ!$A$39:$A$782,$A179,СВЦЭМ!$B$39:$B$782,B$155)+'СЕТ СН'!$F$15</f>
        <v>105.67446671</v>
      </c>
      <c r="C179" s="36">
        <f>SUMIFS(СВЦЭМ!$E$39:$E$782,СВЦЭМ!$A$39:$A$782,$A179,СВЦЭМ!$B$39:$B$782,C$155)+'СЕТ СН'!$F$15</f>
        <v>109.69368897</v>
      </c>
      <c r="D179" s="36">
        <f>SUMIFS(СВЦЭМ!$E$39:$E$782,СВЦЭМ!$A$39:$A$782,$A179,СВЦЭМ!$B$39:$B$782,D$155)+'СЕТ СН'!$F$15</f>
        <v>113.16108756</v>
      </c>
      <c r="E179" s="36">
        <f>SUMIFS(СВЦЭМ!$E$39:$E$782,СВЦЭМ!$A$39:$A$782,$A179,СВЦЭМ!$B$39:$B$782,E$155)+'СЕТ СН'!$F$15</f>
        <v>115.43864229</v>
      </c>
      <c r="F179" s="36">
        <f>SUMIFS(СВЦЭМ!$E$39:$E$782,СВЦЭМ!$A$39:$A$782,$A179,СВЦЭМ!$B$39:$B$782,F$155)+'СЕТ СН'!$F$15</f>
        <v>116.05639523000001</v>
      </c>
      <c r="G179" s="36">
        <f>SUMIFS(СВЦЭМ!$E$39:$E$782,СВЦЭМ!$A$39:$A$782,$A179,СВЦЭМ!$B$39:$B$782,G$155)+'СЕТ СН'!$F$15</f>
        <v>114.85361706</v>
      </c>
      <c r="H179" s="36">
        <f>SUMIFS(СВЦЭМ!$E$39:$E$782,СВЦЭМ!$A$39:$A$782,$A179,СВЦЭМ!$B$39:$B$782,H$155)+'СЕТ СН'!$F$15</f>
        <v>114.15991287999999</v>
      </c>
      <c r="I179" s="36">
        <f>SUMIFS(СВЦЭМ!$E$39:$E$782,СВЦЭМ!$A$39:$A$782,$A179,СВЦЭМ!$B$39:$B$782,I$155)+'СЕТ СН'!$F$15</f>
        <v>112.36173418</v>
      </c>
      <c r="J179" s="36">
        <f>SUMIFS(СВЦЭМ!$E$39:$E$782,СВЦЭМ!$A$39:$A$782,$A179,СВЦЭМ!$B$39:$B$782,J$155)+'СЕТ СН'!$F$15</f>
        <v>110.02041115999999</v>
      </c>
      <c r="K179" s="36">
        <f>SUMIFS(СВЦЭМ!$E$39:$E$782,СВЦЭМ!$A$39:$A$782,$A179,СВЦЭМ!$B$39:$B$782,K$155)+'СЕТ СН'!$F$15</f>
        <v>109.14531395</v>
      </c>
      <c r="L179" s="36">
        <f>SUMIFS(СВЦЭМ!$E$39:$E$782,СВЦЭМ!$A$39:$A$782,$A179,СВЦЭМ!$B$39:$B$782,L$155)+'СЕТ СН'!$F$15</f>
        <v>105.31079753</v>
      </c>
      <c r="M179" s="36">
        <f>SUMIFS(СВЦЭМ!$E$39:$E$782,СВЦЭМ!$A$39:$A$782,$A179,СВЦЭМ!$B$39:$B$782,M$155)+'СЕТ СН'!$F$15</f>
        <v>104.43783003</v>
      </c>
      <c r="N179" s="36">
        <f>SUMIFS(СВЦЭМ!$E$39:$E$782,СВЦЭМ!$A$39:$A$782,$A179,СВЦЭМ!$B$39:$B$782,N$155)+'СЕТ СН'!$F$15</f>
        <v>104.9536007</v>
      </c>
      <c r="O179" s="36">
        <f>SUMIFS(СВЦЭМ!$E$39:$E$782,СВЦЭМ!$A$39:$A$782,$A179,СВЦЭМ!$B$39:$B$782,O$155)+'СЕТ СН'!$F$15</f>
        <v>106.70685788999999</v>
      </c>
      <c r="P179" s="36">
        <f>SUMIFS(СВЦЭМ!$E$39:$E$782,СВЦЭМ!$A$39:$A$782,$A179,СВЦЭМ!$B$39:$B$782,P$155)+'СЕТ СН'!$F$15</f>
        <v>105.86622405999999</v>
      </c>
      <c r="Q179" s="36">
        <f>SUMIFS(СВЦЭМ!$E$39:$E$782,СВЦЭМ!$A$39:$A$782,$A179,СВЦЭМ!$B$39:$B$782,Q$155)+'СЕТ СН'!$F$15</f>
        <v>105.65657404</v>
      </c>
      <c r="R179" s="36">
        <f>SUMIFS(СВЦЭМ!$E$39:$E$782,СВЦЭМ!$A$39:$A$782,$A179,СВЦЭМ!$B$39:$B$782,R$155)+'СЕТ СН'!$F$15</f>
        <v>105.78722578999999</v>
      </c>
      <c r="S179" s="36">
        <f>SUMIFS(СВЦЭМ!$E$39:$E$782,СВЦЭМ!$A$39:$A$782,$A179,СВЦЭМ!$B$39:$B$782,S$155)+'СЕТ СН'!$F$15</f>
        <v>104.79928855</v>
      </c>
      <c r="T179" s="36">
        <f>SUMIFS(СВЦЭМ!$E$39:$E$782,СВЦЭМ!$A$39:$A$782,$A179,СВЦЭМ!$B$39:$B$782,T$155)+'СЕТ СН'!$F$15</f>
        <v>103.39686414000001</v>
      </c>
      <c r="U179" s="36">
        <f>SUMIFS(СВЦЭМ!$E$39:$E$782,СВЦЭМ!$A$39:$A$782,$A179,СВЦЭМ!$B$39:$B$782,U$155)+'СЕТ СН'!$F$15</f>
        <v>103.73778858999999</v>
      </c>
      <c r="V179" s="36">
        <f>SUMIFS(СВЦЭМ!$E$39:$E$782,СВЦЭМ!$A$39:$A$782,$A179,СВЦЭМ!$B$39:$B$782,V$155)+'СЕТ СН'!$F$15</f>
        <v>105.18664407999999</v>
      </c>
      <c r="W179" s="36">
        <f>SUMIFS(СВЦЭМ!$E$39:$E$782,СВЦЭМ!$A$39:$A$782,$A179,СВЦЭМ!$B$39:$B$782,W$155)+'СЕТ СН'!$F$15</f>
        <v>105.83141578</v>
      </c>
      <c r="X179" s="36">
        <f>SUMIFS(СВЦЭМ!$E$39:$E$782,СВЦЭМ!$A$39:$A$782,$A179,СВЦЭМ!$B$39:$B$782,X$155)+'СЕТ СН'!$F$15</f>
        <v>107.61037305000001</v>
      </c>
      <c r="Y179" s="36">
        <f>SUMIFS(СВЦЭМ!$E$39:$E$782,СВЦЭМ!$A$39:$A$782,$A179,СВЦЭМ!$B$39:$B$782,Y$155)+'СЕТ СН'!$F$15</f>
        <v>108.47452719</v>
      </c>
    </row>
    <row r="180" spans="1:27" ht="15.75" x14ac:dyDescent="0.2">
      <c r="A180" s="35">
        <f t="shared" si="4"/>
        <v>45285</v>
      </c>
      <c r="B180" s="36">
        <f>SUMIFS(СВЦЭМ!$E$39:$E$782,СВЦЭМ!$A$39:$A$782,$A180,СВЦЭМ!$B$39:$B$782,B$155)+'СЕТ СН'!$F$15</f>
        <v>112.79360923</v>
      </c>
      <c r="C180" s="36">
        <f>SUMIFS(СВЦЭМ!$E$39:$E$782,СВЦЭМ!$A$39:$A$782,$A180,СВЦЭМ!$B$39:$B$782,C$155)+'СЕТ СН'!$F$15</f>
        <v>115.47678304</v>
      </c>
      <c r="D180" s="36">
        <f>SUMIFS(СВЦЭМ!$E$39:$E$782,СВЦЭМ!$A$39:$A$782,$A180,СВЦЭМ!$B$39:$B$782,D$155)+'СЕТ СН'!$F$15</f>
        <v>116.39882923</v>
      </c>
      <c r="E180" s="36">
        <f>SUMIFS(СВЦЭМ!$E$39:$E$782,СВЦЭМ!$A$39:$A$782,$A180,СВЦЭМ!$B$39:$B$782,E$155)+'СЕТ СН'!$F$15</f>
        <v>116.94187204000001</v>
      </c>
      <c r="F180" s="36">
        <f>SUMIFS(СВЦЭМ!$E$39:$E$782,СВЦЭМ!$A$39:$A$782,$A180,СВЦЭМ!$B$39:$B$782,F$155)+'СЕТ СН'!$F$15</f>
        <v>116.73678323999999</v>
      </c>
      <c r="G180" s="36">
        <f>SUMIFS(СВЦЭМ!$E$39:$E$782,СВЦЭМ!$A$39:$A$782,$A180,СВЦЭМ!$B$39:$B$782,G$155)+'СЕТ СН'!$F$15</f>
        <v>114.98063245</v>
      </c>
      <c r="H180" s="36">
        <f>SUMIFS(СВЦЭМ!$E$39:$E$782,СВЦЭМ!$A$39:$A$782,$A180,СВЦЭМ!$B$39:$B$782,H$155)+'СЕТ СН'!$F$15</f>
        <v>113.20740624</v>
      </c>
      <c r="I180" s="36">
        <f>SUMIFS(СВЦЭМ!$E$39:$E$782,СВЦЭМ!$A$39:$A$782,$A180,СВЦЭМ!$B$39:$B$782,I$155)+'СЕТ СН'!$F$15</f>
        <v>110.45534370999999</v>
      </c>
      <c r="J180" s="36">
        <f>SUMIFS(СВЦЭМ!$E$39:$E$782,СВЦЭМ!$A$39:$A$782,$A180,СВЦЭМ!$B$39:$B$782,J$155)+'СЕТ СН'!$F$15</f>
        <v>107.01457775999999</v>
      </c>
      <c r="K180" s="36">
        <f>SUMIFS(СВЦЭМ!$E$39:$E$782,СВЦЭМ!$A$39:$A$782,$A180,СВЦЭМ!$B$39:$B$782,K$155)+'СЕТ СН'!$F$15</f>
        <v>105.28086802</v>
      </c>
      <c r="L180" s="36">
        <f>SUMIFS(СВЦЭМ!$E$39:$E$782,СВЦЭМ!$A$39:$A$782,$A180,СВЦЭМ!$B$39:$B$782,L$155)+'СЕТ СН'!$F$15</f>
        <v>104.43638854</v>
      </c>
      <c r="M180" s="36">
        <f>SUMIFS(СВЦЭМ!$E$39:$E$782,СВЦЭМ!$A$39:$A$782,$A180,СВЦЭМ!$B$39:$B$782,M$155)+'СЕТ СН'!$F$15</f>
        <v>105.34969715</v>
      </c>
      <c r="N180" s="36">
        <f>SUMIFS(СВЦЭМ!$E$39:$E$782,СВЦЭМ!$A$39:$A$782,$A180,СВЦЭМ!$B$39:$B$782,N$155)+'СЕТ СН'!$F$15</f>
        <v>105.1601964</v>
      </c>
      <c r="O180" s="36">
        <f>SUMIFS(СВЦЭМ!$E$39:$E$782,СВЦЭМ!$A$39:$A$782,$A180,СВЦЭМ!$B$39:$B$782,O$155)+'СЕТ СН'!$F$15</f>
        <v>105.50919994</v>
      </c>
      <c r="P180" s="36">
        <f>SUMIFS(СВЦЭМ!$E$39:$E$782,СВЦЭМ!$A$39:$A$782,$A180,СВЦЭМ!$B$39:$B$782,P$155)+'СЕТ СН'!$F$15</f>
        <v>105.39525242000001</v>
      </c>
      <c r="Q180" s="36">
        <f>SUMIFS(СВЦЭМ!$E$39:$E$782,СВЦЭМ!$A$39:$A$782,$A180,СВЦЭМ!$B$39:$B$782,Q$155)+'СЕТ СН'!$F$15</f>
        <v>106.06800285</v>
      </c>
      <c r="R180" s="36">
        <f>SUMIFS(СВЦЭМ!$E$39:$E$782,СВЦЭМ!$A$39:$A$782,$A180,СВЦЭМ!$B$39:$B$782,R$155)+'СЕТ СН'!$F$15</f>
        <v>107.26257056999999</v>
      </c>
      <c r="S180" s="36">
        <f>SUMIFS(СВЦЭМ!$E$39:$E$782,СВЦЭМ!$A$39:$A$782,$A180,СВЦЭМ!$B$39:$B$782,S$155)+'СЕТ СН'!$F$15</f>
        <v>105.40392129999999</v>
      </c>
      <c r="T180" s="36">
        <f>SUMIFS(СВЦЭМ!$E$39:$E$782,СВЦЭМ!$A$39:$A$782,$A180,СВЦЭМ!$B$39:$B$782,T$155)+'СЕТ СН'!$F$15</f>
        <v>103.23480911999999</v>
      </c>
      <c r="U180" s="36">
        <f>SUMIFS(СВЦЭМ!$E$39:$E$782,СВЦЭМ!$A$39:$A$782,$A180,СВЦЭМ!$B$39:$B$782,U$155)+'СЕТ СН'!$F$15</f>
        <v>104.02923182000001</v>
      </c>
      <c r="V180" s="36">
        <f>SUMIFS(СВЦЭМ!$E$39:$E$782,СВЦЭМ!$A$39:$A$782,$A180,СВЦЭМ!$B$39:$B$782,V$155)+'СЕТ СН'!$F$15</f>
        <v>105.68609537</v>
      </c>
      <c r="W180" s="36">
        <f>SUMIFS(СВЦЭМ!$E$39:$E$782,СВЦЭМ!$A$39:$A$782,$A180,СВЦЭМ!$B$39:$B$782,W$155)+'СЕТ СН'!$F$15</f>
        <v>106.6526712</v>
      </c>
      <c r="X180" s="36">
        <f>SUMIFS(СВЦЭМ!$E$39:$E$782,СВЦЭМ!$A$39:$A$782,$A180,СВЦЭМ!$B$39:$B$782,X$155)+'СЕТ СН'!$F$15</f>
        <v>108.83436613000001</v>
      </c>
      <c r="Y180" s="36">
        <f>SUMIFS(СВЦЭМ!$E$39:$E$782,СВЦЭМ!$A$39:$A$782,$A180,СВЦЭМ!$B$39:$B$782,Y$155)+'СЕТ СН'!$F$15</f>
        <v>109.94596111</v>
      </c>
    </row>
    <row r="181" spans="1:27" ht="15.75" x14ac:dyDescent="0.2">
      <c r="A181" s="35">
        <f t="shared" si="4"/>
        <v>45286</v>
      </c>
      <c r="B181" s="36">
        <f>SUMIFS(СВЦЭМ!$E$39:$E$782,СВЦЭМ!$A$39:$A$782,$A181,СВЦЭМ!$B$39:$B$782,B$155)+'СЕТ СН'!$F$15</f>
        <v>123.15071297</v>
      </c>
      <c r="C181" s="36">
        <f>SUMIFS(СВЦЭМ!$E$39:$E$782,СВЦЭМ!$A$39:$A$782,$A181,СВЦЭМ!$B$39:$B$782,C$155)+'СЕТ СН'!$F$15</f>
        <v>125.11240702000001</v>
      </c>
      <c r="D181" s="36">
        <f>SUMIFS(СВЦЭМ!$E$39:$E$782,СВЦЭМ!$A$39:$A$782,$A181,СВЦЭМ!$B$39:$B$782,D$155)+'СЕТ СН'!$F$15</f>
        <v>125.61003228</v>
      </c>
      <c r="E181" s="36">
        <f>SUMIFS(СВЦЭМ!$E$39:$E$782,СВЦЭМ!$A$39:$A$782,$A181,СВЦЭМ!$B$39:$B$782,E$155)+'СЕТ СН'!$F$15</f>
        <v>126.37874662</v>
      </c>
      <c r="F181" s="36">
        <f>SUMIFS(СВЦЭМ!$E$39:$E$782,СВЦЭМ!$A$39:$A$782,$A181,СВЦЭМ!$B$39:$B$782,F$155)+'СЕТ СН'!$F$15</f>
        <v>126.40107494</v>
      </c>
      <c r="G181" s="36">
        <f>SUMIFS(СВЦЭМ!$E$39:$E$782,СВЦЭМ!$A$39:$A$782,$A181,СВЦЭМ!$B$39:$B$782,G$155)+'СЕТ СН'!$F$15</f>
        <v>124.82514648999999</v>
      </c>
      <c r="H181" s="36">
        <f>SUMIFS(СВЦЭМ!$E$39:$E$782,СВЦЭМ!$A$39:$A$782,$A181,СВЦЭМ!$B$39:$B$782,H$155)+'СЕТ СН'!$F$15</f>
        <v>122.02190019</v>
      </c>
      <c r="I181" s="36">
        <f>SUMIFS(СВЦЭМ!$E$39:$E$782,СВЦЭМ!$A$39:$A$782,$A181,СВЦЭМ!$B$39:$B$782,I$155)+'СЕТ СН'!$F$15</f>
        <v>119.09269333</v>
      </c>
      <c r="J181" s="36">
        <f>SUMIFS(СВЦЭМ!$E$39:$E$782,СВЦЭМ!$A$39:$A$782,$A181,СВЦЭМ!$B$39:$B$782,J$155)+'СЕТ СН'!$F$15</f>
        <v>116.09493974999999</v>
      </c>
      <c r="K181" s="36">
        <f>SUMIFS(СВЦЭМ!$E$39:$E$782,СВЦЭМ!$A$39:$A$782,$A181,СВЦЭМ!$B$39:$B$782,K$155)+'СЕТ СН'!$F$15</f>
        <v>113.63514859</v>
      </c>
      <c r="L181" s="36">
        <f>SUMIFS(СВЦЭМ!$E$39:$E$782,СВЦЭМ!$A$39:$A$782,$A181,СВЦЭМ!$B$39:$B$782,L$155)+'СЕТ СН'!$F$15</f>
        <v>112.90710446999999</v>
      </c>
      <c r="M181" s="36">
        <f>SUMIFS(СВЦЭМ!$E$39:$E$782,СВЦЭМ!$A$39:$A$782,$A181,СВЦЭМ!$B$39:$B$782,M$155)+'СЕТ СН'!$F$15</f>
        <v>113.63724379</v>
      </c>
      <c r="N181" s="36">
        <f>SUMIFS(СВЦЭМ!$E$39:$E$782,СВЦЭМ!$A$39:$A$782,$A181,СВЦЭМ!$B$39:$B$782,N$155)+'СЕТ СН'!$F$15</f>
        <v>116.33284347999999</v>
      </c>
      <c r="O181" s="36">
        <f>SUMIFS(СВЦЭМ!$E$39:$E$782,СВЦЭМ!$A$39:$A$782,$A181,СВЦЭМ!$B$39:$B$782,O$155)+'СЕТ СН'!$F$15</f>
        <v>118.72094032</v>
      </c>
      <c r="P181" s="36">
        <f>SUMIFS(СВЦЭМ!$E$39:$E$782,СВЦЭМ!$A$39:$A$782,$A181,СВЦЭМ!$B$39:$B$782,P$155)+'СЕТ СН'!$F$15</f>
        <v>120.39348642</v>
      </c>
      <c r="Q181" s="36">
        <f>SUMIFS(СВЦЭМ!$E$39:$E$782,СВЦЭМ!$A$39:$A$782,$A181,СВЦЭМ!$B$39:$B$782,Q$155)+'СЕТ СН'!$F$15</f>
        <v>122.44438306000001</v>
      </c>
      <c r="R181" s="36">
        <f>SUMIFS(СВЦЭМ!$E$39:$E$782,СВЦЭМ!$A$39:$A$782,$A181,СВЦЭМ!$B$39:$B$782,R$155)+'СЕТ СН'!$F$15</f>
        <v>121.53364893</v>
      </c>
      <c r="S181" s="36">
        <f>SUMIFS(СВЦЭМ!$E$39:$E$782,СВЦЭМ!$A$39:$A$782,$A181,СВЦЭМ!$B$39:$B$782,S$155)+'СЕТ СН'!$F$15</f>
        <v>118.56283016</v>
      </c>
      <c r="T181" s="36">
        <f>SUMIFS(СВЦЭМ!$E$39:$E$782,СВЦЭМ!$A$39:$A$782,$A181,СВЦЭМ!$B$39:$B$782,T$155)+'СЕТ СН'!$F$15</f>
        <v>117.15247835</v>
      </c>
      <c r="U181" s="36">
        <f>SUMIFS(СВЦЭМ!$E$39:$E$782,СВЦЭМ!$A$39:$A$782,$A181,СВЦЭМ!$B$39:$B$782,U$155)+'СЕТ СН'!$F$15</f>
        <v>117.78066316</v>
      </c>
      <c r="V181" s="36">
        <f>SUMIFS(СВЦЭМ!$E$39:$E$782,СВЦЭМ!$A$39:$A$782,$A181,СВЦЭМ!$B$39:$B$782,V$155)+'СЕТ СН'!$F$15</f>
        <v>119.30183318</v>
      </c>
      <c r="W181" s="36">
        <f>SUMIFS(СВЦЭМ!$E$39:$E$782,СВЦЭМ!$A$39:$A$782,$A181,СВЦЭМ!$B$39:$B$782,W$155)+'СЕТ СН'!$F$15</f>
        <v>121.03022574000001</v>
      </c>
      <c r="X181" s="36">
        <f>SUMIFS(СВЦЭМ!$E$39:$E$782,СВЦЭМ!$A$39:$A$782,$A181,СВЦЭМ!$B$39:$B$782,X$155)+'СЕТ СН'!$F$15</f>
        <v>122.67653903</v>
      </c>
      <c r="Y181" s="36">
        <f>SUMIFS(СВЦЭМ!$E$39:$E$782,СВЦЭМ!$A$39:$A$782,$A181,СВЦЭМ!$B$39:$B$782,Y$155)+'СЕТ СН'!$F$15</f>
        <v>123.76887505000001</v>
      </c>
    </row>
    <row r="182" spans="1:27" ht="15.75" x14ac:dyDescent="0.2">
      <c r="A182" s="35">
        <f t="shared" si="4"/>
        <v>45287</v>
      </c>
      <c r="B182" s="36">
        <f>SUMIFS(СВЦЭМ!$E$39:$E$782,СВЦЭМ!$A$39:$A$782,$A182,СВЦЭМ!$B$39:$B$782,B$155)+'СЕТ СН'!$F$15</f>
        <v>120.71182485</v>
      </c>
      <c r="C182" s="36">
        <f>SUMIFS(СВЦЭМ!$E$39:$E$782,СВЦЭМ!$A$39:$A$782,$A182,СВЦЭМ!$B$39:$B$782,C$155)+'СЕТ СН'!$F$15</f>
        <v>120.04507896</v>
      </c>
      <c r="D182" s="36">
        <f>SUMIFS(СВЦЭМ!$E$39:$E$782,СВЦЭМ!$A$39:$A$782,$A182,СВЦЭМ!$B$39:$B$782,D$155)+'СЕТ СН'!$F$15</f>
        <v>120.49088721</v>
      </c>
      <c r="E182" s="36">
        <f>SUMIFS(СВЦЭМ!$E$39:$E$782,СВЦЭМ!$A$39:$A$782,$A182,СВЦЭМ!$B$39:$B$782,E$155)+'СЕТ СН'!$F$15</f>
        <v>121.2445668</v>
      </c>
      <c r="F182" s="36">
        <f>SUMIFS(СВЦЭМ!$E$39:$E$782,СВЦЭМ!$A$39:$A$782,$A182,СВЦЭМ!$B$39:$B$782,F$155)+'СЕТ СН'!$F$15</f>
        <v>124.81719193000001</v>
      </c>
      <c r="G182" s="36">
        <f>SUMIFS(СВЦЭМ!$E$39:$E$782,СВЦЭМ!$A$39:$A$782,$A182,СВЦЭМ!$B$39:$B$782,G$155)+'СЕТ СН'!$F$15</f>
        <v>124.51666534</v>
      </c>
      <c r="H182" s="36">
        <f>SUMIFS(СВЦЭМ!$E$39:$E$782,СВЦЭМ!$A$39:$A$782,$A182,СВЦЭМ!$B$39:$B$782,H$155)+'СЕТ СН'!$F$15</f>
        <v>121.47385798000001</v>
      </c>
      <c r="I182" s="36">
        <f>SUMIFS(СВЦЭМ!$E$39:$E$782,СВЦЭМ!$A$39:$A$782,$A182,СВЦЭМ!$B$39:$B$782,I$155)+'СЕТ СН'!$F$15</f>
        <v>117.89332059</v>
      </c>
      <c r="J182" s="36">
        <f>SUMIFS(СВЦЭМ!$E$39:$E$782,СВЦЭМ!$A$39:$A$782,$A182,СВЦЭМ!$B$39:$B$782,J$155)+'СЕТ СН'!$F$15</f>
        <v>116.87326355</v>
      </c>
      <c r="K182" s="36">
        <f>SUMIFS(СВЦЭМ!$E$39:$E$782,СВЦЭМ!$A$39:$A$782,$A182,СВЦЭМ!$B$39:$B$782,K$155)+'СЕТ СН'!$F$15</f>
        <v>116.25178065999999</v>
      </c>
      <c r="L182" s="36">
        <f>SUMIFS(СВЦЭМ!$E$39:$E$782,СВЦЭМ!$A$39:$A$782,$A182,СВЦЭМ!$B$39:$B$782,L$155)+'СЕТ СН'!$F$15</f>
        <v>114.63859407</v>
      </c>
      <c r="M182" s="36">
        <f>SUMIFS(СВЦЭМ!$E$39:$E$782,СВЦЭМ!$A$39:$A$782,$A182,СВЦЭМ!$B$39:$B$782,M$155)+'СЕТ СН'!$F$15</f>
        <v>114.95443306</v>
      </c>
      <c r="N182" s="36">
        <f>SUMIFS(СВЦЭМ!$E$39:$E$782,СВЦЭМ!$A$39:$A$782,$A182,СВЦЭМ!$B$39:$B$782,N$155)+'СЕТ СН'!$F$15</f>
        <v>116.12552199</v>
      </c>
      <c r="O182" s="36">
        <f>SUMIFS(СВЦЭМ!$E$39:$E$782,СВЦЭМ!$A$39:$A$782,$A182,СВЦЭМ!$B$39:$B$782,O$155)+'СЕТ СН'!$F$15</f>
        <v>116.07974786</v>
      </c>
      <c r="P182" s="36">
        <f>SUMIFS(СВЦЭМ!$E$39:$E$782,СВЦЭМ!$A$39:$A$782,$A182,СВЦЭМ!$B$39:$B$782,P$155)+'СЕТ СН'!$F$15</f>
        <v>116.20307628</v>
      </c>
      <c r="Q182" s="36">
        <f>SUMIFS(СВЦЭМ!$E$39:$E$782,СВЦЭМ!$A$39:$A$782,$A182,СВЦЭМ!$B$39:$B$782,Q$155)+'СЕТ СН'!$F$15</f>
        <v>114.85378462</v>
      </c>
      <c r="R182" s="36">
        <f>SUMIFS(СВЦЭМ!$E$39:$E$782,СВЦЭМ!$A$39:$A$782,$A182,СВЦЭМ!$B$39:$B$782,R$155)+'СЕТ СН'!$F$15</f>
        <v>114.83414670000001</v>
      </c>
      <c r="S182" s="36">
        <f>SUMIFS(СВЦЭМ!$E$39:$E$782,СВЦЭМ!$A$39:$A$782,$A182,СВЦЭМ!$B$39:$B$782,S$155)+'СЕТ СН'!$F$15</f>
        <v>112.49059920000001</v>
      </c>
      <c r="T182" s="36">
        <f>SUMIFS(СВЦЭМ!$E$39:$E$782,СВЦЭМ!$A$39:$A$782,$A182,СВЦЭМ!$B$39:$B$782,T$155)+'СЕТ СН'!$F$15</f>
        <v>113.83253161</v>
      </c>
      <c r="U182" s="36">
        <f>SUMIFS(СВЦЭМ!$E$39:$E$782,СВЦЭМ!$A$39:$A$782,$A182,СВЦЭМ!$B$39:$B$782,U$155)+'СЕТ СН'!$F$15</f>
        <v>114.18713543</v>
      </c>
      <c r="V182" s="36">
        <f>SUMIFS(СВЦЭМ!$E$39:$E$782,СВЦЭМ!$A$39:$A$782,$A182,СВЦЭМ!$B$39:$B$782,V$155)+'СЕТ СН'!$F$15</f>
        <v>115.69688865000001</v>
      </c>
      <c r="W182" s="36">
        <f>SUMIFS(СВЦЭМ!$E$39:$E$782,СВЦЭМ!$A$39:$A$782,$A182,СВЦЭМ!$B$39:$B$782,W$155)+'СЕТ СН'!$F$15</f>
        <v>115.27898342</v>
      </c>
      <c r="X182" s="36">
        <f>SUMIFS(СВЦЭМ!$E$39:$E$782,СВЦЭМ!$A$39:$A$782,$A182,СВЦЭМ!$B$39:$B$782,X$155)+'СЕТ СН'!$F$15</f>
        <v>116.71405133</v>
      </c>
      <c r="Y182" s="36">
        <f>SUMIFS(СВЦЭМ!$E$39:$E$782,СВЦЭМ!$A$39:$A$782,$A182,СВЦЭМ!$B$39:$B$782,Y$155)+'СЕТ СН'!$F$15</f>
        <v>117.79962963</v>
      </c>
    </row>
    <row r="183" spans="1:27" ht="15.75" x14ac:dyDescent="0.2">
      <c r="A183" s="35">
        <f t="shared" si="4"/>
        <v>45288</v>
      </c>
      <c r="B183" s="36">
        <f>SUMIFS(СВЦЭМ!$E$39:$E$782,СВЦЭМ!$A$39:$A$782,$A183,СВЦЭМ!$B$39:$B$782,B$155)+'СЕТ СН'!$F$15</f>
        <v>115.55974899</v>
      </c>
      <c r="C183" s="36">
        <f>SUMIFS(СВЦЭМ!$E$39:$E$782,СВЦЭМ!$A$39:$A$782,$A183,СВЦЭМ!$B$39:$B$782,C$155)+'СЕТ СН'!$F$15</f>
        <v>118.54852394</v>
      </c>
      <c r="D183" s="36">
        <f>SUMIFS(СВЦЭМ!$E$39:$E$782,СВЦЭМ!$A$39:$A$782,$A183,СВЦЭМ!$B$39:$B$782,D$155)+'СЕТ СН'!$F$15</f>
        <v>119.5937672</v>
      </c>
      <c r="E183" s="36">
        <f>SUMIFS(СВЦЭМ!$E$39:$E$782,СВЦЭМ!$A$39:$A$782,$A183,СВЦЭМ!$B$39:$B$782,E$155)+'СЕТ СН'!$F$15</f>
        <v>119.82097168</v>
      </c>
      <c r="F183" s="36">
        <f>SUMIFS(СВЦЭМ!$E$39:$E$782,СВЦЭМ!$A$39:$A$782,$A183,СВЦЭМ!$B$39:$B$782,F$155)+'СЕТ СН'!$F$15</f>
        <v>119.89362967</v>
      </c>
      <c r="G183" s="36">
        <f>SUMIFS(СВЦЭМ!$E$39:$E$782,СВЦЭМ!$A$39:$A$782,$A183,СВЦЭМ!$B$39:$B$782,G$155)+'СЕТ СН'!$F$15</f>
        <v>119.58306253000001</v>
      </c>
      <c r="H183" s="36">
        <f>SUMIFS(СВЦЭМ!$E$39:$E$782,СВЦЭМ!$A$39:$A$782,$A183,СВЦЭМ!$B$39:$B$782,H$155)+'СЕТ СН'!$F$15</f>
        <v>116.28060615</v>
      </c>
      <c r="I183" s="36">
        <f>SUMIFS(СВЦЭМ!$E$39:$E$782,СВЦЭМ!$A$39:$A$782,$A183,СВЦЭМ!$B$39:$B$782,I$155)+'СЕТ СН'!$F$15</f>
        <v>112.8438391</v>
      </c>
      <c r="J183" s="36">
        <f>SUMIFS(СВЦЭМ!$E$39:$E$782,СВЦЭМ!$A$39:$A$782,$A183,СВЦЭМ!$B$39:$B$782,J$155)+'СЕТ СН'!$F$15</f>
        <v>111.48012058</v>
      </c>
      <c r="K183" s="36">
        <f>SUMIFS(СВЦЭМ!$E$39:$E$782,СВЦЭМ!$A$39:$A$782,$A183,СВЦЭМ!$B$39:$B$782,K$155)+'СЕТ СН'!$F$15</f>
        <v>110.23869628999999</v>
      </c>
      <c r="L183" s="36">
        <f>SUMIFS(СВЦЭМ!$E$39:$E$782,СВЦЭМ!$A$39:$A$782,$A183,СВЦЭМ!$B$39:$B$782,L$155)+'СЕТ СН'!$F$15</f>
        <v>111.9999751</v>
      </c>
      <c r="M183" s="36">
        <f>SUMIFS(СВЦЭМ!$E$39:$E$782,СВЦЭМ!$A$39:$A$782,$A183,СВЦЭМ!$B$39:$B$782,M$155)+'СЕТ СН'!$F$15</f>
        <v>113.57251427999999</v>
      </c>
      <c r="N183" s="36">
        <f>SUMIFS(СВЦЭМ!$E$39:$E$782,СВЦЭМ!$A$39:$A$782,$A183,СВЦЭМ!$B$39:$B$782,N$155)+'СЕТ СН'!$F$15</f>
        <v>111.35570387999999</v>
      </c>
      <c r="O183" s="36">
        <f>SUMIFS(СВЦЭМ!$E$39:$E$782,СВЦЭМ!$A$39:$A$782,$A183,СВЦЭМ!$B$39:$B$782,O$155)+'СЕТ СН'!$F$15</f>
        <v>111.8018917</v>
      </c>
      <c r="P183" s="36">
        <f>SUMIFS(СВЦЭМ!$E$39:$E$782,СВЦЭМ!$A$39:$A$782,$A183,СВЦЭМ!$B$39:$B$782,P$155)+'СЕТ СН'!$F$15</f>
        <v>111.54963386</v>
      </c>
      <c r="Q183" s="36">
        <f>SUMIFS(СВЦЭМ!$E$39:$E$782,СВЦЭМ!$A$39:$A$782,$A183,СВЦЭМ!$B$39:$B$782,Q$155)+'СЕТ СН'!$F$15</f>
        <v>108.01894076000001</v>
      </c>
      <c r="R183" s="36">
        <f>SUMIFS(СВЦЭМ!$E$39:$E$782,СВЦЭМ!$A$39:$A$782,$A183,СВЦЭМ!$B$39:$B$782,R$155)+'СЕТ СН'!$F$15</f>
        <v>108.75587517</v>
      </c>
      <c r="S183" s="36">
        <f>SUMIFS(СВЦЭМ!$E$39:$E$782,СВЦЭМ!$A$39:$A$782,$A183,СВЦЭМ!$B$39:$B$782,S$155)+'СЕТ СН'!$F$15</f>
        <v>110.52690885</v>
      </c>
      <c r="T183" s="36">
        <f>SUMIFS(СВЦЭМ!$E$39:$E$782,СВЦЭМ!$A$39:$A$782,$A183,СВЦЭМ!$B$39:$B$782,T$155)+'СЕТ СН'!$F$15</f>
        <v>107.47777614</v>
      </c>
      <c r="U183" s="36">
        <f>SUMIFS(СВЦЭМ!$E$39:$E$782,СВЦЭМ!$A$39:$A$782,$A183,СВЦЭМ!$B$39:$B$782,U$155)+'СЕТ СН'!$F$15</f>
        <v>109.87155180000001</v>
      </c>
      <c r="V183" s="36">
        <f>SUMIFS(СВЦЭМ!$E$39:$E$782,СВЦЭМ!$A$39:$A$782,$A183,СВЦЭМ!$B$39:$B$782,V$155)+'СЕТ СН'!$F$15</f>
        <v>110.0977501</v>
      </c>
      <c r="W183" s="36">
        <f>SUMIFS(СВЦЭМ!$E$39:$E$782,СВЦЭМ!$A$39:$A$782,$A183,СВЦЭМ!$B$39:$B$782,W$155)+'СЕТ СН'!$F$15</f>
        <v>111.6656618</v>
      </c>
      <c r="X183" s="36">
        <f>SUMIFS(СВЦЭМ!$E$39:$E$782,СВЦЭМ!$A$39:$A$782,$A183,СВЦЭМ!$B$39:$B$782,X$155)+'СЕТ СН'!$F$15</f>
        <v>112.14666526000001</v>
      </c>
      <c r="Y183" s="36">
        <f>SUMIFS(СВЦЭМ!$E$39:$E$782,СВЦЭМ!$A$39:$A$782,$A183,СВЦЭМ!$B$39:$B$782,Y$155)+'СЕТ СН'!$F$15</f>
        <v>114.35204118</v>
      </c>
    </row>
    <row r="184" spans="1:27" ht="15.75" x14ac:dyDescent="0.2">
      <c r="A184" s="35">
        <f t="shared" si="4"/>
        <v>45289</v>
      </c>
      <c r="B184" s="36">
        <f>SUMIFS(СВЦЭМ!$E$39:$E$782,СВЦЭМ!$A$39:$A$782,$A184,СВЦЭМ!$B$39:$B$782,B$155)+'СЕТ СН'!$F$15</f>
        <v>121.73319381</v>
      </c>
      <c r="C184" s="36">
        <f>SUMIFS(СВЦЭМ!$E$39:$E$782,СВЦЭМ!$A$39:$A$782,$A184,СВЦЭМ!$B$39:$B$782,C$155)+'СЕТ СН'!$F$15</f>
        <v>124.59964794</v>
      </c>
      <c r="D184" s="36">
        <f>SUMIFS(СВЦЭМ!$E$39:$E$782,СВЦЭМ!$A$39:$A$782,$A184,СВЦЭМ!$B$39:$B$782,D$155)+'СЕТ СН'!$F$15</f>
        <v>122.73659039</v>
      </c>
      <c r="E184" s="36">
        <f>SUMIFS(СВЦЭМ!$E$39:$E$782,СВЦЭМ!$A$39:$A$782,$A184,СВЦЭМ!$B$39:$B$782,E$155)+'СЕТ СН'!$F$15</f>
        <v>122.64432209</v>
      </c>
      <c r="F184" s="36">
        <f>SUMIFS(СВЦЭМ!$E$39:$E$782,СВЦЭМ!$A$39:$A$782,$A184,СВЦЭМ!$B$39:$B$782,F$155)+'СЕТ СН'!$F$15</f>
        <v>122.72625411</v>
      </c>
      <c r="G184" s="36">
        <f>SUMIFS(СВЦЭМ!$E$39:$E$782,СВЦЭМ!$A$39:$A$782,$A184,СВЦЭМ!$B$39:$B$782,G$155)+'СЕТ СН'!$F$15</f>
        <v>117.85897583000001</v>
      </c>
      <c r="H184" s="36">
        <f>SUMIFS(СВЦЭМ!$E$39:$E$782,СВЦЭМ!$A$39:$A$782,$A184,СВЦЭМ!$B$39:$B$782,H$155)+'СЕТ СН'!$F$15</f>
        <v>119.39046042</v>
      </c>
      <c r="I184" s="36">
        <f>SUMIFS(СВЦЭМ!$E$39:$E$782,СВЦЭМ!$A$39:$A$782,$A184,СВЦЭМ!$B$39:$B$782,I$155)+'СЕТ СН'!$F$15</f>
        <v>117.35724190000001</v>
      </c>
      <c r="J184" s="36">
        <f>SUMIFS(СВЦЭМ!$E$39:$E$782,СВЦЭМ!$A$39:$A$782,$A184,СВЦЭМ!$B$39:$B$782,J$155)+'СЕТ СН'!$F$15</f>
        <v>117.15584015</v>
      </c>
      <c r="K184" s="36">
        <f>SUMIFS(СВЦЭМ!$E$39:$E$782,СВЦЭМ!$A$39:$A$782,$A184,СВЦЭМ!$B$39:$B$782,K$155)+'СЕТ СН'!$F$15</f>
        <v>115.88810657000001</v>
      </c>
      <c r="L184" s="36">
        <f>SUMIFS(СВЦЭМ!$E$39:$E$782,СВЦЭМ!$A$39:$A$782,$A184,СВЦЭМ!$B$39:$B$782,L$155)+'СЕТ СН'!$F$15</f>
        <v>116.41244211999999</v>
      </c>
      <c r="M184" s="36">
        <f>SUMIFS(СВЦЭМ!$E$39:$E$782,СВЦЭМ!$A$39:$A$782,$A184,СВЦЭМ!$B$39:$B$782,M$155)+'СЕТ СН'!$F$15</f>
        <v>117.81934083</v>
      </c>
      <c r="N184" s="36">
        <f>SUMIFS(СВЦЭМ!$E$39:$E$782,СВЦЭМ!$A$39:$A$782,$A184,СВЦЭМ!$B$39:$B$782,N$155)+'СЕТ СН'!$F$15</f>
        <v>117.6430873</v>
      </c>
      <c r="O184" s="36">
        <f>SUMIFS(СВЦЭМ!$E$39:$E$782,СВЦЭМ!$A$39:$A$782,$A184,СВЦЭМ!$B$39:$B$782,O$155)+'СЕТ СН'!$F$15</f>
        <v>116.97067376</v>
      </c>
      <c r="P184" s="36">
        <f>SUMIFS(СВЦЭМ!$E$39:$E$782,СВЦЭМ!$A$39:$A$782,$A184,СВЦЭМ!$B$39:$B$782,P$155)+'СЕТ СН'!$F$15</f>
        <v>117.54815735</v>
      </c>
      <c r="Q184" s="36">
        <f>SUMIFS(СВЦЭМ!$E$39:$E$782,СВЦЭМ!$A$39:$A$782,$A184,СВЦЭМ!$B$39:$B$782,Q$155)+'СЕТ СН'!$F$15</f>
        <v>118.24692678</v>
      </c>
      <c r="R184" s="36">
        <f>SUMIFS(СВЦЭМ!$E$39:$E$782,СВЦЭМ!$A$39:$A$782,$A184,СВЦЭМ!$B$39:$B$782,R$155)+'СЕТ СН'!$F$15</f>
        <v>118.0128199</v>
      </c>
      <c r="S184" s="36">
        <f>SUMIFS(СВЦЭМ!$E$39:$E$782,СВЦЭМ!$A$39:$A$782,$A184,СВЦЭМ!$B$39:$B$782,S$155)+'СЕТ СН'!$F$15</f>
        <v>115.29567401</v>
      </c>
      <c r="T184" s="36">
        <f>SUMIFS(СВЦЭМ!$E$39:$E$782,СВЦЭМ!$A$39:$A$782,$A184,СВЦЭМ!$B$39:$B$782,T$155)+'СЕТ СН'!$F$15</f>
        <v>116.09603737</v>
      </c>
      <c r="U184" s="36">
        <f>SUMIFS(СВЦЭМ!$E$39:$E$782,СВЦЭМ!$A$39:$A$782,$A184,СВЦЭМ!$B$39:$B$782,U$155)+'СЕТ СН'!$F$15</f>
        <v>116.76030996</v>
      </c>
      <c r="V184" s="36">
        <f>SUMIFS(СВЦЭМ!$E$39:$E$782,СВЦЭМ!$A$39:$A$782,$A184,СВЦЭМ!$B$39:$B$782,V$155)+'СЕТ СН'!$F$15</f>
        <v>118.5627793</v>
      </c>
      <c r="W184" s="36">
        <f>SUMIFS(СВЦЭМ!$E$39:$E$782,СВЦЭМ!$A$39:$A$782,$A184,СВЦЭМ!$B$39:$B$782,W$155)+'СЕТ СН'!$F$15</f>
        <v>118.57679963</v>
      </c>
      <c r="X184" s="36">
        <f>SUMIFS(СВЦЭМ!$E$39:$E$782,СВЦЭМ!$A$39:$A$782,$A184,СВЦЭМ!$B$39:$B$782,X$155)+'СЕТ СН'!$F$15</f>
        <v>118.472183</v>
      </c>
      <c r="Y184" s="36">
        <f>SUMIFS(СВЦЭМ!$E$39:$E$782,СВЦЭМ!$A$39:$A$782,$A184,СВЦЭМ!$B$39:$B$782,Y$155)+'СЕТ СН'!$F$15</f>
        <v>121.7116851</v>
      </c>
    </row>
    <row r="185" spans="1:27" ht="15.75" x14ac:dyDescent="0.2">
      <c r="A185" s="35">
        <f t="shared" si="4"/>
        <v>45290</v>
      </c>
      <c r="B185" s="36">
        <f>SUMIFS(СВЦЭМ!$E$39:$E$782,СВЦЭМ!$A$39:$A$782,$A185,СВЦЭМ!$B$39:$B$782,B$155)+'СЕТ СН'!$F$15</f>
        <v>127.10951068</v>
      </c>
      <c r="C185" s="36">
        <f>SUMIFS(СВЦЭМ!$E$39:$E$782,СВЦЭМ!$A$39:$A$782,$A185,СВЦЭМ!$B$39:$B$782,C$155)+'СЕТ СН'!$F$15</f>
        <v>129.65174378</v>
      </c>
      <c r="D185" s="36">
        <f>SUMIFS(СВЦЭМ!$E$39:$E$782,СВЦЭМ!$A$39:$A$782,$A185,СВЦЭМ!$B$39:$B$782,D$155)+'СЕТ СН'!$F$15</f>
        <v>130.86032503000001</v>
      </c>
      <c r="E185" s="36">
        <f>SUMIFS(СВЦЭМ!$E$39:$E$782,СВЦЭМ!$A$39:$A$782,$A185,СВЦЭМ!$B$39:$B$782,E$155)+'СЕТ СН'!$F$15</f>
        <v>130.80680984</v>
      </c>
      <c r="F185" s="36">
        <f>SUMIFS(СВЦЭМ!$E$39:$E$782,СВЦЭМ!$A$39:$A$782,$A185,СВЦЭМ!$B$39:$B$782,F$155)+'СЕТ СН'!$F$15</f>
        <v>131.72002728999999</v>
      </c>
      <c r="G185" s="36">
        <f>SUMIFS(СВЦЭМ!$E$39:$E$782,СВЦЭМ!$A$39:$A$782,$A185,СВЦЭМ!$B$39:$B$782,G$155)+'СЕТ СН'!$F$15</f>
        <v>130.83440055</v>
      </c>
      <c r="H185" s="36">
        <f>SUMIFS(СВЦЭМ!$E$39:$E$782,СВЦЭМ!$A$39:$A$782,$A185,СВЦЭМ!$B$39:$B$782,H$155)+'СЕТ СН'!$F$15</f>
        <v>130.22356882</v>
      </c>
      <c r="I185" s="36">
        <f>SUMIFS(СВЦЭМ!$E$39:$E$782,СВЦЭМ!$A$39:$A$782,$A185,СВЦЭМ!$B$39:$B$782,I$155)+'СЕТ СН'!$F$15</f>
        <v>126.32554460999999</v>
      </c>
      <c r="J185" s="36">
        <f>SUMIFS(СВЦЭМ!$E$39:$E$782,СВЦЭМ!$A$39:$A$782,$A185,СВЦЭМ!$B$39:$B$782,J$155)+'СЕТ СН'!$F$15</f>
        <v>122.07924183</v>
      </c>
      <c r="K185" s="36">
        <f>SUMIFS(СВЦЭМ!$E$39:$E$782,СВЦЭМ!$A$39:$A$782,$A185,СВЦЭМ!$B$39:$B$782,K$155)+'СЕТ СН'!$F$15</f>
        <v>122.19819776999999</v>
      </c>
      <c r="L185" s="36">
        <f>SUMIFS(СВЦЭМ!$E$39:$E$782,СВЦЭМ!$A$39:$A$782,$A185,СВЦЭМ!$B$39:$B$782,L$155)+'СЕТ СН'!$F$15</f>
        <v>121.46203731999999</v>
      </c>
      <c r="M185" s="36">
        <f>SUMIFS(СВЦЭМ!$E$39:$E$782,СВЦЭМ!$A$39:$A$782,$A185,СВЦЭМ!$B$39:$B$782,M$155)+'СЕТ СН'!$F$15</f>
        <v>123.28798783000001</v>
      </c>
      <c r="N185" s="36">
        <f>SUMIFS(СВЦЭМ!$E$39:$E$782,СВЦЭМ!$A$39:$A$782,$A185,СВЦЭМ!$B$39:$B$782,N$155)+'СЕТ СН'!$F$15</f>
        <v>123.85163674</v>
      </c>
      <c r="O185" s="36">
        <f>SUMIFS(СВЦЭМ!$E$39:$E$782,СВЦЭМ!$A$39:$A$782,$A185,СВЦЭМ!$B$39:$B$782,O$155)+'СЕТ СН'!$F$15</f>
        <v>124.74512089</v>
      </c>
      <c r="P185" s="36">
        <f>SUMIFS(СВЦЭМ!$E$39:$E$782,СВЦЭМ!$A$39:$A$782,$A185,СВЦЭМ!$B$39:$B$782,P$155)+'СЕТ СН'!$F$15</f>
        <v>126.14926138</v>
      </c>
      <c r="Q185" s="36">
        <f>SUMIFS(СВЦЭМ!$E$39:$E$782,СВЦЭМ!$A$39:$A$782,$A185,СВЦЭМ!$B$39:$B$782,Q$155)+'СЕТ СН'!$F$15</f>
        <v>126.87698506</v>
      </c>
      <c r="R185" s="36">
        <f>SUMIFS(СВЦЭМ!$E$39:$E$782,СВЦЭМ!$A$39:$A$782,$A185,СВЦЭМ!$B$39:$B$782,R$155)+'СЕТ СН'!$F$15</f>
        <v>127.23605453</v>
      </c>
      <c r="S185" s="36">
        <f>SUMIFS(СВЦЭМ!$E$39:$E$782,СВЦЭМ!$A$39:$A$782,$A185,СВЦЭМ!$B$39:$B$782,S$155)+'СЕТ СН'!$F$15</f>
        <v>125.83284834</v>
      </c>
      <c r="T185" s="36">
        <f>SUMIFS(СВЦЭМ!$E$39:$E$782,СВЦЭМ!$A$39:$A$782,$A185,СВЦЭМ!$B$39:$B$782,T$155)+'СЕТ СН'!$F$15</f>
        <v>121.26520789999999</v>
      </c>
      <c r="U185" s="36">
        <f>SUMIFS(СВЦЭМ!$E$39:$E$782,СВЦЭМ!$A$39:$A$782,$A185,СВЦЭМ!$B$39:$B$782,U$155)+'СЕТ СН'!$F$15</f>
        <v>123.47130586</v>
      </c>
      <c r="V185" s="36">
        <f>SUMIFS(СВЦЭМ!$E$39:$E$782,СВЦЭМ!$A$39:$A$782,$A185,СВЦЭМ!$B$39:$B$782,V$155)+'СЕТ СН'!$F$15</f>
        <v>124.16039842000001</v>
      </c>
      <c r="W185" s="36">
        <f>SUMIFS(СВЦЭМ!$E$39:$E$782,СВЦЭМ!$A$39:$A$782,$A185,СВЦЭМ!$B$39:$B$782,W$155)+'СЕТ СН'!$F$15</f>
        <v>124.72600413000001</v>
      </c>
      <c r="X185" s="36">
        <f>SUMIFS(СВЦЭМ!$E$39:$E$782,СВЦЭМ!$A$39:$A$782,$A185,СВЦЭМ!$B$39:$B$782,X$155)+'СЕТ СН'!$F$15</f>
        <v>126.4202188</v>
      </c>
      <c r="Y185" s="36">
        <f>SUMIFS(СВЦЭМ!$E$39:$E$782,СВЦЭМ!$A$39:$A$782,$A185,СВЦЭМ!$B$39:$B$782,Y$155)+'СЕТ СН'!$F$15</f>
        <v>127.43613688000001</v>
      </c>
    </row>
    <row r="186" spans="1:27" ht="15.75" x14ac:dyDescent="0.2">
      <c r="A186" s="35">
        <f t="shared" si="4"/>
        <v>45291</v>
      </c>
      <c r="B186" s="36">
        <f>SUMIFS(СВЦЭМ!$E$39:$E$782,СВЦЭМ!$A$39:$A$782,$A186,СВЦЭМ!$B$39:$B$782,B$155)+'СЕТ СН'!$F$15</f>
        <v>124.38275778000001</v>
      </c>
      <c r="C186" s="36">
        <f>SUMIFS(СВЦЭМ!$E$39:$E$782,СВЦЭМ!$A$39:$A$782,$A186,СВЦЭМ!$B$39:$B$782,C$155)+'СЕТ СН'!$F$15</f>
        <v>123.32154783999999</v>
      </c>
      <c r="D186" s="36">
        <f>SUMIFS(СВЦЭМ!$E$39:$E$782,СВЦЭМ!$A$39:$A$782,$A186,СВЦЭМ!$B$39:$B$782,D$155)+'СЕТ СН'!$F$15</f>
        <v>124.40909171</v>
      </c>
      <c r="E186" s="36">
        <f>SUMIFS(СВЦЭМ!$E$39:$E$782,СВЦЭМ!$A$39:$A$782,$A186,СВЦЭМ!$B$39:$B$782,E$155)+'СЕТ СН'!$F$15</f>
        <v>124.68527499</v>
      </c>
      <c r="F186" s="36">
        <f>SUMIFS(СВЦЭМ!$E$39:$E$782,СВЦЭМ!$A$39:$A$782,$A186,СВЦЭМ!$B$39:$B$782,F$155)+'СЕТ СН'!$F$15</f>
        <v>124.46675414000001</v>
      </c>
      <c r="G186" s="36">
        <f>SUMIFS(СВЦЭМ!$E$39:$E$782,СВЦЭМ!$A$39:$A$782,$A186,СВЦЭМ!$B$39:$B$782,G$155)+'СЕТ СН'!$F$15</f>
        <v>121.62499565</v>
      </c>
      <c r="H186" s="36">
        <f>SUMIFS(СВЦЭМ!$E$39:$E$782,СВЦЭМ!$A$39:$A$782,$A186,СВЦЭМ!$B$39:$B$782,H$155)+'СЕТ СН'!$F$15</f>
        <v>121.61960424</v>
      </c>
      <c r="I186" s="36">
        <f>SUMIFS(СВЦЭМ!$E$39:$E$782,СВЦЭМ!$A$39:$A$782,$A186,СВЦЭМ!$B$39:$B$782,I$155)+'СЕТ СН'!$F$15</f>
        <v>121.6596634</v>
      </c>
      <c r="J186" s="36">
        <f>SUMIFS(СВЦЭМ!$E$39:$E$782,СВЦЭМ!$A$39:$A$782,$A186,СВЦЭМ!$B$39:$B$782,J$155)+'СЕТ СН'!$F$15</f>
        <v>120.19304536999999</v>
      </c>
      <c r="K186" s="36">
        <f>SUMIFS(СВЦЭМ!$E$39:$E$782,СВЦЭМ!$A$39:$A$782,$A186,СВЦЭМ!$B$39:$B$782,K$155)+'СЕТ СН'!$F$15</f>
        <v>117.5263041</v>
      </c>
      <c r="L186" s="36">
        <f>SUMIFS(СВЦЭМ!$E$39:$E$782,СВЦЭМ!$A$39:$A$782,$A186,СВЦЭМ!$B$39:$B$782,L$155)+'СЕТ СН'!$F$15</f>
        <v>116.51964375</v>
      </c>
      <c r="M186" s="36">
        <f>SUMIFS(СВЦЭМ!$E$39:$E$782,СВЦЭМ!$A$39:$A$782,$A186,СВЦЭМ!$B$39:$B$782,M$155)+'СЕТ СН'!$F$15</f>
        <v>115.37115034</v>
      </c>
      <c r="N186" s="36">
        <f>SUMIFS(СВЦЭМ!$E$39:$E$782,СВЦЭМ!$A$39:$A$782,$A186,СВЦЭМ!$B$39:$B$782,N$155)+'СЕТ СН'!$F$15</f>
        <v>115.73382084000001</v>
      </c>
      <c r="O186" s="36">
        <f>SUMIFS(СВЦЭМ!$E$39:$E$782,СВЦЭМ!$A$39:$A$782,$A186,СВЦЭМ!$B$39:$B$782,O$155)+'СЕТ СН'!$F$15</f>
        <v>116.47930974000001</v>
      </c>
      <c r="P186" s="36">
        <f>SUMIFS(СВЦЭМ!$E$39:$E$782,СВЦЭМ!$A$39:$A$782,$A186,СВЦЭМ!$B$39:$B$782,P$155)+'СЕТ СН'!$F$15</f>
        <v>118.12797938</v>
      </c>
      <c r="Q186" s="36">
        <f>SUMIFS(СВЦЭМ!$E$39:$E$782,СВЦЭМ!$A$39:$A$782,$A186,СВЦЭМ!$B$39:$B$782,Q$155)+'СЕТ СН'!$F$15</f>
        <v>116.89985243</v>
      </c>
      <c r="R186" s="36">
        <f>SUMIFS(СВЦЭМ!$E$39:$E$782,СВЦЭМ!$A$39:$A$782,$A186,СВЦЭМ!$B$39:$B$782,R$155)+'СЕТ СН'!$F$15</f>
        <v>117.90934642000001</v>
      </c>
      <c r="S186" s="36">
        <f>SUMIFS(СВЦЭМ!$E$39:$E$782,СВЦЭМ!$A$39:$A$782,$A186,СВЦЭМ!$B$39:$B$782,S$155)+'СЕТ СН'!$F$15</f>
        <v>115.64711069000001</v>
      </c>
      <c r="T186" s="36">
        <f>SUMIFS(СВЦЭМ!$E$39:$E$782,СВЦЭМ!$A$39:$A$782,$A186,СВЦЭМ!$B$39:$B$782,T$155)+'СЕТ СН'!$F$15</f>
        <v>111.4698922</v>
      </c>
      <c r="U186" s="36">
        <f>SUMIFS(СВЦЭМ!$E$39:$E$782,СВЦЭМ!$A$39:$A$782,$A186,СВЦЭМ!$B$39:$B$782,U$155)+'СЕТ СН'!$F$15</f>
        <v>110.05605093</v>
      </c>
      <c r="V186" s="36">
        <f>SUMIFS(СВЦЭМ!$E$39:$E$782,СВЦЭМ!$A$39:$A$782,$A186,СВЦЭМ!$B$39:$B$782,V$155)+'СЕТ СН'!$F$15</f>
        <v>112.49638919</v>
      </c>
      <c r="W186" s="36">
        <f>SUMIFS(СВЦЭМ!$E$39:$E$782,СВЦЭМ!$A$39:$A$782,$A186,СВЦЭМ!$B$39:$B$782,W$155)+'СЕТ СН'!$F$15</f>
        <v>116.09308621</v>
      </c>
      <c r="X186" s="36">
        <f>SUMIFS(СВЦЭМ!$E$39:$E$782,СВЦЭМ!$A$39:$A$782,$A186,СВЦЭМ!$B$39:$B$782,X$155)+'СЕТ СН'!$F$15</f>
        <v>119.68419366000001</v>
      </c>
      <c r="Y186" s="36">
        <f>SUMIFS(СВЦЭМ!$E$39:$E$782,СВЦЭМ!$A$39:$A$782,$A186,СВЦЭМ!$B$39:$B$782,Y$155)+'СЕТ СН'!$F$15</f>
        <v>122.55725011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01.12.2023</v>
      </c>
      <c r="B191" s="36">
        <f>SUMIFS(СВЦЭМ!$F$39:$F$782,СВЦЭМ!$A$39:$A$782,$A191,СВЦЭМ!$B$39:$B$782,B$190)+'СЕТ СН'!$F$15</f>
        <v>107.07525391999999</v>
      </c>
      <c r="C191" s="36">
        <f>SUMIFS(СВЦЭМ!$F$39:$F$782,СВЦЭМ!$A$39:$A$782,$A191,СВЦЭМ!$B$39:$B$782,C$190)+'СЕТ СН'!$F$15</f>
        <v>109.47844809999999</v>
      </c>
      <c r="D191" s="36">
        <f>SUMIFS(СВЦЭМ!$F$39:$F$782,СВЦЭМ!$A$39:$A$782,$A191,СВЦЭМ!$B$39:$B$782,D$190)+'СЕТ СН'!$F$15</f>
        <v>111.47021033999999</v>
      </c>
      <c r="E191" s="36">
        <f>SUMIFS(СВЦЭМ!$F$39:$F$782,СВЦЭМ!$A$39:$A$782,$A191,СВЦЭМ!$B$39:$B$782,E$190)+'СЕТ СН'!$F$15</f>
        <v>111.61967752</v>
      </c>
      <c r="F191" s="36">
        <f>SUMIFS(СВЦЭМ!$F$39:$F$782,СВЦЭМ!$A$39:$A$782,$A191,СВЦЭМ!$B$39:$B$782,F$190)+'СЕТ СН'!$F$15</f>
        <v>112.14526875</v>
      </c>
      <c r="G191" s="36">
        <f>SUMIFS(СВЦЭМ!$F$39:$F$782,СВЦЭМ!$A$39:$A$782,$A191,СВЦЭМ!$B$39:$B$782,G$190)+'СЕТ СН'!$F$15</f>
        <v>110.80619052999999</v>
      </c>
      <c r="H191" s="36">
        <f>SUMIFS(СВЦЭМ!$F$39:$F$782,СВЦЭМ!$A$39:$A$782,$A191,СВЦЭМ!$B$39:$B$782,H$190)+'СЕТ СН'!$F$15</f>
        <v>108.06553713</v>
      </c>
      <c r="I191" s="36">
        <f>SUMIFS(СВЦЭМ!$F$39:$F$782,СВЦЭМ!$A$39:$A$782,$A191,СВЦЭМ!$B$39:$B$782,I$190)+'СЕТ СН'!$F$15</f>
        <v>105.20512938</v>
      </c>
      <c r="J191" s="36">
        <f>SUMIFS(СВЦЭМ!$F$39:$F$782,СВЦЭМ!$A$39:$A$782,$A191,СВЦЭМ!$B$39:$B$782,J$190)+'СЕТ СН'!$F$15</f>
        <v>102.2904138</v>
      </c>
      <c r="K191" s="36">
        <f>SUMIFS(СВЦЭМ!$F$39:$F$782,СВЦЭМ!$A$39:$A$782,$A191,СВЦЭМ!$B$39:$B$782,K$190)+'СЕТ СН'!$F$15</f>
        <v>101.25938182</v>
      </c>
      <c r="L191" s="36">
        <f>SUMIFS(СВЦЭМ!$F$39:$F$782,СВЦЭМ!$A$39:$A$782,$A191,СВЦЭМ!$B$39:$B$782,L$190)+'СЕТ СН'!$F$15</f>
        <v>101.05905982</v>
      </c>
      <c r="M191" s="36">
        <f>SUMIFS(СВЦЭМ!$F$39:$F$782,СВЦЭМ!$A$39:$A$782,$A191,СВЦЭМ!$B$39:$B$782,M$190)+'СЕТ СН'!$F$15</f>
        <v>102.44634803</v>
      </c>
      <c r="N191" s="36">
        <f>SUMIFS(СВЦЭМ!$F$39:$F$782,СВЦЭМ!$A$39:$A$782,$A191,СВЦЭМ!$B$39:$B$782,N$190)+'СЕТ СН'!$F$15</f>
        <v>103.28571119999999</v>
      </c>
      <c r="O191" s="36">
        <f>SUMIFS(СВЦЭМ!$F$39:$F$782,СВЦЭМ!$A$39:$A$782,$A191,СВЦЭМ!$B$39:$B$782,O$190)+'СЕТ СН'!$F$15</f>
        <v>103.83681366</v>
      </c>
      <c r="P191" s="36">
        <f>SUMIFS(СВЦЭМ!$F$39:$F$782,СВЦЭМ!$A$39:$A$782,$A191,СВЦЭМ!$B$39:$B$782,P$190)+'СЕТ СН'!$F$15</f>
        <v>104.67569856</v>
      </c>
      <c r="Q191" s="36">
        <f>SUMIFS(СВЦЭМ!$F$39:$F$782,СВЦЭМ!$A$39:$A$782,$A191,СВЦЭМ!$B$39:$B$782,Q$190)+'СЕТ СН'!$F$15</f>
        <v>103.38015836</v>
      </c>
      <c r="R191" s="36">
        <f>SUMIFS(СВЦЭМ!$F$39:$F$782,СВЦЭМ!$A$39:$A$782,$A191,СВЦЭМ!$B$39:$B$782,R$190)+'СЕТ СН'!$F$15</f>
        <v>103.789344</v>
      </c>
      <c r="S191" s="36">
        <f>SUMIFS(СВЦЭМ!$F$39:$F$782,СВЦЭМ!$A$39:$A$782,$A191,СВЦЭМ!$B$39:$B$782,S$190)+'СЕТ СН'!$F$15</f>
        <v>101.51976778</v>
      </c>
      <c r="T191" s="36">
        <f>SUMIFS(СВЦЭМ!$F$39:$F$782,СВЦЭМ!$A$39:$A$782,$A191,СВЦЭМ!$B$39:$B$782,T$190)+'СЕТ СН'!$F$15</f>
        <v>98.806817570000007</v>
      </c>
      <c r="U191" s="36">
        <f>SUMIFS(СВЦЭМ!$F$39:$F$782,СВЦЭМ!$A$39:$A$782,$A191,СВЦЭМ!$B$39:$B$782,U$190)+'СЕТ СН'!$F$15</f>
        <v>99.413581440000002</v>
      </c>
      <c r="V191" s="36">
        <f>SUMIFS(СВЦЭМ!$F$39:$F$782,СВЦЭМ!$A$39:$A$782,$A191,СВЦЭМ!$B$39:$B$782,V$190)+'СЕТ СН'!$F$15</f>
        <v>101.18904968</v>
      </c>
      <c r="W191" s="36">
        <f>SUMIFS(СВЦЭМ!$F$39:$F$782,СВЦЭМ!$A$39:$A$782,$A191,СВЦЭМ!$B$39:$B$782,W$190)+'СЕТ СН'!$F$15</f>
        <v>102.03045919</v>
      </c>
      <c r="X191" s="36">
        <f>SUMIFS(СВЦЭМ!$F$39:$F$782,СВЦЭМ!$A$39:$A$782,$A191,СВЦЭМ!$B$39:$B$782,X$190)+'СЕТ СН'!$F$15</f>
        <v>102.29429940999999</v>
      </c>
      <c r="Y191" s="36">
        <f>SUMIFS(СВЦЭМ!$F$39:$F$782,СВЦЭМ!$A$39:$A$782,$A191,СВЦЭМ!$B$39:$B$782,Y$190)+'СЕТ СН'!$F$15</f>
        <v>103.77073449</v>
      </c>
      <c r="AA191" s="45"/>
    </row>
    <row r="192" spans="1:27" ht="15.75" x14ac:dyDescent="0.2">
      <c r="A192" s="35">
        <f>A191+1</f>
        <v>45262</v>
      </c>
      <c r="B192" s="36">
        <f>SUMIFS(СВЦЭМ!$F$39:$F$782,СВЦЭМ!$A$39:$A$782,$A192,СВЦЭМ!$B$39:$B$782,B$190)+'СЕТ СН'!$F$15</f>
        <v>111.55282</v>
      </c>
      <c r="C192" s="36">
        <f>SUMIFS(СВЦЭМ!$F$39:$F$782,СВЦЭМ!$A$39:$A$782,$A192,СВЦЭМ!$B$39:$B$782,C$190)+'СЕТ СН'!$F$15</f>
        <v>111.24203331</v>
      </c>
      <c r="D192" s="36">
        <f>SUMIFS(СВЦЭМ!$F$39:$F$782,СВЦЭМ!$A$39:$A$782,$A192,СВЦЭМ!$B$39:$B$782,D$190)+'СЕТ СН'!$F$15</f>
        <v>112.0141921</v>
      </c>
      <c r="E192" s="36">
        <f>SUMIFS(СВЦЭМ!$F$39:$F$782,СВЦЭМ!$A$39:$A$782,$A192,СВЦЭМ!$B$39:$B$782,E$190)+'СЕТ СН'!$F$15</f>
        <v>112.85720164</v>
      </c>
      <c r="F192" s="36">
        <f>SUMIFS(СВЦЭМ!$F$39:$F$782,СВЦЭМ!$A$39:$A$782,$A192,СВЦЭМ!$B$39:$B$782,F$190)+'СЕТ СН'!$F$15</f>
        <v>113.18632397</v>
      </c>
      <c r="G192" s="36">
        <f>SUMIFS(СВЦЭМ!$F$39:$F$782,СВЦЭМ!$A$39:$A$782,$A192,СВЦЭМ!$B$39:$B$782,G$190)+'СЕТ СН'!$F$15</f>
        <v>113.39215504000001</v>
      </c>
      <c r="H192" s="36">
        <f>SUMIFS(СВЦЭМ!$F$39:$F$782,СВЦЭМ!$A$39:$A$782,$A192,СВЦЭМ!$B$39:$B$782,H$190)+'СЕТ СН'!$F$15</f>
        <v>113.26696108</v>
      </c>
      <c r="I192" s="36">
        <f>SUMIFS(СВЦЭМ!$F$39:$F$782,СВЦЭМ!$A$39:$A$782,$A192,СВЦЭМ!$B$39:$B$782,I$190)+'СЕТ СН'!$F$15</f>
        <v>111.00543732</v>
      </c>
      <c r="J192" s="36">
        <f>SUMIFS(СВЦЭМ!$F$39:$F$782,СВЦЭМ!$A$39:$A$782,$A192,СВЦЭМ!$B$39:$B$782,J$190)+'СЕТ СН'!$F$15</f>
        <v>108.21339361</v>
      </c>
      <c r="K192" s="36">
        <f>SUMIFS(СВЦЭМ!$F$39:$F$782,СВЦЭМ!$A$39:$A$782,$A192,СВЦЭМ!$B$39:$B$782,K$190)+'СЕТ СН'!$F$15</f>
        <v>105.92257535</v>
      </c>
      <c r="L192" s="36">
        <f>SUMIFS(СВЦЭМ!$F$39:$F$782,СВЦЭМ!$A$39:$A$782,$A192,СВЦЭМ!$B$39:$B$782,L$190)+'СЕТ СН'!$F$15</f>
        <v>103.84916457999999</v>
      </c>
      <c r="M192" s="36">
        <f>SUMIFS(СВЦЭМ!$F$39:$F$782,СВЦЭМ!$A$39:$A$782,$A192,СВЦЭМ!$B$39:$B$782,M$190)+'СЕТ СН'!$F$15</f>
        <v>103.32026895</v>
      </c>
      <c r="N192" s="36">
        <f>SUMIFS(СВЦЭМ!$F$39:$F$782,СВЦЭМ!$A$39:$A$782,$A192,СВЦЭМ!$B$39:$B$782,N$190)+'СЕТ СН'!$F$15</f>
        <v>104.61803896000001</v>
      </c>
      <c r="O192" s="36">
        <f>SUMIFS(СВЦЭМ!$F$39:$F$782,СВЦЭМ!$A$39:$A$782,$A192,СВЦЭМ!$B$39:$B$782,O$190)+'СЕТ СН'!$F$15</f>
        <v>106.08017953</v>
      </c>
      <c r="P192" s="36">
        <f>SUMIFS(СВЦЭМ!$F$39:$F$782,СВЦЭМ!$A$39:$A$782,$A192,СВЦЭМ!$B$39:$B$782,P$190)+'СЕТ СН'!$F$15</f>
        <v>106.91907747</v>
      </c>
      <c r="Q192" s="36">
        <f>SUMIFS(СВЦЭМ!$F$39:$F$782,СВЦЭМ!$A$39:$A$782,$A192,СВЦЭМ!$B$39:$B$782,Q$190)+'СЕТ СН'!$F$15</f>
        <v>107.08184393000001</v>
      </c>
      <c r="R192" s="36">
        <f>SUMIFS(СВЦЭМ!$F$39:$F$782,СВЦЭМ!$A$39:$A$782,$A192,СВЦЭМ!$B$39:$B$782,R$190)+'СЕТ СН'!$F$15</f>
        <v>105.59249185</v>
      </c>
      <c r="S192" s="36">
        <f>SUMIFS(СВЦЭМ!$F$39:$F$782,СВЦЭМ!$A$39:$A$782,$A192,СВЦЭМ!$B$39:$B$782,S$190)+'СЕТ СН'!$F$15</f>
        <v>103.19935071</v>
      </c>
      <c r="T192" s="36">
        <f>SUMIFS(СВЦЭМ!$F$39:$F$782,СВЦЭМ!$A$39:$A$782,$A192,СВЦЭМ!$B$39:$B$782,T$190)+'СЕТ СН'!$F$15</f>
        <v>101.15915403</v>
      </c>
      <c r="U192" s="36">
        <f>SUMIFS(СВЦЭМ!$F$39:$F$782,СВЦЭМ!$A$39:$A$782,$A192,СВЦЭМ!$B$39:$B$782,U$190)+'СЕТ СН'!$F$15</f>
        <v>101.8444437</v>
      </c>
      <c r="V192" s="36">
        <f>SUMIFS(СВЦЭМ!$F$39:$F$782,СВЦЭМ!$A$39:$A$782,$A192,СВЦЭМ!$B$39:$B$782,V$190)+'СЕТ СН'!$F$15</f>
        <v>103.50814065</v>
      </c>
      <c r="W192" s="36">
        <f>SUMIFS(СВЦЭМ!$F$39:$F$782,СВЦЭМ!$A$39:$A$782,$A192,СВЦЭМ!$B$39:$B$782,W$190)+'СЕТ СН'!$F$15</f>
        <v>104.29169253000001</v>
      </c>
      <c r="X192" s="36">
        <f>SUMIFS(СВЦЭМ!$F$39:$F$782,СВЦЭМ!$A$39:$A$782,$A192,СВЦЭМ!$B$39:$B$782,X$190)+'СЕТ СН'!$F$15</f>
        <v>106.29613515</v>
      </c>
      <c r="Y192" s="36">
        <f>SUMIFS(СВЦЭМ!$F$39:$F$782,СВЦЭМ!$A$39:$A$782,$A192,СВЦЭМ!$B$39:$B$782,Y$190)+'СЕТ СН'!$F$15</f>
        <v>107.67677251000001</v>
      </c>
    </row>
    <row r="193" spans="1:25" ht="15.75" x14ac:dyDescent="0.2">
      <c r="A193" s="35">
        <f t="shared" ref="A193:A221" si="5">A192+1</f>
        <v>45263</v>
      </c>
      <c r="B193" s="36">
        <f>SUMIFS(СВЦЭМ!$F$39:$F$782,СВЦЭМ!$A$39:$A$782,$A193,СВЦЭМ!$B$39:$B$782,B$190)+'СЕТ СН'!$F$15</f>
        <v>105.39121937</v>
      </c>
      <c r="C193" s="36">
        <f>SUMIFS(СВЦЭМ!$F$39:$F$782,СВЦЭМ!$A$39:$A$782,$A193,СВЦЭМ!$B$39:$B$782,C$190)+'СЕТ СН'!$F$15</f>
        <v>108.06827074</v>
      </c>
      <c r="D193" s="36">
        <f>SUMIFS(СВЦЭМ!$F$39:$F$782,СВЦЭМ!$A$39:$A$782,$A193,СВЦЭМ!$B$39:$B$782,D$190)+'СЕТ СН'!$F$15</f>
        <v>110.90785952</v>
      </c>
      <c r="E193" s="36">
        <f>SUMIFS(СВЦЭМ!$F$39:$F$782,СВЦЭМ!$A$39:$A$782,$A193,СВЦЭМ!$B$39:$B$782,E$190)+'СЕТ СН'!$F$15</f>
        <v>110.67796438000001</v>
      </c>
      <c r="F193" s="36">
        <f>SUMIFS(СВЦЭМ!$F$39:$F$782,СВЦЭМ!$A$39:$A$782,$A193,СВЦЭМ!$B$39:$B$782,F$190)+'СЕТ СН'!$F$15</f>
        <v>110.35887331000001</v>
      </c>
      <c r="G193" s="36">
        <f>SUMIFS(СВЦЭМ!$F$39:$F$782,СВЦЭМ!$A$39:$A$782,$A193,СВЦЭМ!$B$39:$B$782,G$190)+'СЕТ СН'!$F$15</f>
        <v>111.21250847</v>
      </c>
      <c r="H193" s="36">
        <f>SUMIFS(СВЦЭМ!$F$39:$F$782,СВЦЭМ!$A$39:$A$782,$A193,СВЦЭМ!$B$39:$B$782,H$190)+'СЕТ СН'!$F$15</f>
        <v>110.63628312</v>
      </c>
      <c r="I193" s="36">
        <f>SUMIFS(СВЦЭМ!$F$39:$F$782,СВЦЭМ!$A$39:$A$782,$A193,СВЦЭМ!$B$39:$B$782,I$190)+'СЕТ СН'!$F$15</f>
        <v>110.53834075</v>
      </c>
      <c r="J193" s="36">
        <f>SUMIFS(СВЦЭМ!$F$39:$F$782,СВЦЭМ!$A$39:$A$782,$A193,СВЦЭМ!$B$39:$B$782,J$190)+'СЕТ СН'!$F$15</f>
        <v>108.58602334</v>
      </c>
      <c r="K193" s="36">
        <f>SUMIFS(СВЦЭМ!$F$39:$F$782,СВЦЭМ!$A$39:$A$782,$A193,СВЦЭМ!$B$39:$B$782,K$190)+'СЕТ СН'!$F$15</f>
        <v>106.37981655</v>
      </c>
      <c r="L193" s="36">
        <f>SUMIFS(СВЦЭМ!$F$39:$F$782,СВЦЭМ!$A$39:$A$782,$A193,СВЦЭМ!$B$39:$B$782,L$190)+'СЕТ СН'!$F$15</f>
        <v>103.71671128</v>
      </c>
      <c r="M193" s="36">
        <f>SUMIFS(СВЦЭМ!$F$39:$F$782,СВЦЭМ!$A$39:$A$782,$A193,СВЦЭМ!$B$39:$B$782,M$190)+'СЕТ СН'!$F$15</f>
        <v>103.54175635</v>
      </c>
      <c r="N193" s="36">
        <f>SUMIFS(СВЦЭМ!$F$39:$F$782,СВЦЭМ!$A$39:$A$782,$A193,СВЦЭМ!$B$39:$B$782,N$190)+'СЕТ СН'!$F$15</f>
        <v>104.32685974</v>
      </c>
      <c r="O193" s="36">
        <f>SUMIFS(СВЦЭМ!$F$39:$F$782,СВЦЭМ!$A$39:$A$782,$A193,СВЦЭМ!$B$39:$B$782,O$190)+'СЕТ СН'!$F$15</f>
        <v>106.04600379</v>
      </c>
      <c r="P193" s="36">
        <f>SUMIFS(СВЦЭМ!$F$39:$F$782,СВЦЭМ!$A$39:$A$782,$A193,СВЦЭМ!$B$39:$B$782,P$190)+'СЕТ СН'!$F$15</f>
        <v>106.11992539000001</v>
      </c>
      <c r="Q193" s="36">
        <f>SUMIFS(СВЦЭМ!$F$39:$F$782,СВЦЭМ!$A$39:$A$782,$A193,СВЦЭМ!$B$39:$B$782,Q$190)+'СЕТ СН'!$F$15</f>
        <v>106.66247511</v>
      </c>
      <c r="R193" s="36">
        <f>SUMIFS(СВЦЭМ!$F$39:$F$782,СВЦЭМ!$A$39:$A$782,$A193,СВЦЭМ!$B$39:$B$782,R$190)+'СЕТ СН'!$F$15</f>
        <v>105.56302349000001</v>
      </c>
      <c r="S193" s="36">
        <f>SUMIFS(СВЦЭМ!$F$39:$F$782,СВЦЭМ!$A$39:$A$782,$A193,СВЦЭМ!$B$39:$B$782,S$190)+'СЕТ СН'!$F$15</f>
        <v>102.68027363</v>
      </c>
      <c r="T193" s="36">
        <f>SUMIFS(СВЦЭМ!$F$39:$F$782,СВЦЭМ!$A$39:$A$782,$A193,СВЦЭМ!$B$39:$B$782,T$190)+'СЕТ СН'!$F$15</f>
        <v>99.735415149999994</v>
      </c>
      <c r="U193" s="36">
        <f>SUMIFS(СВЦЭМ!$F$39:$F$782,СВЦЭМ!$A$39:$A$782,$A193,СВЦЭМ!$B$39:$B$782,U$190)+'СЕТ СН'!$F$15</f>
        <v>100.28089446</v>
      </c>
      <c r="V193" s="36">
        <f>SUMIFS(СВЦЭМ!$F$39:$F$782,СВЦЭМ!$A$39:$A$782,$A193,СВЦЭМ!$B$39:$B$782,V$190)+'СЕТ СН'!$F$15</f>
        <v>102.28399587</v>
      </c>
      <c r="W193" s="36">
        <f>SUMIFS(СВЦЭМ!$F$39:$F$782,СВЦЭМ!$A$39:$A$782,$A193,СВЦЭМ!$B$39:$B$782,W$190)+'СЕТ СН'!$F$15</f>
        <v>102.91217238</v>
      </c>
      <c r="X193" s="36">
        <f>SUMIFS(СВЦЭМ!$F$39:$F$782,СВЦЭМ!$A$39:$A$782,$A193,СВЦЭМ!$B$39:$B$782,X$190)+'СЕТ СН'!$F$15</f>
        <v>104.76039043999999</v>
      </c>
      <c r="Y193" s="36">
        <f>SUMIFS(СВЦЭМ!$F$39:$F$782,СВЦЭМ!$A$39:$A$782,$A193,СВЦЭМ!$B$39:$B$782,Y$190)+'СЕТ СН'!$F$15</f>
        <v>107.95232134</v>
      </c>
    </row>
    <row r="194" spans="1:25" ht="15.75" x14ac:dyDescent="0.2">
      <c r="A194" s="35">
        <f t="shared" si="5"/>
        <v>45264</v>
      </c>
      <c r="B194" s="36">
        <f>SUMIFS(СВЦЭМ!$F$39:$F$782,СВЦЭМ!$A$39:$A$782,$A194,СВЦЭМ!$B$39:$B$782,B$190)+'СЕТ СН'!$F$15</f>
        <v>107.090086</v>
      </c>
      <c r="C194" s="36">
        <f>SUMIFS(СВЦЭМ!$F$39:$F$782,СВЦЭМ!$A$39:$A$782,$A194,СВЦЭМ!$B$39:$B$782,C$190)+'СЕТ СН'!$F$15</f>
        <v>109.6704017</v>
      </c>
      <c r="D194" s="36">
        <f>SUMIFS(СВЦЭМ!$F$39:$F$782,СВЦЭМ!$A$39:$A$782,$A194,СВЦЭМ!$B$39:$B$782,D$190)+'СЕТ СН'!$F$15</f>
        <v>109.44218565</v>
      </c>
      <c r="E194" s="36">
        <f>SUMIFS(СВЦЭМ!$F$39:$F$782,СВЦЭМ!$A$39:$A$782,$A194,СВЦЭМ!$B$39:$B$782,E$190)+'СЕТ СН'!$F$15</f>
        <v>109.85392604</v>
      </c>
      <c r="F194" s="36">
        <f>SUMIFS(СВЦЭМ!$F$39:$F$782,СВЦЭМ!$A$39:$A$782,$A194,СВЦЭМ!$B$39:$B$782,F$190)+'СЕТ СН'!$F$15</f>
        <v>109.69642571999999</v>
      </c>
      <c r="G194" s="36">
        <f>SUMIFS(СВЦЭМ!$F$39:$F$782,СВЦЭМ!$A$39:$A$782,$A194,СВЦЭМ!$B$39:$B$782,G$190)+'СЕТ СН'!$F$15</f>
        <v>108.99337963000001</v>
      </c>
      <c r="H194" s="36">
        <f>SUMIFS(СВЦЭМ!$F$39:$F$782,СВЦЭМ!$A$39:$A$782,$A194,СВЦЭМ!$B$39:$B$782,H$190)+'СЕТ СН'!$F$15</f>
        <v>107.170928</v>
      </c>
      <c r="I194" s="36">
        <f>SUMIFS(СВЦЭМ!$F$39:$F$782,СВЦЭМ!$A$39:$A$782,$A194,СВЦЭМ!$B$39:$B$782,I$190)+'СЕТ СН'!$F$15</f>
        <v>102.81445054</v>
      </c>
      <c r="J194" s="36">
        <f>SUMIFS(СВЦЭМ!$F$39:$F$782,СВЦЭМ!$A$39:$A$782,$A194,СВЦЭМ!$B$39:$B$782,J$190)+'СЕТ СН'!$F$15</f>
        <v>101.43036905</v>
      </c>
      <c r="K194" s="36">
        <f>SUMIFS(СВЦЭМ!$F$39:$F$782,СВЦЭМ!$A$39:$A$782,$A194,СВЦЭМ!$B$39:$B$782,K$190)+'СЕТ СН'!$F$15</f>
        <v>100.60966567</v>
      </c>
      <c r="L194" s="36">
        <f>SUMIFS(СВЦЭМ!$F$39:$F$782,СВЦЭМ!$A$39:$A$782,$A194,СВЦЭМ!$B$39:$B$782,L$190)+'СЕТ СН'!$F$15</f>
        <v>100.23226959</v>
      </c>
      <c r="M194" s="36">
        <f>SUMIFS(СВЦЭМ!$F$39:$F$782,СВЦЭМ!$A$39:$A$782,$A194,СВЦЭМ!$B$39:$B$782,M$190)+'СЕТ СН'!$F$15</f>
        <v>100.73418082000001</v>
      </c>
      <c r="N194" s="36">
        <f>SUMIFS(СВЦЭМ!$F$39:$F$782,СВЦЭМ!$A$39:$A$782,$A194,СВЦЭМ!$B$39:$B$782,N$190)+'СЕТ СН'!$F$15</f>
        <v>101.44602141999999</v>
      </c>
      <c r="O194" s="36">
        <f>SUMIFS(СВЦЭМ!$F$39:$F$782,СВЦЭМ!$A$39:$A$782,$A194,СВЦЭМ!$B$39:$B$782,O$190)+'СЕТ СН'!$F$15</f>
        <v>102.0652911</v>
      </c>
      <c r="P194" s="36">
        <f>SUMIFS(СВЦЭМ!$F$39:$F$782,СВЦЭМ!$A$39:$A$782,$A194,СВЦЭМ!$B$39:$B$782,P$190)+'СЕТ СН'!$F$15</f>
        <v>102.86988272000001</v>
      </c>
      <c r="Q194" s="36">
        <f>SUMIFS(СВЦЭМ!$F$39:$F$782,СВЦЭМ!$A$39:$A$782,$A194,СВЦЭМ!$B$39:$B$782,Q$190)+'СЕТ СН'!$F$15</f>
        <v>103.07013523000001</v>
      </c>
      <c r="R194" s="36">
        <f>SUMIFS(СВЦЭМ!$F$39:$F$782,СВЦЭМ!$A$39:$A$782,$A194,СВЦЭМ!$B$39:$B$782,R$190)+'СЕТ СН'!$F$15</f>
        <v>102.29112386</v>
      </c>
      <c r="S194" s="36">
        <f>SUMIFS(СВЦЭМ!$F$39:$F$782,СВЦЭМ!$A$39:$A$782,$A194,СВЦЭМ!$B$39:$B$782,S$190)+'СЕТ СН'!$F$15</f>
        <v>99.805170070000003</v>
      </c>
      <c r="T194" s="36">
        <f>SUMIFS(СВЦЭМ!$F$39:$F$782,СВЦЭМ!$A$39:$A$782,$A194,СВЦЭМ!$B$39:$B$782,T$190)+'СЕТ СН'!$F$15</f>
        <v>98.304914999999994</v>
      </c>
      <c r="U194" s="36">
        <f>SUMIFS(СВЦЭМ!$F$39:$F$782,СВЦЭМ!$A$39:$A$782,$A194,СВЦЭМ!$B$39:$B$782,U$190)+'СЕТ СН'!$F$15</f>
        <v>99.065605180000006</v>
      </c>
      <c r="V194" s="36">
        <f>SUMIFS(СВЦЭМ!$F$39:$F$782,СВЦЭМ!$A$39:$A$782,$A194,СВЦЭМ!$B$39:$B$782,V$190)+'СЕТ СН'!$F$15</f>
        <v>100.37013046</v>
      </c>
      <c r="W194" s="36">
        <f>SUMIFS(СВЦЭМ!$F$39:$F$782,СВЦЭМ!$A$39:$A$782,$A194,СВЦЭМ!$B$39:$B$782,W$190)+'СЕТ СН'!$F$15</f>
        <v>101.11251918000001</v>
      </c>
      <c r="X194" s="36">
        <f>SUMIFS(СВЦЭМ!$F$39:$F$782,СВЦЭМ!$A$39:$A$782,$A194,СВЦЭМ!$B$39:$B$782,X$190)+'СЕТ СН'!$F$15</f>
        <v>103.59274009000001</v>
      </c>
      <c r="Y194" s="36">
        <f>SUMIFS(СВЦЭМ!$F$39:$F$782,СВЦЭМ!$A$39:$A$782,$A194,СВЦЭМ!$B$39:$B$782,Y$190)+'СЕТ СН'!$F$15</f>
        <v>104.74322691</v>
      </c>
    </row>
    <row r="195" spans="1:25" ht="15.75" x14ac:dyDescent="0.2">
      <c r="A195" s="35">
        <f t="shared" si="5"/>
        <v>45265</v>
      </c>
      <c r="B195" s="36">
        <f>SUMIFS(СВЦЭМ!$F$39:$F$782,СВЦЭМ!$A$39:$A$782,$A195,СВЦЭМ!$B$39:$B$782,B$190)+'СЕТ СН'!$F$15</f>
        <v>112.97985394</v>
      </c>
      <c r="C195" s="36">
        <f>SUMIFS(СВЦЭМ!$F$39:$F$782,СВЦЭМ!$A$39:$A$782,$A195,СВЦЭМ!$B$39:$B$782,C$190)+'СЕТ СН'!$F$15</f>
        <v>114.39538020000001</v>
      </c>
      <c r="D195" s="36">
        <f>SUMIFS(СВЦЭМ!$F$39:$F$782,СВЦЭМ!$A$39:$A$782,$A195,СВЦЭМ!$B$39:$B$782,D$190)+'СЕТ СН'!$F$15</f>
        <v>116.74676162999999</v>
      </c>
      <c r="E195" s="36">
        <f>SUMIFS(СВЦЭМ!$F$39:$F$782,СВЦЭМ!$A$39:$A$782,$A195,СВЦЭМ!$B$39:$B$782,E$190)+'СЕТ СН'!$F$15</f>
        <v>114.70410282</v>
      </c>
      <c r="F195" s="36">
        <f>SUMIFS(СВЦЭМ!$F$39:$F$782,СВЦЭМ!$A$39:$A$782,$A195,СВЦЭМ!$B$39:$B$782,F$190)+'СЕТ СН'!$F$15</f>
        <v>114.45966957</v>
      </c>
      <c r="G195" s="36">
        <f>SUMIFS(СВЦЭМ!$F$39:$F$782,СВЦЭМ!$A$39:$A$782,$A195,СВЦЭМ!$B$39:$B$782,G$190)+'СЕТ СН'!$F$15</f>
        <v>114.22585067999999</v>
      </c>
      <c r="H195" s="36">
        <f>SUMIFS(СВЦЭМ!$F$39:$F$782,СВЦЭМ!$A$39:$A$782,$A195,СВЦЭМ!$B$39:$B$782,H$190)+'СЕТ СН'!$F$15</f>
        <v>111.57464012</v>
      </c>
      <c r="I195" s="36">
        <f>SUMIFS(СВЦЭМ!$F$39:$F$782,СВЦЭМ!$A$39:$A$782,$A195,СВЦЭМ!$B$39:$B$782,I$190)+'СЕТ СН'!$F$15</f>
        <v>108.89812361</v>
      </c>
      <c r="J195" s="36">
        <f>SUMIFS(СВЦЭМ!$F$39:$F$782,СВЦЭМ!$A$39:$A$782,$A195,СВЦЭМ!$B$39:$B$782,J$190)+'СЕТ СН'!$F$15</f>
        <v>106.2747682</v>
      </c>
      <c r="K195" s="36">
        <f>SUMIFS(СВЦЭМ!$F$39:$F$782,СВЦЭМ!$A$39:$A$782,$A195,СВЦЭМ!$B$39:$B$782,K$190)+'СЕТ СН'!$F$15</f>
        <v>106.09069312</v>
      </c>
      <c r="L195" s="36">
        <f>SUMIFS(СВЦЭМ!$F$39:$F$782,СВЦЭМ!$A$39:$A$782,$A195,СВЦЭМ!$B$39:$B$782,L$190)+'СЕТ СН'!$F$15</f>
        <v>108.28043714</v>
      </c>
      <c r="M195" s="36">
        <f>SUMIFS(СВЦЭМ!$F$39:$F$782,СВЦЭМ!$A$39:$A$782,$A195,СВЦЭМ!$B$39:$B$782,M$190)+'СЕТ СН'!$F$15</f>
        <v>112.36303688</v>
      </c>
      <c r="N195" s="36">
        <f>SUMIFS(СВЦЭМ!$F$39:$F$782,СВЦЭМ!$A$39:$A$782,$A195,СВЦЭМ!$B$39:$B$782,N$190)+'СЕТ СН'!$F$15</f>
        <v>113.31083375999999</v>
      </c>
      <c r="O195" s="36">
        <f>SUMIFS(СВЦЭМ!$F$39:$F$782,СВЦЭМ!$A$39:$A$782,$A195,СВЦЭМ!$B$39:$B$782,O$190)+'СЕТ СН'!$F$15</f>
        <v>113.53322708</v>
      </c>
      <c r="P195" s="36">
        <f>SUMIFS(СВЦЭМ!$F$39:$F$782,СВЦЭМ!$A$39:$A$782,$A195,СВЦЭМ!$B$39:$B$782,P$190)+'СЕТ СН'!$F$15</f>
        <v>113.22677061</v>
      </c>
      <c r="Q195" s="36">
        <f>SUMIFS(СВЦЭМ!$F$39:$F$782,СВЦЭМ!$A$39:$A$782,$A195,СВЦЭМ!$B$39:$B$782,Q$190)+'СЕТ СН'!$F$15</f>
        <v>112.87421729</v>
      </c>
      <c r="R195" s="36">
        <f>SUMIFS(СВЦЭМ!$F$39:$F$782,СВЦЭМ!$A$39:$A$782,$A195,СВЦЭМ!$B$39:$B$782,R$190)+'СЕТ СН'!$F$15</f>
        <v>109.93146668999999</v>
      </c>
      <c r="S195" s="36">
        <f>SUMIFS(СВЦЭМ!$F$39:$F$782,СВЦЭМ!$A$39:$A$782,$A195,СВЦЭМ!$B$39:$B$782,S$190)+'СЕТ СН'!$F$15</f>
        <v>106.33937465</v>
      </c>
      <c r="T195" s="36">
        <f>SUMIFS(СВЦЭМ!$F$39:$F$782,СВЦЭМ!$A$39:$A$782,$A195,СВЦЭМ!$B$39:$B$782,T$190)+'СЕТ СН'!$F$15</f>
        <v>104.72827031</v>
      </c>
      <c r="U195" s="36">
        <f>SUMIFS(СВЦЭМ!$F$39:$F$782,СВЦЭМ!$A$39:$A$782,$A195,СВЦЭМ!$B$39:$B$782,U$190)+'СЕТ СН'!$F$15</f>
        <v>105.44975997</v>
      </c>
      <c r="V195" s="36">
        <f>SUMIFS(СВЦЭМ!$F$39:$F$782,СВЦЭМ!$A$39:$A$782,$A195,СВЦЭМ!$B$39:$B$782,V$190)+'СЕТ СН'!$F$15</f>
        <v>108.0005268</v>
      </c>
      <c r="W195" s="36">
        <f>SUMIFS(СВЦЭМ!$F$39:$F$782,СВЦЭМ!$A$39:$A$782,$A195,СВЦЭМ!$B$39:$B$782,W$190)+'СЕТ СН'!$F$15</f>
        <v>108.48201409000001</v>
      </c>
      <c r="X195" s="36">
        <f>SUMIFS(СВЦЭМ!$F$39:$F$782,СВЦЭМ!$A$39:$A$782,$A195,СВЦЭМ!$B$39:$B$782,X$190)+'СЕТ СН'!$F$15</f>
        <v>109.56665998</v>
      </c>
      <c r="Y195" s="36">
        <f>SUMIFS(СВЦЭМ!$F$39:$F$782,СВЦЭМ!$A$39:$A$782,$A195,СВЦЭМ!$B$39:$B$782,Y$190)+'СЕТ СН'!$F$15</f>
        <v>111.45594558000001</v>
      </c>
    </row>
    <row r="196" spans="1:25" ht="15.75" x14ac:dyDescent="0.2">
      <c r="A196" s="35">
        <f t="shared" si="5"/>
        <v>45266</v>
      </c>
      <c r="B196" s="36">
        <f>SUMIFS(СВЦЭМ!$F$39:$F$782,СВЦЭМ!$A$39:$A$782,$A196,СВЦЭМ!$B$39:$B$782,B$190)+'СЕТ СН'!$F$15</f>
        <v>106.21530977</v>
      </c>
      <c r="C196" s="36">
        <f>SUMIFS(СВЦЭМ!$F$39:$F$782,СВЦЭМ!$A$39:$A$782,$A196,СВЦЭМ!$B$39:$B$782,C$190)+'СЕТ СН'!$F$15</f>
        <v>107.03318605</v>
      </c>
      <c r="D196" s="36">
        <f>SUMIFS(СВЦЭМ!$F$39:$F$782,СВЦЭМ!$A$39:$A$782,$A196,СВЦЭМ!$B$39:$B$782,D$190)+'СЕТ СН'!$F$15</f>
        <v>109.08008424000001</v>
      </c>
      <c r="E196" s="36">
        <f>SUMIFS(СВЦЭМ!$F$39:$F$782,СВЦЭМ!$A$39:$A$782,$A196,СВЦЭМ!$B$39:$B$782,E$190)+'СЕТ СН'!$F$15</f>
        <v>109.49700817</v>
      </c>
      <c r="F196" s="36">
        <f>SUMIFS(СВЦЭМ!$F$39:$F$782,СВЦЭМ!$A$39:$A$782,$A196,СВЦЭМ!$B$39:$B$782,F$190)+'СЕТ СН'!$F$15</f>
        <v>108.67403193</v>
      </c>
      <c r="G196" s="36">
        <f>SUMIFS(СВЦЭМ!$F$39:$F$782,СВЦЭМ!$A$39:$A$782,$A196,СВЦЭМ!$B$39:$B$782,G$190)+'СЕТ СН'!$F$15</f>
        <v>106.84152159999999</v>
      </c>
      <c r="H196" s="36">
        <f>SUMIFS(СВЦЭМ!$F$39:$F$782,СВЦЭМ!$A$39:$A$782,$A196,СВЦЭМ!$B$39:$B$782,H$190)+'СЕТ СН'!$F$15</f>
        <v>103.79780819</v>
      </c>
      <c r="I196" s="36">
        <f>SUMIFS(СВЦЭМ!$F$39:$F$782,СВЦЭМ!$A$39:$A$782,$A196,СВЦЭМ!$B$39:$B$782,I$190)+'СЕТ СН'!$F$15</f>
        <v>100.27671997</v>
      </c>
      <c r="J196" s="36">
        <f>SUMIFS(СВЦЭМ!$F$39:$F$782,СВЦЭМ!$A$39:$A$782,$A196,СВЦЭМ!$B$39:$B$782,J$190)+'СЕТ СН'!$F$15</f>
        <v>99.991509679999993</v>
      </c>
      <c r="K196" s="36">
        <f>SUMIFS(СВЦЭМ!$F$39:$F$782,СВЦЭМ!$A$39:$A$782,$A196,СВЦЭМ!$B$39:$B$782,K$190)+'СЕТ СН'!$F$15</f>
        <v>98.764634259999994</v>
      </c>
      <c r="L196" s="36">
        <f>SUMIFS(СВЦЭМ!$F$39:$F$782,СВЦЭМ!$A$39:$A$782,$A196,СВЦЭМ!$B$39:$B$782,L$190)+'СЕТ СН'!$F$15</f>
        <v>97.496948399999994</v>
      </c>
      <c r="M196" s="36">
        <f>SUMIFS(СВЦЭМ!$F$39:$F$782,СВЦЭМ!$A$39:$A$782,$A196,СВЦЭМ!$B$39:$B$782,M$190)+'СЕТ СН'!$F$15</f>
        <v>98.173234789999995</v>
      </c>
      <c r="N196" s="36">
        <f>SUMIFS(СВЦЭМ!$F$39:$F$782,СВЦЭМ!$A$39:$A$782,$A196,СВЦЭМ!$B$39:$B$782,N$190)+'СЕТ СН'!$F$15</f>
        <v>100.4456471</v>
      </c>
      <c r="O196" s="36">
        <f>SUMIFS(СВЦЭМ!$F$39:$F$782,СВЦЭМ!$A$39:$A$782,$A196,СВЦЭМ!$B$39:$B$782,O$190)+'СЕТ СН'!$F$15</f>
        <v>100.28848067</v>
      </c>
      <c r="P196" s="36">
        <f>SUMIFS(СВЦЭМ!$F$39:$F$782,СВЦЭМ!$A$39:$A$782,$A196,СВЦЭМ!$B$39:$B$782,P$190)+'СЕТ СН'!$F$15</f>
        <v>100.94944891</v>
      </c>
      <c r="Q196" s="36">
        <f>SUMIFS(СВЦЭМ!$F$39:$F$782,СВЦЭМ!$A$39:$A$782,$A196,СВЦЭМ!$B$39:$B$782,Q$190)+'СЕТ СН'!$F$15</f>
        <v>101.47699793</v>
      </c>
      <c r="R196" s="36">
        <f>SUMIFS(СВЦЭМ!$F$39:$F$782,СВЦЭМ!$A$39:$A$782,$A196,СВЦЭМ!$B$39:$B$782,R$190)+'СЕТ СН'!$F$15</f>
        <v>101.07222751</v>
      </c>
      <c r="S196" s="36">
        <f>SUMIFS(СВЦЭМ!$F$39:$F$782,СВЦЭМ!$A$39:$A$782,$A196,СВЦЭМ!$B$39:$B$782,S$190)+'СЕТ СН'!$F$15</f>
        <v>98.673057450000002</v>
      </c>
      <c r="T196" s="36">
        <f>SUMIFS(СВЦЭМ!$F$39:$F$782,СВЦЭМ!$A$39:$A$782,$A196,СВЦЭМ!$B$39:$B$782,T$190)+'СЕТ СН'!$F$15</f>
        <v>97.358997110000004</v>
      </c>
      <c r="U196" s="36">
        <f>SUMIFS(СВЦЭМ!$F$39:$F$782,СВЦЭМ!$A$39:$A$782,$A196,СВЦЭМ!$B$39:$B$782,U$190)+'СЕТ СН'!$F$15</f>
        <v>98.131522970000006</v>
      </c>
      <c r="V196" s="36">
        <f>SUMIFS(СВЦЭМ!$F$39:$F$782,СВЦЭМ!$A$39:$A$782,$A196,СВЦЭМ!$B$39:$B$782,V$190)+'СЕТ СН'!$F$15</f>
        <v>100.06225875</v>
      </c>
      <c r="W196" s="36">
        <f>SUMIFS(СВЦЭМ!$F$39:$F$782,СВЦЭМ!$A$39:$A$782,$A196,СВЦЭМ!$B$39:$B$782,W$190)+'СЕТ СН'!$F$15</f>
        <v>100.14566902</v>
      </c>
      <c r="X196" s="36">
        <f>SUMIFS(СВЦЭМ!$F$39:$F$782,СВЦЭМ!$A$39:$A$782,$A196,СВЦЭМ!$B$39:$B$782,X$190)+'СЕТ СН'!$F$15</f>
        <v>101.85516565</v>
      </c>
      <c r="Y196" s="36">
        <f>SUMIFS(СВЦЭМ!$F$39:$F$782,СВЦЭМ!$A$39:$A$782,$A196,СВЦЭМ!$B$39:$B$782,Y$190)+'СЕТ СН'!$F$15</f>
        <v>103.46552833</v>
      </c>
    </row>
    <row r="197" spans="1:25" ht="15.75" x14ac:dyDescent="0.2">
      <c r="A197" s="35">
        <f t="shared" si="5"/>
        <v>45267</v>
      </c>
      <c r="B197" s="36">
        <f>SUMIFS(СВЦЭМ!$F$39:$F$782,СВЦЭМ!$A$39:$A$782,$A197,СВЦЭМ!$B$39:$B$782,B$190)+'СЕТ СН'!$F$15</f>
        <v>103.44382315</v>
      </c>
      <c r="C197" s="36">
        <f>SUMIFS(СВЦЭМ!$F$39:$F$782,СВЦЭМ!$A$39:$A$782,$A197,СВЦЭМ!$B$39:$B$782,C$190)+'СЕТ СН'!$F$15</f>
        <v>104.59772814</v>
      </c>
      <c r="D197" s="36">
        <f>SUMIFS(СВЦЭМ!$F$39:$F$782,СВЦЭМ!$A$39:$A$782,$A197,СВЦЭМ!$B$39:$B$782,D$190)+'СЕТ СН'!$F$15</f>
        <v>108.02249501999999</v>
      </c>
      <c r="E197" s="36">
        <f>SUMIFS(СВЦЭМ!$F$39:$F$782,СВЦЭМ!$A$39:$A$782,$A197,СВЦЭМ!$B$39:$B$782,E$190)+'СЕТ СН'!$F$15</f>
        <v>107.51720639</v>
      </c>
      <c r="F197" s="36">
        <f>SUMIFS(СВЦЭМ!$F$39:$F$782,СВЦЭМ!$A$39:$A$782,$A197,СВЦЭМ!$B$39:$B$782,F$190)+'СЕТ СН'!$F$15</f>
        <v>107.15242637999999</v>
      </c>
      <c r="G197" s="36">
        <f>SUMIFS(СВЦЭМ!$F$39:$F$782,СВЦЭМ!$A$39:$A$782,$A197,СВЦЭМ!$B$39:$B$782,G$190)+'СЕТ СН'!$F$15</f>
        <v>107.28274272</v>
      </c>
      <c r="H197" s="36">
        <f>SUMIFS(СВЦЭМ!$F$39:$F$782,СВЦЭМ!$A$39:$A$782,$A197,СВЦЭМ!$B$39:$B$782,H$190)+'СЕТ СН'!$F$15</f>
        <v>104.38920096</v>
      </c>
      <c r="I197" s="36">
        <f>SUMIFS(СВЦЭМ!$F$39:$F$782,СВЦЭМ!$A$39:$A$782,$A197,СВЦЭМ!$B$39:$B$782,I$190)+'СЕТ СН'!$F$15</f>
        <v>101.5161544</v>
      </c>
      <c r="J197" s="36">
        <f>SUMIFS(СВЦЭМ!$F$39:$F$782,СВЦЭМ!$A$39:$A$782,$A197,СВЦЭМ!$B$39:$B$782,J$190)+'СЕТ СН'!$F$15</f>
        <v>99.718082150000001</v>
      </c>
      <c r="K197" s="36">
        <f>SUMIFS(СВЦЭМ!$F$39:$F$782,СВЦЭМ!$A$39:$A$782,$A197,СВЦЭМ!$B$39:$B$782,K$190)+'СЕТ СН'!$F$15</f>
        <v>99.341580320000006</v>
      </c>
      <c r="L197" s="36">
        <f>SUMIFS(СВЦЭМ!$F$39:$F$782,СВЦЭМ!$A$39:$A$782,$A197,СВЦЭМ!$B$39:$B$782,L$190)+'СЕТ СН'!$F$15</f>
        <v>99.779034460000005</v>
      </c>
      <c r="M197" s="36">
        <f>SUMIFS(СВЦЭМ!$F$39:$F$782,СВЦЭМ!$A$39:$A$782,$A197,СВЦЭМ!$B$39:$B$782,M$190)+'СЕТ СН'!$F$15</f>
        <v>102.03111903999999</v>
      </c>
      <c r="N197" s="36">
        <f>SUMIFS(СВЦЭМ!$F$39:$F$782,СВЦЭМ!$A$39:$A$782,$A197,СВЦЭМ!$B$39:$B$782,N$190)+'СЕТ СН'!$F$15</f>
        <v>104.18659615</v>
      </c>
      <c r="O197" s="36">
        <f>SUMIFS(СВЦЭМ!$F$39:$F$782,СВЦЭМ!$A$39:$A$782,$A197,СВЦЭМ!$B$39:$B$782,O$190)+'СЕТ СН'!$F$15</f>
        <v>106.5956766</v>
      </c>
      <c r="P197" s="36">
        <f>SUMIFS(СВЦЭМ!$F$39:$F$782,СВЦЭМ!$A$39:$A$782,$A197,СВЦЭМ!$B$39:$B$782,P$190)+'СЕТ СН'!$F$15</f>
        <v>106.67810420000001</v>
      </c>
      <c r="Q197" s="36">
        <f>SUMIFS(СВЦЭМ!$F$39:$F$782,СВЦЭМ!$A$39:$A$782,$A197,СВЦЭМ!$B$39:$B$782,Q$190)+'СЕТ СН'!$F$15</f>
        <v>106.88472978999999</v>
      </c>
      <c r="R197" s="36">
        <f>SUMIFS(СВЦЭМ!$F$39:$F$782,СВЦЭМ!$A$39:$A$782,$A197,СВЦЭМ!$B$39:$B$782,R$190)+'СЕТ СН'!$F$15</f>
        <v>106.27893893</v>
      </c>
      <c r="S197" s="36">
        <f>SUMIFS(СВЦЭМ!$F$39:$F$782,СВЦЭМ!$A$39:$A$782,$A197,СВЦЭМ!$B$39:$B$782,S$190)+'СЕТ СН'!$F$15</f>
        <v>104.16207064</v>
      </c>
      <c r="T197" s="36">
        <f>SUMIFS(СВЦЭМ!$F$39:$F$782,СВЦЭМ!$A$39:$A$782,$A197,СВЦЭМ!$B$39:$B$782,T$190)+'СЕТ СН'!$F$15</f>
        <v>101.56736081</v>
      </c>
      <c r="U197" s="36">
        <f>SUMIFS(СВЦЭМ!$F$39:$F$782,СВЦЭМ!$A$39:$A$782,$A197,СВЦЭМ!$B$39:$B$782,U$190)+'СЕТ СН'!$F$15</f>
        <v>102.02366309999999</v>
      </c>
      <c r="V197" s="36">
        <f>SUMIFS(СВЦЭМ!$F$39:$F$782,СВЦЭМ!$A$39:$A$782,$A197,СВЦЭМ!$B$39:$B$782,V$190)+'СЕТ СН'!$F$15</f>
        <v>105.46624756</v>
      </c>
      <c r="W197" s="36">
        <f>SUMIFS(СВЦЭМ!$F$39:$F$782,СВЦЭМ!$A$39:$A$782,$A197,СВЦЭМ!$B$39:$B$782,W$190)+'СЕТ СН'!$F$15</f>
        <v>106.90447102</v>
      </c>
      <c r="X197" s="36">
        <f>SUMIFS(СВЦЭМ!$F$39:$F$782,СВЦЭМ!$A$39:$A$782,$A197,СВЦЭМ!$B$39:$B$782,X$190)+'СЕТ СН'!$F$15</f>
        <v>108.57854723</v>
      </c>
      <c r="Y197" s="36">
        <f>SUMIFS(СВЦЭМ!$F$39:$F$782,СВЦЭМ!$A$39:$A$782,$A197,СВЦЭМ!$B$39:$B$782,Y$190)+'СЕТ СН'!$F$15</f>
        <v>110.70217067999999</v>
      </c>
    </row>
    <row r="198" spans="1:25" ht="15.75" x14ac:dyDescent="0.2">
      <c r="A198" s="35">
        <f t="shared" si="5"/>
        <v>45268</v>
      </c>
      <c r="B198" s="36">
        <f>SUMIFS(СВЦЭМ!$F$39:$F$782,СВЦЭМ!$A$39:$A$782,$A198,СВЦЭМ!$B$39:$B$782,B$190)+'СЕТ СН'!$F$15</f>
        <v>106.74424858</v>
      </c>
      <c r="C198" s="36">
        <f>SUMIFS(СВЦЭМ!$F$39:$F$782,СВЦЭМ!$A$39:$A$782,$A198,СВЦЭМ!$B$39:$B$782,C$190)+'СЕТ СН'!$F$15</f>
        <v>108.74517659999999</v>
      </c>
      <c r="D198" s="36">
        <f>SUMIFS(СВЦЭМ!$F$39:$F$782,СВЦЭМ!$A$39:$A$782,$A198,СВЦЭМ!$B$39:$B$782,D$190)+'СЕТ СН'!$F$15</f>
        <v>109.15770811</v>
      </c>
      <c r="E198" s="36">
        <f>SUMIFS(СВЦЭМ!$F$39:$F$782,СВЦЭМ!$A$39:$A$782,$A198,СВЦЭМ!$B$39:$B$782,E$190)+'СЕТ СН'!$F$15</f>
        <v>109.21868032</v>
      </c>
      <c r="F198" s="36">
        <f>SUMIFS(СВЦЭМ!$F$39:$F$782,СВЦЭМ!$A$39:$A$782,$A198,СВЦЭМ!$B$39:$B$782,F$190)+'СЕТ СН'!$F$15</f>
        <v>109.11028005</v>
      </c>
      <c r="G198" s="36">
        <f>SUMIFS(СВЦЭМ!$F$39:$F$782,СВЦЭМ!$A$39:$A$782,$A198,СВЦЭМ!$B$39:$B$782,G$190)+'СЕТ СН'!$F$15</f>
        <v>108.68078061999999</v>
      </c>
      <c r="H198" s="36">
        <f>SUMIFS(СВЦЭМ!$F$39:$F$782,СВЦЭМ!$A$39:$A$782,$A198,СВЦЭМ!$B$39:$B$782,H$190)+'СЕТ СН'!$F$15</f>
        <v>105.88807869999999</v>
      </c>
      <c r="I198" s="36">
        <f>SUMIFS(СВЦЭМ!$F$39:$F$782,СВЦЭМ!$A$39:$A$782,$A198,СВЦЭМ!$B$39:$B$782,I$190)+'СЕТ СН'!$F$15</f>
        <v>102.14901534000001</v>
      </c>
      <c r="J198" s="36">
        <f>SUMIFS(СВЦЭМ!$F$39:$F$782,СВЦЭМ!$A$39:$A$782,$A198,СВЦЭМ!$B$39:$B$782,J$190)+'СЕТ СН'!$F$15</f>
        <v>99.666548710000001</v>
      </c>
      <c r="K198" s="36">
        <f>SUMIFS(СВЦЭМ!$F$39:$F$782,СВЦЭМ!$A$39:$A$782,$A198,СВЦЭМ!$B$39:$B$782,K$190)+'СЕТ СН'!$F$15</f>
        <v>98.682739490000003</v>
      </c>
      <c r="L198" s="36">
        <f>SUMIFS(СВЦЭМ!$F$39:$F$782,СВЦЭМ!$A$39:$A$782,$A198,СВЦЭМ!$B$39:$B$782,L$190)+'СЕТ СН'!$F$15</f>
        <v>98.538177079999997</v>
      </c>
      <c r="M198" s="36">
        <f>SUMIFS(СВЦЭМ!$F$39:$F$782,СВЦЭМ!$A$39:$A$782,$A198,СВЦЭМ!$B$39:$B$782,M$190)+'СЕТ СН'!$F$15</f>
        <v>99.314966139999996</v>
      </c>
      <c r="N198" s="36">
        <f>SUMIFS(СВЦЭМ!$F$39:$F$782,СВЦЭМ!$A$39:$A$782,$A198,СВЦЭМ!$B$39:$B$782,N$190)+'СЕТ СН'!$F$15</f>
        <v>99.481951199999997</v>
      </c>
      <c r="O198" s="36">
        <f>SUMIFS(СВЦЭМ!$F$39:$F$782,СВЦЭМ!$A$39:$A$782,$A198,СВЦЭМ!$B$39:$B$782,O$190)+'СЕТ СН'!$F$15</f>
        <v>99.934022769999999</v>
      </c>
      <c r="P198" s="36">
        <f>SUMIFS(СВЦЭМ!$F$39:$F$782,СВЦЭМ!$A$39:$A$782,$A198,СВЦЭМ!$B$39:$B$782,P$190)+'СЕТ СН'!$F$15</f>
        <v>100.69721346</v>
      </c>
      <c r="Q198" s="36">
        <f>SUMIFS(СВЦЭМ!$F$39:$F$782,СВЦЭМ!$A$39:$A$782,$A198,СВЦЭМ!$B$39:$B$782,Q$190)+'СЕТ СН'!$F$15</f>
        <v>101.04183356</v>
      </c>
      <c r="R198" s="36">
        <f>SUMIFS(СВЦЭМ!$F$39:$F$782,СВЦЭМ!$A$39:$A$782,$A198,СВЦЭМ!$B$39:$B$782,R$190)+'СЕТ СН'!$F$15</f>
        <v>100.39362289</v>
      </c>
      <c r="S198" s="36">
        <f>SUMIFS(СВЦЭМ!$F$39:$F$782,СВЦЭМ!$A$39:$A$782,$A198,СВЦЭМ!$B$39:$B$782,S$190)+'СЕТ СН'!$F$15</f>
        <v>97.584046569999998</v>
      </c>
      <c r="T198" s="36">
        <f>SUMIFS(СВЦЭМ!$F$39:$F$782,СВЦЭМ!$A$39:$A$782,$A198,СВЦЭМ!$B$39:$B$782,T$190)+'СЕТ СН'!$F$15</f>
        <v>96.965190590000006</v>
      </c>
      <c r="U198" s="36">
        <f>SUMIFS(СВЦЭМ!$F$39:$F$782,СВЦЭМ!$A$39:$A$782,$A198,СВЦЭМ!$B$39:$B$782,U$190)+'СЕТ СН'!$F$15</f>
        <v>96.972222130000006</v>
      </c>
      <c r="V198" s="36">
        <f>SUMIFS(СВЦЭМ!$F$39:$F$782,СВЦЭМ!$A$39:$A$782,$A198,СВЦЭМ!$B$39:$B$782,V$190)+'СЕТ СН'!$F$15</f>
        <v>97.502729250000002</v>
      </c>
      <c r="W198" s="36">
        <f>SUMIFS(СВЦЭМ!$F$39:$F$782,СВЦЭМ!$A$39:$A$782,$A198,СВЦЭМ!$B$39:$B$782,W$190)+'СЕТ СН'!$F$15</f>
        <v>98.396029690000006</v>
      </c>
      <c r="X198" s="36">
        <f>SUMIFS(СВЦЭМ!$F$39:$F$782,СВЦЭМ!$A$39:$A$782,$A198,СВЦЭМ!$B$39:$B$782,X$190)+'СЕТ СН'!$F$15</f>
        <v>100.30700718999999</v>
      </c>
      <c r="Y198" s="36">
        <f>SUMIFS(СВЦЭМ!$F$39:$F$782,СВЦЭМ!$A$39:$A$782,$A198,СВЦЭМ!$B$39:$B$782,Y$190)+'СЕТ СН'!$F$15</f>
        <v>102.48923932</v>
      </c>
    </row>
    <row r="199" spans="1:25" ht="15.75" x14ac:dyDescent="0.2">
      <c r="A199" s="35">
        <f t="shared" si="5"/>
        <v>45269</v>
      </c>
      <c r="B199" s="36">
        <f>SUMIFS(СВЦЭМ!$F$39:$F$782,СВЦЭМ!$A$39:$A$782,$A199,СВЦЭМ!$B$39:$B$782,B$190)+'СЕТ СН'!$F$15</f>
        <v>112.74861935</v>
      </c>
      <c r="C199" s="36">
        <f>SUMIFS(СВЦЭМ!$F$39:$F$782,СВЦЭМ!$A$39:$A$782,$A199,СВЦЭМ!$B$39:$B$782,C$190)+'СЕТ СН'!$F$15</f>
        <v>115.69174178999999</v>
      </c>
      <c r="D199" s="36">
        <f>SUMIFS(СВЦЭМ!$F$39:$F$782,СВЦЭМ!$A$39:$A$782,$A199,СВЦЭМ!$B$39:$B$782,D$190)+'СЕТ СН'!$F$15</f>
        <v>119.57602163999999</v>
      </c>
      <c r="E199" s="36">
        <f>SUMIFS(СВЦЭМ!$F$39:$F$782,СВЦЭМ!$A$39:$A$782,$A199,СВЦЭМ!$B$39:$B$782,E$190)+'СЕТ СН'!$F$15</f>
        <v>120.07918453000001</v>
      </c>
      <c r="F199" s="36">
        <f>SUMIFS(СВЦЭМ!$F$39:$F$782,СВЦЭМ!$A$39:$A$782,$A199,СВЦЭМ!$B$39:$B$782,F$190)+'СЕТ СН'!$F$15</f>
        <v>120.26796664</v>
      </c>
      <c r="G199" s="36">
        <f>SUMIFS(СВЦЭМ!$F$39:$F$782,СВЦЭМ!$A$39:$A$782,$A199,СВЦЭМ!$B$39:$B$782,G$190)+'СЕТ СН'!$F$15</f>
        <v>119.40934556000001</v>
      </c>
      <c r="H199" s="36">
        <f>SUMIFS(СВЦЭМ!$F$39:$F$782,СВЦЭМ!$A$39:$A$782,$A199,СВЦЭМ!$B$39:$B$782,H$190)+'СЕТ СН'!$F$15</f>
        <v>118.44450478</v>
      </c>
      <c r="I199" s="36">
        <f>SUMIFS(СВЦЭМ!$F$39:$F$782,СВЦЭМ!$A$39:$A$782,$A199,СВЦЭМ!$B$39:$B$782,I$190)+'СЕТ СН'!$F$15</f>
        <v>116.50241385</v>
      </c>
      <c r="J199" s="36">
        <f>SUMIFS(СВЦЭМ!$F$39:$F$782,СВЦЭМ!$A$39:$A$782,$A199,СВЦЭМ!$B$39:$B$782,J$190)+'СЕТ СН'!$F$15</f>
        <v>113.9069425</v>
      </c>
      <c r="K199" s="36">
        <f>SUMIFS(СВЦЭМ!$F$39:$F$782,СВЦЭМ!$A$39:$A$782,$A199,СВЦЭМ!$B$39:$B$782,K$190)+'СЕТ СН'!$F$15</f>
        <v>111.46805284</v>
      </c>
      <c r="L199" s="36">
        <f>SUMIFS(СВЦЭМ!$F$39:$F$782,СВЦЭМ!$A$39:$A$782,$A199,СВЦЭМ!$B$39:$B$782,L$190)+'СЕТ СН'!$F$15</f>
        <v>108.65473196000001</v>
      </c>
      <c r="M199" s="36">
        <f>SUMIFS(СВЦЭМ!$F$39:$F$782,СВЦЭМ!$A$39:$A$782,$A199,СВЦЭМ!$B$39:$B$782,M$190)+'СЕТ СН'!$F$15</f>
        <v>108.3573631</v>
      </c>
      <c r="N199" s="36">
        <f>SUMIFS(СВЦЭМ!$F$39:$F$782,СВЦЭМ!$A$39:$A$782,$A199,СВЦЭМ!$B$39:$B$782,N$190)+'СЕТ СН'!$F$15</f>
        <v>110.26245523</v>
      </c>
      <c r="O199" s="36">
        <f>SUMIFS(СВЦЭМ!$F$39:$F$782,СВЦЭМ!$A$39:$A$782,$A199,СВЦЭМ!$B$39:$B$782,O$190)+'СЕТ СН'!$F$15</f>
        <v>109.80445935</v>
      </c>
      <c r="P199" s="36">
        <f>SUMIFS(СВЦЭМ!$F$39:$F$782,СВЦЭМ!$A$39:$A$782,$A199,СВЦЭМ!$B$39:$B$782,P$190)+'СЕТ СН'!$F$15</f>
        <v>110.89195721</v>
      </c>
      <c r="Q199" s="36">
        <f>SUMIFS(СВЦЭМ!$F$39:$F$782,СВЦЭМ!$A$39:$A$782,$A199,СВЦЭМ!$B$39:$B$782,Q$190)+'СЕТ СН'!$F$15</f>
        <v>112.12263402000001</v>
      </c>
      <c r="R199" s="36">
        <f>SUMIFS(СВЦЭМ!$F$39:$F$782,СВЦЭМ!$A$39:$A$782,$A199,СВЦЭМ!$B$39:$B$782,R$190)+'СЕТ СН'!$F$15</f>
        <v>111.79303731</v>
      </c>
      <c r="S199" s="36">
        <f>SUMIFS(СВЦЭМ!$F$39:$F$782,СВЦЭМ!$A$39:$A$782,$A199,СВЦЭМ!$B$39:$B$782,S$190)+'СЕТ СН'!$F$15</f>
        <v>111.37466053</v>
      </c>
      <c r="T199" s="36">
        <f>SUMIFS(СВЦЭМ!$F$39:$F$782,СВЦЭМ!$A$39:$A$782,$A199,СВЦЭМ!$B$39:$B$782,T$190)+'СЕТ СН'!$F$15</f>
        <v>108.82227591</v>
      </c>
      <c r="U199" s="36">
        <f>SUMIFS(СВЦЭМ!$F$39:$F$782,СВЦЭМ!$A$39:$A$782,$A199,СВЦЭМ!$B$39:$B$782,U$190)+'СЕТ СН'!$F$15</f>
        <v>110.24467260999999</v>
      </c>
      <c r="V199" s="36">
        <f>SUMIFS(СВЦЭМ!$F$39:$F$782,СВЦЭМ!$A$39:$A$782,$A199,СВЦЭМ!$B$39:$B$782,V$190)+'СЕТ СН'!$F$15</f>
        <v>111.65794415000001</v>
      </c>
      <c r="W199" s="36">
        <f>SUMIFS(СВЦЭМ!$F$39:$F$782,СВЦЭМ!$A$39:$A$782,$A199,СВЦЭМ!$B$39:$B$782,W$190)+'СЕТ СН'!$F$15</f>
        <v>110.89187318</v>
      </c>
      <c r="X199" s="36">
        <f>SUMIFS(СВЦЭМ!$F$39:$F$782,СВЦЭМ!$A$39:$A$782,$A199,СВЦЭМ!$B$39:$B$782,X$190)+'СЕТ СН'!$F$15</f>
        <v>113.12598647</v>
      </c>
      <c r="Y199" s="36">
        <f>SUMIFS(СВЦЭМ!$F$39:$F$782,СВЦЭМ!$A$39:$A$782,$A199,СВЦЭМ!$B$39:$B$782,Y$190)+'СЕТ СН'!$F$15</f>
        <v>115.24040029</v>
      </c>
    </row>
    <row r="200" spans="1:25" ht="15.75" x14ac:dyDescent="0.2">
      <c r="A200" s="35">
        <f t="shared" si="5"/>
        <v>45270</v>
      </c>
      <c r="B200" s="36">
        <f>SUMIFS(СВЦЭМ!$F$39:$F$782,СВЦЭМ!$A$39:$A$782,$A200,СВЦЭМ!$B$39:$B$782,B$190)+'СЕТ СН'!$F$15</f>
        <v>111.76825212999999</v>
      </c>
      <c r="C200" s="36">
        <f>SUMIFS(СВЦЭМ!$F$39:$F$782,СВЦЭМ!$A$39:$A$782,$A200,СВЦЭМ!$B$39:$B$782,C$190)+'СЕТ СН'!$F$15</f>
        <v>114.46695542000001</v>
      </c>
      <c r="D200" s="36">
        <f>SUMIFS(СВЦЭМ!$F$39:$F$782,СВЦЭМ!$A$39:$A$782,$A200,СВЦЭМ!$B$39:$B$782,D$190)+'СЕТ СН'!$F$15</f>
        <v>115.75630437</v>
      </c>
      <c r="E200" s="36">
        <f>SUMIFS(СВЦЭМ!$F$39:$F$782,СВЦЭМ!$A$39:$A$782,$A200,СВЦЭМ!$B$39:$B$782,E$190)+'СЕТ СН'!$F$15</f>
        <v>116.93765894000001</v>
      </c>
      <c r="F200" s="36">
        <f>SUMIFS(СВЦЭМ!$F$39:$F$782,СВЦЭМ!$A$39:$A$782,$A200,СВЦЭМ!$B$39:$B$782,F$190)+'СЕТ СН'!$F$15</f>
        <v>116.30787452</v>
      </c>
      <c r="G200" s="36">
        <f>SUMIFS(СВЦЭМ!$F$39:$F$782,СВЦЭМ!$A$39:$A$782,$A200,СВЦЭМ!$B$39:$B$782,G$190)+'СЕТ СН'!$F$15</f>
        <v>114.63032969</v>
      </c>
      <c r="H200" s="36">
        <f>SUMIFS(СВЦЭМ!$F$39:$F$782,СВЦЭМ!$A$39:$A$782,$A200,СВЦЭМ!$B$39:$B$782,H$190)+'СЕТ СН'!$F$15</f>
        <v>115.78116622</v>
      </c>
      <c r="I200" s="36">
        <f>SUMIFS(СВЦЭМ!$F$39:$F$782,СВЦЭМ!$A$39:$A$782,$A200,СВЦЭМ!$B$39:$B$782,I$190)+'СЕТ СН'!$F$15</f>
        <v>114.73846963</v>
      </c>
      <c r="J200" s="36">
        <f>SUMIFS(СВЦЭМ!$F$39:$F$782,СВЦЭМ!$A$39:$A$782,$A200,СВЦЭМ!$B$39:$B$782,J$190)+'СЕТ СН'!$F$15</f>
        <v>111.76099656</v>
      </c>
      <c r="K200" s="36">
        <f>SUMIFS(СВЦЭМ!$F$39:$F$782,СВЦЭМ!$A$39:$A$782,$A200,СВЦЭМ!$B$39:$B$782,K$190)+'СЕТ СН'!$F$15</f>
        <v>107.91379436</v>
      </c>
      <c r="L200" s="36">
        <f>SUMIFS(СВЦЭМ!$F$39:$F$782,СВЦЭМ!$A$39:$A$782,$A200,СВЦЭМ!$B$39:$B$782,L$190)+'СЕТ СН'!$F$15</f>
        <v>105.88683157</v>
      </c>
      <c r="M200" s="36">
        <f>SUMIFS(СВЦЭМ!$F$39:$F$782,СВЦЭМ!$A$39:$A$782,$A200,СВЦЭМ!$B$39:$B$782,M$190)+'СЕТ СН'!$F$15</f>
        <v>105.30807152</v>
      </c>
      <c r="N200" s="36">
        <f>SUMIFS(СВЦЭМ!$F$39:$F$782,СВЦЭМ!$A$39:$A$782,$A200,СВЦЭМ!$B$39:$B$782,N$190)+'СЕТ СН'!$F$15</f>
        <v>105.86071693</v>
      </c>
      <c r="O200" s="36">
        <f>SUMIFS(СВЦЭМ!$F$39:$F$782,СВЦЭМ!$A$39:$A$782,$A200,СВЦЭМ!$B$39:$B$782,O$190)+'СЕТ СН'!$F$15</f>
        <v>107.83747715</v>
      </c>
      <c r="P200" s="36">
        <f>SUMIFS(СВЦЭМ!$F$39:$F$782,СВЦЭМ!$A$39:$A$782,$A200,СВЦЭМ!$B$39:$B$782,P$190)+'СЕТ СН'!$F$15</f>
        <v>108.97312371</v>
      </c>
      <c r="Q200" s="36">
        <f>SUMIFS(СВЦЭМ!$F$39:$F$782,СВЦЭМ!$A$39:$A$782,$A200,СВЦЭМ!$B$39:$B$782,Q$190)+'СЕТ СН'!$F$15</f>
        <v>108.8281513</v>
      </c>
      <c r="R200" s="36">
        <f>SUMIFS(СВЦЭМ!$F$39:$F$782,СВЦЭМ!$A$39:$A$782,$A200,СВЦЭМ!$B$39:$B$782,R$190)+'СЕТ СН'!$F$15</f>
        <v>108.44564407</v>
      </c>
      <c r="S200" s="36">
        <f>SUMIFS(СВЦЭМ!$F$39:$F$782,СВЦЭМ!$A$39:$A$782,$A200,СВЦЭМ!$B$39:$B$782,S$190)+'СЕТ СН'!$F$15</f>
        <v>105.1470496</v>
      </c>
      <c r="T200" s="36">
        <f>SUMIFS(СВЦЭМ!$F$39:$F$782,СВЦЭМ!$A$39:$A$782,$A200,СВЦЭМ!$B$39:$B$782,T$190)+'СЕТ СН'!$F$15</f>
        <v>102.55322733</v>
      </c>
      <c r="U200" s="36">
        <f>SUMIFS(СВЦЭМ!$F$39:$F$782,СВЦЭМ!$A$39:$A$782,$A200,СВЦЭМ!$B$39:$B$782,U$190)+'СЕТ СН'!$F$15</f>
        <v>103.44208155</v>
      </c>
      <c r="V200" s="36">
        <f>SUMIFS(СВЦЭМ!$F$39:$F$782,СВЦЭМ!$A$39:$A$782,$A200,СВЦЭМ!$B$39:$B$782,V$190)+'СЕТ СН'!$F$15</f>
        <v>104.89308837999999</v>
      </c>
      <c r="W200" s="36">
        <f>SUMIFS(СВЦЭМ!$F$39:$F$782,СВЦЭМ!$A$39:$A$782,$A200,СВЦЭМ!$B$39:$B$782,W$190)+'СЕТ СН'!$F$15</f>
        <v>106.16989219</v>
      </c>
      <c r="X200" s="36">
        <f>SUMIFS(СВЦЭМ!$F$39:$F$782,СВЦЭМ!$A$39:$A$782,$A200,СВЦЭМ!$B$39:$B$782,X$190)+'СЕТ СН'!$F$15</f>
        <v>108.65350067</v>
      </c>
      <c r="Y200" s="36">
        <f>SUMIFS(СВЦЭМ!$F$39:$F$782,СВЦЭМ!$A$39:$A$782,$A200,СВЦЭМ!$B$39:$B$782,Y$190)+'СЕТ СН'!$F$15</f>
        <v>110.67632804</v>
      </c>
    </row>
    <row r="201" spans="1:25" ht="15.75" x14ac:dyDescent="0.2">
      <c r="A201" s="35">
        <f t="shared" si="5"/>
        <v>45271</v>
      </c>
      <c r="B201" s="36">
        <f>SUMIFS(СВЦЭМ!$F$39:$F$782,СВЦЭМ!$A$39:$A$782,$A201,СВЦЭМ!$B$39:$B$782,B$190)+'СЕТ СН'!$F$15</f>
        <v>110.92255321</v>
      </c>
      <c r="C201" s="36">
        <f>SUMIFS(СВЦЭМ!$F$39:$F$782,СВЦЭМ!$A$39:$A$782,$A201,СВЦЭМ!$B$39:$B$782,C$190)+'СЕТ СН'!$F$15</f>
        <v>112.33003970999999</v>
      </c>
      <c r="D201" s="36">
        <f>SUMIFS(СВЦЭМ!$F$39:$F$782,СВЦЭМ!$A$39:$A$782,$A201,СВЦЭМ!$B$39:$B$782,D$190)+'СЕТ СН'!$F$15</f>
        <v>114.3219734</v>
      </c>
      <c r="E201" s="36">
        <f>SUMIFS(СВЦЭМ!$F$39:$F$782,СВЦЭМ!$A$39:$A$782,$A201,СВЦЭМ!$B$39:$B$782,E$190)+'СЕТ СН'!$F$15</f>
        <v>114.88162192999999</v>
      </c>
      <c r="F201" s="36">
        <f>SUMIFS(СВЦЭМ!$F$39:$F$782,СВЦЭМ!$A$39:$A$782,$A201,СВЦЭМ!$B$39:$B$782,F$190)+'СЕТ СН'!$F$15</f>
        <v>113.65453748</v>
      </c>
      <c r="G201" s="36">
        <f>SUMIFS(СВЦЭМ!$F$39:$F$782,СВЦЭМ!$A$39:$A$782,$A201,СВЦЭМ!$B$39:$B$782,G$190)+'СЕТ СН'!$F$15</f>
        <v>113.19794921</v>
      </c>
      <c r="H201" s="36">
        <f>SUMIFS(СВЦЭМ!$F$39:$F$782,СВЦЭМ!$A$39:$A$782,$A201,СВЦЭМ!$B$39:$B$782,H$190)+'СЕТ СН'!$F$15</f>
        <v>109.50761315</v>
      </c>
      <c r="I201" s="36">
        <f>SUMIFS(СВЦЭМ!$F$39:$F$782,СВЦЭМ!$A$39:$A$782,$A201,СВЦЭМ!$B$39:$B$782,I$190)+'СЕТ СН'!$F$15</f>
        <v>108.12187519</v>
      </c>
      <c r="J201" s="36">
        <f>SUMIFS(СВЦЭМ!$F$39:$F$782,СВЦЭМ!$A$39:$A$782,$A201,СВЦЭМ!$B$39:$B$782,J$190)+'СЕТ СН'!$F$15</f>
        <v>105.45301643000001</v>
      </c>
      <c r="K201" s="36">
        <f>SUMIFS(СВЦЭМ!$F$39:$F$782,СВЦЭМ!$A$39:$A$782,$A201,СВЦЭМ!$B$39:$B$782,K$190)+'СЕТ СН'!$F$15</f>
        <v>104.8010943</v>
      </c>
      <c r="L201" s="36">
        <f>SUMIFS(СВЦЭМ!$F$39:$F$782,СВЦЭМ!$A$39:$A$782,$A201,СВЦЭМ!$B$39:$B$782,L$190)+'СЕТ СН'!$F$15</f>
        <v>104.23575390000001</v>
      </c>
      <c r="M201" s="36">
        <f>SUMIFS(СВЦЭМ!$F$39:$F$782,СВЦЭМ!$A$39:$A$782,$A201,СВЦЭМ!$B$39:$B$782,M$190)+'СЕТ СН'!$F$15</f>
        <v>104.71852785</v>
      </c>
      <c r="N201" s="36">
        <f>SUMIFS(СВЦЭМ!$F$39:$F$782,СВЦЭМ!$A$39:$A$782,$A201,СВЦЭМ!$B$39:$B$782,N$190)+'СЕТ СН'!$F$15</f>
        <v>104.98694643</v>
      </c>
      <c r="O201" s="36">
        <f>SUMIFS(СВЦЭМ!$F$39:$F$782,СВЦЭМ!$A$39:$A$782,$A201,СВЦЭМ!$B$39:$B$782,O$190)+'СЕТ СН'!$F$15</f>
        <v>106.06543073</v>
      </c>
      <c r="P201" s="36">
        <f>SUMIFS(СВЦЭМ!$F$39:$F$782,СВЦЭМ!$A$39:$A$782,$A201,СВЦЭМ!$B$39:$B$782,P$190)+'СЕТ СН'!$F$15</f>
        <v>106.65023804</v>
      </c>
      <c r="Q201" s="36">
        <f>SUMIFS(СВЦЭМ!$F$39:$F$782,СВЦЭМ!$A$39:$A$782,$A201,СВЦЭМ!$B$39:$B$782,Q$190)+'СЕТ СН'!$F$15</f>
        <v>106.48898847</v>
      </c>
      <c r="R201" s="36">
        <f>SUMIFS(СВЦЭМ!$F$39:$F$782,СВЦЭМ!$A$39:$A$782,$A201,СВЦЭМ!$B$39:$B$782,R$190)+'СЕТ СН'!$F$15</f>
        <v>105.91806663</v>
      </c>
      <c r="S201" s="36">
        <f>SUMIFS(СВЦЭМ!$F$39:$F$782,СВЦЭМ!$A$39:$A$782,$A201,СВЦЭМ!$B$39:$B$782,S$190)+'СЕТ СН'!$F$15</f>
        <v>103.03729704</v>
      </c>
      <c r="T201" s="36">
        <f>SUMIFS(СВЦЭМ!$F$39:$F$782,СВЦЭМ!$A$39:$A$782,$A201,СВЦЭМ!$B$39:$B$782,T$190)+'СЕТ СН'!$F$15</f>
        <v>101.28509595</v>
      </c>
      <c r="U201" s="36">
        <f>SUMIFS(СВЦЭМ!$F$39:$F$782,СВЦЭМ!$A$39:$A$782,$A201,СВЦЭМ!$B$39:$B$782,U$190)+'СЕТ СН'!$F$15</f>
        <v>102.49699164</v>
      </c>
      <c r="V201" s="36">
        <f>SUMIFS(СВЦЭМ!$F$39:$F$782,СВЦЭМ!$A$39:$A$782,$A201,СВЦЭМ!$B$39:$B$782,V$190)+'СЕТ СН'!$F$15</f>
        <v>103.78483609</v>
      </c>
      <c r="W201" s="36">
        <f>SUMIFS(СВЦЭМ!$F$39:$F$782,СВЦЭМ!$A$39:$A$782,$A201,СВЦЭМ!$B$39:$B$782,W$190)+'СЕТ СН'!$F$15</f>
        <v>105.08183821</v>
      </c>
      <c r="X201" s="36">
        <f>SUMIFS(СВЦЭМ!$F$39:$F$782,СВЦЭМ!$A$39:$A$782,$A201,СВЦЭМ!$B$39:$B$782,X$190)+'СЕТ СН'!$F$15</f>
        <v>106.35191885</v>
      </c>
      <c r="Y201" s="36">
        <f>SUMIFS(СВЦЭМ!$F$39:$F$782,СВЦЭМ!$A$39:$A$782,$A201,СВЦЭМ!$B$39:$B$782,Y$190)+'СЕТ СН'!$F$15</f>
        <v>107.48671073</v>
      </c>
    </row>
    <row r="202" spans="1:25" ht="15.75" x14ac:dyDescent="0.2">
      <c r="A202" s="35">
        <f t="shared" si="5"/>
        <v>45272</v>
      </c>
      <c r="B202" s="36">
        <f>SUMIFS(СВЦЭМ!$F$39:$F$782,СВЦЭМ!$A$39:$A$782,$A202,СВЦЭМ!$B$39:$B$782,B$190)+'СЕТ СН'!$F$15</f>
        <v>116.17103342999999</v>
      </c>
      <c r="C202" s="36">
        <f>SUMIFS(СВЦЭМ!$F$39:$F$782,СВЦЭМ!$A$39:$A$782,$A202,СВЦЭМ!$B$39:$B$782,C$190)+'СЕТ СН'!$F$15</f>
        <v>118.02221048</v>
      </c>
      <c r="D202" s="36">
        <f>SUMIFS(СВЦЭМ!$F$39:$F$782,СВЦЭМ!$A$39:$A$782,$A202,СВЦЭМ!$B$39:$B$782,D$190)+'СЕТ СН'!$F$15</f>
        <v>118.50003131</v>
      </c>
      <c r="E202" s="36">
        <f>SUMIFS(СВЦЭМ!$F$39:$F$782,СВЦЭМ!$A$39:$A$782,$A202,СВЦЭМ!$B$39:$B$782,E$190)+'СЕТ СН'!$F$15</f>
        <v>119.50223959</v>
      </c>
      <c r="F202" s="36">
        <f>SUMIFS(СВЦЭМ!$F$39:$F$782,СВЦЭМ!$A$39:$A$782,$A202,СВЦЭМ!$B$39:$B$782,F$190)+'СЕТ СН'!$F$15</f>
        <v>117.65522959</v>
      </c>
      <c r="G202" s="36">
        <f>SUMIFS(СВЦЭМ!$F$39:$F$782,СВЦЭМ!$A$39:$A$782,$A202,СВЦЭМ!$B$39:$B$782,G$190)+'СЕТ СН'!$F$15</f>
        <v>117.04801582</v>
      </c>
      <c r="H202" s="36">
        <f>SUMIFS(СВЦЭМ!$F$39:$F$782,СВЦЭМ!$A$39:$A$782,$A202,СВЦЭМ!$B$39:$B$782,H$190)+'СЕТ СН'!$F$15</f>
        <v>115.17515039</v>
      </c>
      <c r="I202" s="36">
        <f>SUMIFS(СВЦЭМ!$F$39:$F$782,СВЦЭМ!$A$39:$A$782,$A202,СВЦЭМ!$B$39:$B$782,I$190)+'СЕТ СН'!$F$15</f>
        <v>111.54481807000001</v>
      </c>
      <c r="J202" s="36">
        <f>SUMIFS(СВЦЭМ!$F$39:$F$782,СВЦЭМ!$A$39:$A$782,$A202,СВЦЭМ!$B$39:$B$782,J$190)+'СЕТ СН'!$F$15</f>
        <v>109.35056299</v>
      </c>
      <c r="K202" s="36">
        <f>SUMIFS(СВЦЭМ!$F$39:$F$782,СВЦЭМ!$A$39:$A$782,$A202,СВЦЭМ!$B$39:$B$782,K$190)+'СЕТ СН'!$F$15</f>
        <v>108.72357771</v>
      </c>
      <c r="L202" s="36">
        <f>SUMIFS(СВЦЭМ!$F$39:$F$782,СВЦЭМ!$A$39:$A$782,$A202,СВЦЭМ!$B$39:$B$782,L$190)+'СЕТ СН'!$F$15</f>
        <v>108.02256115</v>
      </c>
      <c r="M202" s="36">
        <f>SUMIFS(СВЦЭМ!$F$39:$F$782,СВЦЭМ!$A$39:$A$782,$A202,СВЦЭМ!$B$39:$B$782,M$190)+'СЕТ СН'!$F$15</f>
        <v>109.39930481</v>
      </c>
      <c r="N202" s="36">
        <f>SUMIFS(СВЦЭМ!$F$39:$F$782,СВЦЭМ!$A$39:$A$782,$A202,СВЦЭМ!$B$39:$B$782,N$190)+'СЕТ СН'!$F$15</f>
        <v>109.859618</v>
      </c>
      <c r="O202" s="36">
        <f>SUMIFS(СВЦЭМ!$F$39:$F$782,СВЦЭМ!$A$39:$A$782,$A202,СВЦЭМ!$B$39:$B$782,O$190)+'СЕТ СН'!$F$15</f>
        <v>110.44181905000001</v>
      </c>
      <c r="P202" s="36">
        <f>SUMIFS(СВЦЭМ!$F$39:$F$782,СВЦЭМ!$A$39:$A$782,$A202,СВЦЭМ!$B$39:$B$782,P$190)+'СЕТ СН'!$F$15</f>
        <v>109.96857214000001</v>
      </c>
      <c r="Q202" s="36">
        <f>SUMIFS(СВЦЭМ!$F$39:$F$782,СВЦЭМ!$A$39:$A$782,$A202,СВЦЭМ!$B$39:$B$782,Q$190)+'СЕТ СН'!$F$15</f>
        <v>111.15321951999999</v>
      </c>
      <c r="R202" s="36">
        <f>SUMIFS(СВЦЭМ!$F$39:$F$782,СВЦЭМ!$A$39:$A$782,$A202,СВЦЭМ!$B$39:$B$782,R$190)+'СЕТ СН'!$F$15</f>
        <v>111.11099037</v>
      </c>
      <c r="S202" s="36">
        <f>SUMIFS(СВЦЭМ!$F$39:$F$782,СВЦЭМ!$A$39:$A$782,$A202,СВЦЭМ!$B$39:$B$782,S$190)+'СЕТ СН'!$F$15</f>
        <v>108.20452477000001</v>
      </c>
      <c r="T202" s="36">
        <f>SUMIFS(СВЦЭМ!$F$39:$F$782,СВЦЭМ!$A$39:$A$782,$A202,СВЦЭМ!$B$39:$B$782,T$190)+'СЕТ СН'!$F$15</f>
        <v>106.38802063</v>
      </c>
      <c r="U202" s="36">
        <f>SUMIFS(СВЦЭМ!$F$39:$F$782,СВЦЭМ!$A$39:$A$782,$A202,СВЦЭМ!$B$39:$B$782,U$190)+'СЕТ СН'!$F$15</f>
        <v>107.18803448</v>
      </c>
      <c r="V202" s="36">
        <f>SUMIFS(СВЦЭМ!$F$39:$F$782,СВЦЭМ!$A$39:$A$782,$A202,СВЦЭМ!$B$39:$B$782,V$190)+'СЕТ СН'!$F$15</f>
        <v>108.11665764999999</v>
      </c>
      <c r="W202" s="36">
        <f>SUMIFS(СВЦЭМ!$F$39:$F$782,СВЦЭМ!$A$39:$A$782,$A202,СВЦЭМ!$B$39:$B$782,W$190)+'СЕТ СН'!$F$15</f>
        <v>109.09518303</v>
      </c>
      <c r="X202" s="36">
        <f>SUMIFS(СВЦЭМ!$F$39:$F$782,СВЦЭМ!$A$39:$A$782,$A202,СВЦЭМ!$B$39:$B$782,X$190)+'СЕТ СН'!$F$15</f>
        <v>111.02683671</v>
      </c>
      <c r="Y202" s="36">
        <f>SUMIFS(СВЦЭМ!$F$39:$F$782,СВЦЭМ!$A$39:$A$782,$A202,СВЦЭМ!$B$39:$B$782,Y$190)+'СЕТ СН'!$F$15</f>
        <v>112.63729579</v>
      </c>
    </row>
    <row r="203" spans="1:25" ht="15.75" x14ac:dyDescent="0.2">
      <c r="A203" s="35">
        <f t="shared" si="5"/>
        <v>45273</v>
      </c>
      <c r="B203" s="36">
        <f>SUMIFS(СВЦЭМ!$F$39:$F$782,СВЦЭМ!$A$39:$A$782,$A203,СВЦЭМ!$B$39:$B$782,B$190)+'СЕТ СН'!$F$15</f>
        <v>111.69717489999999</v>
      </c>
      <c r="C203" s="36">
        <f>SUMIFS(СВЦЭМ!$F$39:$F$782,СВЦЭМ!$A$39:$A$782,$A203,СВЦЭМ!$B$39:$B$782,C$190)+'СЕТ СН'!$F$15</f>
        <v>113.3473031</v>
      </c>
      <c r="D203" s="36">
        <f>SUMIFS(СВЦЭМ!$F$39:$F$782,СВЦЭМ!$A$39:$A$782,$A203,СВЦЭМ!$B$39:$B$782,D$190)+'СЕТ СН'!$F$15</f>
        <v>115.36800301</v>
      </c>
      <c r="E203" s="36">
        <f>SUMIFS(СВЦЭМ!$F$39:$F$782,СВЦЭМ!$A$39:$A$782,$A203,СВЦЭМ!$B$39:$B$782,E$190)+'СЕТ СН'!$F$15</f>
        <v>114.68064502</v>
      </c>
      <c r="F203" s="36">
        <f>SUMIFS(СВЦЭМ!$F$39:$F$782,СВЦЭМ!$A$39:$A$782,$A203,СВЦЭМ!$B$39:$B$782,F$190)+'СЕТ СН'!$F$15</f>
        <v>115.57423669000001</v>
      </c>
      <c r="G203" s="36">
        <f>SUMIFS(СВЦЭМ!$F$39:$F$782,СВЦЭМ!$A$39:$A$782,$A203,СВЦЭМ!$B$39:$B$782,G$190)+'СЕТ СН'!$F$15</f>
        <v>114.01406068999999</v>
      </c>
      <c r="H203" s="36">
        <f>SUMIFS(СВЦЭМ!$F$39:$F$782,СВЦЭМ!$A$39:$A$782,$A203,СВЦЭМ!$B$39:$B$782,H$190)+'СЕТ СН'!$F$15</f>
        <v>110.42555767</v>
      </c>
      <c r="I203" s="36">
        <f>SUMIFS(СВЦЭМ!$F$39:$F$782,СВЦЭМ!$A$39:$A$782,$A203,СВЦЭМ!$B$39:$B$782,I$190)+'СЕТ СН'!$F$15</f>
        <v>104.95531179</v>
      </c>
      <c r="J203" s="36">
        <f>SUMIFS(СВЦЭМ!$F$39:$F$782,СВЦЭМ!$A$39:$A$782,$A203,СВЦЭМ!$B$39:$B$782,J$190)+'СЕТ СН'!$F$15</f>
        <v>102.63456809</v>
      </c>
      <c r="K203" s="36">
        <f>SUMIFS(СВЦЭМ!$F$39:$F$782,СВЦЭМ!$A$39:$A$782,$A203,СВЦЭМ!$B$39:$B$782,K$190)+'СЕТ СН'!$F$15</f>
        <v>104.84632834</v>
      </c>
      <c r="L203" s="36">
        <f>SUMIFS(СВЦЭМ!$F$39:$F$782,СВЦЭМ!$A$39:$A$782,$A203,СВЦЭМ!$B$39:$B$782,L$190)+'СЕТ СН'!$F$15</f>
        <v>104.34665181</v>
      </c>
      <c r="M203" s="36">
        <f>SUMIFS(СВЦЭМ!$F$39:$F$782,СВЦЭМ!$A$39:$A$782,$A203,СВЦЭМ!$B$39:$B$782,M$190)+'СЕТ СН'!$F$15</f>
        <v>105.99627915000001</v>
      </c>
      <c r="N203" s="36">
        <f>SUMIFS(СВЦЭМ!$F$39:$F$782,СВЦЭМ!$A$39:$A$782,$A203,СВЦЭМ!$B$39:$B$782,N$190)+'СЕТ СН'!$F$15</f>
        <v>106.81130355000001</v>
      </c>
      <c r="O203" s="36">
        <f>SUMIFS(СВЦЭМ!$F$39:$F$782,СВЦЭМ!$A$39:$A$782,$A203,СВЦЭМ!$B$39:$B$782,O$190)+'СЕТ СН'!$F$15</f>
        <v>107.69326271</v>
      </c>
      <c r="P203" s="36">
        <f>SUMIFS(СВЦЭМ!$F$39:$F$782,СВЦЭМ!$A$39:$A$782,$A203,СВЦЭМ!$B$39:$B$782,P$190)+'СЕТ СН'!$F$15</f>
        <v>107.74459078</v>
      </c>
      <c r="Q203" s="36">
        <f>SUMIFS(СВЦЭМ!$F$39:$F$782,СВЦЭМ!$A$39:$A$782,$A203,СВЦЭМ!$B$39:$B$782,Q$190)+'СЕТ СН'!$F$15</f>
        <v>107.83512433</v>
      </c>
      <c r="R203" s="36">
        <f>SUMIFS(СВЦЭМ!$F$39:$F$782,СВЦЭМ!$A$39:$A$782,$A203,СВЦЭМ!$B$39:$B$782,R$190)+'СЕТ СН'!$F$15</f>
        <v>107.07798603000001</v>
      </c>
      <c r="S203" s="36">
        <f>SUMIFS(СВЦЭМ!$F$39:$F$782,СВЦЭМ!$A$39:$A$782,$A203,СВЦЭМ!$B$39:$B$782,S$190)+'СЕТ СН'!$F$15</f>
        <v>101.7370624</v>
      </c>
      <c r="T203" s="36">
        <f>SUMIFS(СВЦЭМ!$F$39:$F$782,СВЦЭМ!$A$39:$A$782,$A203,СВЦЭМ!$B$39:$B$782,T$190)+'СЕТ СН'!$F$15</f>
        <v>100.50750895</v>
      </c>
      <c r="U203" s="36">
        <f>SUMIFS(СВЦЭМ!$F$39:$F$782,СВЦЭМ!$A$39:$A$782,$A203,СВЦЭМ!$B$39:$B$782,U$190)+'СЕТ СН'!$F$15</f>
        <v>101.33549567999999</v>
      </c>
      <c r="V203" s="36">
        <f>SUMIFS(СВЦЭМ!$F$39:$F$782,СВЦЭМ!$A$39:$A$782,$A203,СВЦЭМ!$B$39:$B$782,V$190)+'СЕТ СН'!$F$15</f>
        <v>100.61158797</v>
      </c>
      <c r="W203" s="36">
        <f>SUMIFS(СВЦЭМ!$F$39:$F$782,СВЦЭМ!$A$39:$A$782,$A203,СВЦЭМ!$B$39:$B$782,W$190)+'СЕТ СН'!$F$15</f>
        <v>101.3120619</v>
      </c>
      <c r="X203" s="36">
        <f>SUMIFS(СВЦЭМ!$F$39:$F$782,СВЦЭМ!$A$39:$A$782,$A203,СВЦЭМ!$B$39:$B$782,X$190)+'СЕТ СН'!$F$15</f>
        <v>103.23135735</v>
      </c>
      <c r="Y203" s="36">
        <f>SUMIFS(СВЦЭМ!$F$39:$F$782,СВЦЭМ!$A$39:$A$782,$A203,СВЦЭМ!$B$39:$B$782,Y$190)+'СЕТ СН'!$F$15</f>
        <v>104.52360487999999</v>
      </c>
    </row>
    <row r="204" spans="1:25" ht="15.75" x14ac:dyDescent="0.2">
      <c r="A204" s="35">
        <f t="shared" si="5"/>
        <v>45274</v>
      </c>
      <c r="B204" s="36">
        <f>SUMIFS(СВЦЭМ!$F$39:$F$782,СВЦЭМ!$A$39:$A$782,$A204,СВЦЭМ!$B$39:$B$782,B$190)+'СЕТ СН'!$F$15</f>
        <v>111.15489607000001</v>
      </c>
      <c r="C204" s="36">
        <f>SUMIFS(СВЦЭМ!$F$39:$F$782,СВЦЭМ!$A$39:$A$782,$A204,СВЦЭМ!$B$39:$B$782,C$190)+'СЕТ СН'!$F$15</f>
        <v>113.31160559999999</v>
      </c>
      <c r="D204" s="36">
        <f>SUMIFS(СВЦЭМ!$F$39:$F$782,СВЦЭМ!$A$39:$A$782,$A204,СВЦЭМ!$B$39:$B$782,D$190)+'СЕТ СН'!$F$15</f>
        <v>114.84451943000001</v>
      </c>
      <c r="E204" s="36">
        <f>SUMIFS(СВЦЭМ!$F$39:$F$782,СВЦЭМ!$A$39:$A$782,$A204,СВЦЭМ!$B$39:$B$782,E$190)+'СЕТ СН'!$F$15</f>
        <v>115.33906549</v>
      </c>
      <c r="F204" s="36">
        <f>SUMIFS(СВЦЭМ!$F$39:$F$782,СВЦЭМ!$A$39:$A$782,$A204,СВЦЭМ!$B$39:$B$782,F$190)+'СЕТ СН'!$F$15</f>
        <v>115.16558384</v>
      </c>
      <c r="G204" s="36">
        <f>SUMIFS(СВЦЭМ!$F$39:$F$782,СВЦЭМ!$A$39:$A$782,$A204,СВЦЭМ!$B$39:$B$782,G$190)+'СЕТ СН'!$F$15</f>
        <v>114.13182611000001</v>
      </c>
      <c r="H204" s="36">
        <f>SUMIFS(СВЦЭМ!$F$39:$F$782,СВЦЭМ!$A$39:$A$782,$A204,СВЦЭМ!$B$39:$B$782,H$190)+'СЕТ СН'!$F$15</f>
        <v>111.22243147</v>
      </c>
      <c r="I204" s="36">
        <f>SUMIFS(СВЦЭМ!$F$39:$F$782,СВЦЭМ!$A$39:$A$782,$A204,СВЦЭМ!$B$39:$B$782,I$190)+'СЕТ СН'!$F$15</f>
        <v>108.24360632</v>
      </c>
      <c r="J204" s="36">
        <f>SUMIFS(СВЦЭМ!$F$39:$F$782,СВЦЭМ!$A$39:$A$782,$A204,СВЦЭМ!$B$39:$B$782,J$190)+'СЕТ СН'!$F$15</f>
        <v>105.13947847999999</v>
      </c>
      <c r="K204" s="36">
        <f>SUMIFS(СВЦЭМ!$F$39:$F$782,СВЦЭМ!$A$39:$A$782,$A204,СВЦЭМ!$B$39:$B$782,K$190)+'СЕТ СН'!$F$15</f>
        <v>105.01135012</v>
      </c>
      <c r="L204" s="36">
        <f>SUMIFS(СВЦЭМ!$F$39:$F$782,СВЦЭМ!$A$39:$A$782,$A204,СВЦЭМ!$B$39:$B$782,L$190)+'СЕТ СН'!$F$15</f>
        <v>105.65267568</v>
      </c>
      <c r="M204" s="36">
        <f>SUMIFS(СВЦЭМ!$F$39:$F$782,СВЦЭМ!$A$39:$A$782,$A204,СВЦЭМ!$B$39:$B$782,M$190)+'СЕТ СН'!$F$15</f>
        <v>106.32273644999999</v>
      </c>
      <c r="N204" s="36">
        <f>SUMIFS(СВЦЭМ!$F$39:$F$782,СВЦЭМ!$A$39:$A$782,$A204,СВЦЭМ!$B$39:$B$782,N$190)+'СЕТ СН'!$F$15</f>
        <v>108.37795821</v>
      </c>
      <c r="O204" s="36">
        <f>SUMIFS(СВЦЭМ!$F$39:$F$782,СВЦЭМ!$A$39:$A$782,$A204,СВЦЭМ!$B$39:$B$782,O$190)+'СЕТ СН'!$F$15</f>
        <v>108.31731726</v>
      </c>
      <c r="P204" s="36">
        <f>SUMIFS(СВЦЭМ!$F$39:$F$782,СВЦЭМ!$A$39:$A$782,$A204,СВЦЭМ!$B$39:$B$782,P$190)+'СЕТ СН'!$F$15</f>
        <v>110.14583464</v>
      </c>
      <c r="Q204" s="36">
        <f>SUMIFS(СВЦЭМ!$F$39:$F$782,СВЦЭМ!$A$39:$A$782,$A204,СВЦЭМ!$B$39:$B$782,Q$190)+'СЕТ СН'!$F$15</f>
        <v>109.75055002000001</v>
      </c>
      <c r="R204" s="36">
        <f>SUMIFS(СВЦЭМ!$F$39:$F$782,СВЦЭМ!$A$39:$A$782,$A204,СВЦЭМ!$B$39:$B$782,R$190)+'СЕТ СН'!$F$15</f>
        <v>109.61375241</v>
      </c>
      <c r="S204" s="36">
        <f>SUMIFS(СВЦЭМ!$F$39:$F$782,СВЦЭМ!$A$39:$A$782,$A204,СВЦЭМ!$B$39:$B$782,S$190)+'СЕТ СН'!$F$15</f>
        <v>108.90392906</v>
      </c>
      <c r="T204" s="36">
        <f>SUMIFS(СВЦЭМ!$F$39:$F$782,СВЦЭМ!$A$39:$A$782,$A204,СВЦЭМ!$B$39:$B$782,T$190)+'СЕТ СН'!$F$15</f>
        <v>106.43110016999999</v>
      </c>
      <c r="U204" s="36">
        <f>SUMIFS(СВЦЭМ!$F$39:$F$782,СВЦЭМ!$A$39:$A$782,$A204,СВЦЭМ!$B$39:$B$782,U$190)+'СЕТ СН'!$F$15</f>
        <v>105.37851929999999</v>
      </c>
      <c r="V204" s="36">
        <f>SUMIFS(СВЦЭМ!$F$39:$F$782,СВЦЭМ!$A$39:$A$782,$A204,СВЦЭМ!$B$39:$B$782,V$190)+'СЕТ СН'!$F$15</f>
        <v>104.434989</v>
      </c>
      <c r="W204" s="36">
        <f>SUMIFS(СВЦЭМ!$F$39:$F$782,СВЦЭМ!$A$39:$A$782,$A204,СВЦЭМ!$B$39:$B$782,W$190)+'СЕТ СН'!$F$15</f>
        <v>106.2148918</v>
      </c>
      <c r="X204" s="36">
        <f>SUMIFS(СВЦЭМ!$F$39:$F$782,СВЦЭМ!$A$39:$A$782,$A204,СВЦЭМ!$B$39:$B$782,X$190)+'СЕТ СН'!$F$15</f>
        <v>108.61232911</v>
      </c>
      <c r="Y204" s="36">
        <f>SUMIFS(СВЦЭМ!$F$39:$F$782,СВЦЭМ!$A$39:$A$782,$A204,СВЦЭМ!$B$39:$B$782,Y$190)+'СЕТ СН'!$F$15</f>
        <v>110.83732358</v>
      </c>
    </row>
    <row r="205" spans="1:25" ht="15.75" x14ac:dyDescent="0.2">
      <c r="A205" s="35">
        <f t="shared" si="5"/>
        <v>45275</v>
      </c>
      <c r="B205" s="36">
        <f>SUMIFS(СВЦЭМ!$F$39:$F$782,СВЦЭМ!$A$39:$A$782,$A205,СВЦЭМ!$B$39:$B$782,B$190)+'СЕТ СН'!$F$15</f>
        <v>109.50248836999999</v>
      </c>
      <c r="C205" s="36">
        <f>SUMIFS(СВЦЭМ!$F$39:$F$782,СВЦЭМ!$A$39:$A$782,$A205,СВЦЭМ!$B$39:$B$782,C$190)+'СЕТ СН'!$F$15</f>
        <v>114.05692096999999</v>
      </c>
      <c r="D205" s="36">
        <f>SUMIFS(СВЦЭМ!$F$39:$F$782,СВЦЭМ!$A$39:$A$782,$A205,СВЦЭМ!$B$39:$B$782,D$190)+'СЕТ СН'!$F$15</f>
        <v>115.11745782</v>
      </c>
      <c r="E205" s="36">
        <f>SUMIFS(СВЦЭМ!$F$39:$F$782,СВЦЭМ!$A$39:$A$782,$A205,СВЦЭМ!$B$39:$B$782,E$190)+'СЕТ СН'!$F$15</f>
        <v>115.98698139</v>
      </c>
      <c r="F205" s="36">
        <f>SUMIFS(СВЦЭМ!$F$39:$F$782,СВЦЭМ!$A$39:$A$782,$A205,СВЦЭМ!$B$39:$B$782,F$190)+'СЕТ СН'!$F$15</f>
        <v>116.0759474</v>
      </c>
      <c r="G205" s="36">
        <f>SUMIFS(СВЦЭМ!$F$39:$F$782,СВЦЭМ!$A$39:$A$782,$A205,СВЦЭМ!$B$39:$B$782,G$190)+'СЕТ СН'!$F$15</f>
        <v>114.84022413</v>
      </c>
      <c r="H205" s="36">
        <f>SUMIFS(СВЦЭМ!$F$39:$F$782,СВЦЭМ!$A$39:$A$782,$A205,СВЦЭМ!$B$39:$B$782,H$190)+'СЕТ СН'!$F$15</f>
        <v>111.59859717000001</v>
      </c>
      <c r="I205" s="36">
        <f>SUMIFS(СВЦЭМ!$F$39:$F$782,СВЦЭМ!$A$39:$A$782,$A205,СВЦЭМ!$B$39:$B$782,I$190)+'СЕТ СН'!$F$15</f>
        <v>110.76690212</v>
      </c>
      <c r="J205" s="36">
        <f>SUMIFS(СВЦЭМ!$F$39:$F$782,СВЦЭМ!$A$39:$A$782,$A205,СВЦЭМ!$B$39:$B$782,J$190)+'СЕТ СН'!$F$15</f>
        <v>108.19770579</v>
      </c>
      <c r="K205" s="36">
        <f>SUMIFS(СВЦЭМ!$F$39:$F$782,СВЦЭМ!$A$39:$A$782,$A205,СВЦЭМ!$B$39:$B$782,K$190)+'СЕТ СН'!$F$15</f>
        <v>106.78029291</v>
      </c>
      <c r="L205" s="36">
        <f>SUMIFS(СВЦЭМ!$F$39:$F$782,СВЦЭМ!$A$39:$A$782,$A205,СВЦЭМ!$B$39:$B$782,L$190)+'СЕТ СН'!$F$15</f>
        <v>106.76115858999999</v>
      </c>
      <c r="M205" s="36">
        <f>SUMIFS(СВЦЭМ!$F$39:$F$782,СВЦЭМ!$A$39:$A$782,$A205,СВЦЭМ!$B$39:$B$782,M$190)+'СЕТ СН'!$F$15</f>
        <v>108.06975258999999</v>
      </c>
      <c r="N205" s="36">
        <f>SUMIFS(СВЦЭМ!$F$39:$F$782,СВЦЭМ!$A$39:$A$782,$A205,СВЦЭМ!$B$39:$B$782,N$190)+'СЕТ СН'!$F$15</f>
        <v>108.31453</v>
      </c>
      <c r="O205" s="36">
        <f>SUMIFS(СВЦЭМ!$F$39:$F$782,СВЦЭМ!$A$39:$A$782,$A205,СВЦЭМ!$B$39:$B$782,O$190)+'СЕТ СН'!$F$15</f>
        <v>109.27731047</v>
      </c>
      <c r="P205" s="36">
        <f>SUMIFS(СВЦЭМ!$F$39:$F$782,СВЦЭМ!$A$39:$A$782,$A205,СВЦЭМ!$B$39:$B$782,P$190)+'СЕТ СН'!$F$15</f>
        <v>109.61668191</v>
      </c>
      <c r="Q205" s="36">
        <f>SUMIFS(СВЦЭМ!$F$39:$F$782,СВЦЭМ!$A$39:$A$782,$A205,СВЦЭМ!$B$39:$B$782,Q$190)+'СЕТ СН'!$F$15</f>
        <v>110.27762122</v>
      </c>
      <c r="R205" s="36">
        <f>SUMIFS(СВЦЭМ!$F$39:$F$782,СВЦЭМ!$A$39:$A$782,$A205,СВЦЭМ!$B$39:$B$782,R$190)+'СЕТ СН'!$F$15</f>
        <v>109.55454426999999</v>
      </c>
      <c r="S205" s="36">
        <f>SUMIFS(СВЦЭМ!$F$39:$F$782,СВЦЭМ!$A$39:$A$782,$A205,СВЦЭМ!$B$39:$B$782,S$190)+'СЕТ СН'!$F$15</f>
        <v>106.80789790999999</v>
      </c>
      <c r="T205" s="36">
        <f>SUMIFS(СВЦЭМ!$F$39:$F$782,СВЦЭМ!$A$39:$A$782,$A205,СВЦЭМ!$B$39:$B$782,T$190)+'СЕТ СН'!$F$15</f>
        <v>105.53888429</v>
      </c>
      <c r="U205" s="36">
        <f>SUMIFS(СВЦЭМ!$F$39:$F$782,СВЦЭМ!$A$39:$A$782,$A205,СВЦЭМ!$B$39:$B$782,U$190)+'СЕТ СН'!$F$15</f>
        <v>106.79729740000001</v>
      </c>
      <c r="V205" s="36">
        <f>SUMIFS(СВЦЭМ!$F$39:$F$782,СВЦЭМ!$A$39:$A$782,$A205,СВЦЭМ!$B$39:$B$782,V$190)+'СЕТ СН'!$F$15</f>
        <v>107.51902002999999</v>
      </c>
      <c r="W205" s="36">
        <f>SUMIFS(СВЦЭМ!$F$39:$F$782,СВЦЭМ!$A$39:$A$782,$A205,СВЦЭМ!$B$39:$B$782,W$190)+'СЕТ СН'!$F$15</f>
        <v>107.96380381</v>
      </c>
      <c r="X205" s="36">
        <f>SUMIFS(СВЦЭМ!$F$39:$F$782,СВЦЭМ!$A$39:$A$782,$A205,СВЦЭМ!$B$39:$B$782,X$190)+'СЕТ СН'!$F$15</f>
        <v>108.88336781</v>
      </c>
      <c r="Y205" s="36">
        <f>SUMIFS(СВЦЭМ!$F$39:$F$782,СВЦЭМ!$A$39:$A$782,$A205,СВЦЭМ!$B$39:$B$782,Y$190)+'СЕТ СН'!$F$15</f>
        <v>110.66939298</v>
      </c>
    </row>
    <row r="206" spans="1:25" ht="15.75" x14ac:dyDescent="0.2">
      <c r="A206" s="35">
        <f t="shared" si="5"/>
        <v>45276</v>
      </c>
      <c r="B206" s="36">
        <f>SUMIFS(СВЦЭМ!$F$39:$F$782,СВЦЭМ!$A$39:$A$782,$A206,СВЦЭМ!$B$39:$B$782,B$190)+'СЕТ СН'!$F$15</f>
        <v>110.96869608999999</v>
      </c>
      <c r="C206" s="36">
        <f>SUMIFS(СВЦЭМ!$F$39:$F$782,СВЦЭМ!$A$39:$A$782,$A206,СВЦЭМ!$B$39:$B$782,C$190)+'СЕТ СН'!$F$15</f>
        <v>113.05222633</v>
      </c>
      <c r="D206" s="36">
        <f>SUMIFS(СВЦЭМ!$F$39:$F$782,СВЦЭМ!$A$39:$A$782,$A206,СВЦЭМ!$B$39:$B$782,D$190)+'СЕТ СН'!$F$15</f>
        <v>115.73395163000001</v>
      </c>
      <c r="E206" s="36">
        <f>SUMIFS(СВЦЭМ!$F$39:$F$782,СВЦЭМ!$A$39:$A$782,$A206,СВЦЭМ!$B$39:$B$782,E$190)+'СЕТ СН'!$F$15</f>
        <v>116.26435515999999</v>
      </c>
      <c r="F206" s="36">
        <f>SUMIFS(СВЦЭМ!$F$39:$F$782,СВЦЭМ!$A$39:$A$782,$A206,СВЦЭМ!$B$39:$B$782,F$190)+'СЕТ СН'!$F$15</f>
        <v>115.61459092</v>
      </c>
      <c r="G206" s="36">
        <f>SUMIFS(СВЦЭМ!$F$39:$F$782,СВЦЭМ!$A$39:$A$782,$A206,СВЦЭМ!$B$39:$B$782,G$190)+'СЕТ СН'!$F$15</f>
        <v>115.34975987</v>
      </c>
      <c r="H206" s="36">
        <f>SUMIFS(СВЦЭМ!$F$39:$F$782,СВЦЭМ!$A$39:$A$782,$A206,СВЦЭМ!$B$39:$B$782,H$190)+'СЕТ СН'!$F$15</f>
        <v>112.65453211000001</v>
      </c>
      <c r="I206" s="36">
        <f>SUMIFS(СВЦЭМ!$F$39:$F$782,СВЦЭМ!$A$39:$A$782,$A206,СВЦЭМ!$B$39:$B$782,I$190)+'СЕТ СН'!$F$15</f>
        <v>110.93412287</v>
      </c>
      <c r="J206" s="36">
        <f>SUMIFS(СВЦЭМ!$F$39:$F$782,СВЦЭМ!$A$39:$A$782,$A206,СВЦЭМ!$B$39:$B$782,J$190)+'СЕТ СН'!$F$15</f>
        <v>108.64283906</v>
      </c>
      <c r="K206" s="36">
        <f>SUMIFS(СВЦЭМ!$F$39:$F$782,СВЦЭМ!$A$39:$A$782,$A206,СВЦЭМ!$B$39:$B$782,K$190)+'СЕТ СН'!$F$15</f>
        <v>105.77255036</v>
      </c>
      <c r="L206" s="36">
        <f>SUMIFS(СВЦЭМ!$F$39:$F$782,СВЦЭМ!$A$39:$A$782,$A206,СВЦЭМ!$B$39:$B$782,L$190)+'СЕТ СН'!$F$15</f>
        <v>103.44933592</v>
      </c>
      <c r="M206" s="36">
        <f>SUMIFS(СВЦЭМ!$F$39:$F$782,СВЦЭМ!$A$39:$A$782,$A206,СВЦЭМ!$B$39:$B$782,M$190)+'СЕТ СН'!$F$15</f>
        <v>101.97554015</v>
      </c>
      <c r="N206" s="36">
        <f>SUMIFS(СВЦЭМ!$F$39:$F$782,СВЦЭМ!$A$39:$A$782,$A206,СВЦЭМ!$B$39:$B$782,N$190)+'СЕТ СН'!$F$15</f>
        <v>103.36976006</v>
      </c>
      <c r="O206" s="36">
        <f>SUMIFS(СВЦЭМ!$F$39:$F$782,СВЦЭМ!$A$39:$A$782,$A206,СВЦЭМ!$B$39:$B$782,O$190)+'СЕТ СН'!$F$15</f>
        <v>104.19769716</v>
      </c>
      <c r="P206" s="36">
        <f>SUMIFS(СВЦЭМ!$F$39:$F$782,СВЦЭМ!$A$39:$A$782,$A206,СВЦЭМ!$B$39:$B$782,P$190)+'СЕТ СН'!$F$15</f>
        <v>103.57320636</v>
      </c>
      <c r="Q206" s="36">
        <f>SUMIFS(СВЦЭМ!$F$39:$F$782,СВЦЭМ!$A$39:$A$782,$A206,СВЦЭМ!$B$39:$B$782,Q$190)+'СЕТ СН'!$F$15</f>
        <v>104.3714502</v>
      </c>
      <c r="R206" s="36">
        <f>SUMIFS(СВЦЭМ!$F$39:$F$782,СВЦЭМ!$A$39:$A$782,$A206,СВЦЭМ!$B$39:$B$782,R$190)+'СЕТ СН'!$F$15</f>
        <v>105.64865172</v>
      </c>
      <c r="S206" s="36">
        <f>SUMIFS(СВЦЭМ!$F$39:$F$782,СВЦЭМ!$A$39:$A$782,$A206,СВЦЭМ!$B$39:$B$782,S$190)+'СЕТ СН'!$F$15</f>
        <v>103.59094992999999</v>
      </c>
      <c r="T206" s="36">
        <f>SUMIFS(СВЦЭМ!$F$39:$F$782,СВЦЭМ!$A$39:$A$782,$A206,СВЦЭМ!$B$39:$B$782,T$190)+'СЕТ СН'!$F$15</f>
        <v>102.27534687000001</v>
      </c>
      <c r="U206" s="36">
        <f>SUMIFS(СВЦЭМ!$F$39:$F$782,СВЦЭМ!$A$39:$A$782,$A206,СВЦЭМ!$B$39:$B$782,U$190)+'СЕТ СН'!$F$15</f>
        <v>103.90730262</v>
      </c>
      <c r="V206" s="36">
        <f>SUMIFS(СВЦЭМ!$F$39:$F$782,СВЦЭМ!$A$39:$A$782,$A206,СВЦЭМ!$B$39:$B$782,V$190)+'СЕТ СН'!$F$15</f>
        <v>103.67615474999999</v>
      </c>
      <c r="W206" s="36">
        <f>SUMIFS(СВЦЭМ!$F$39:$F$782,СВЦЭМ!$A$39:$A$782,$A206,СВЦЭМ!$B$39:$B$782,W$190)+'СЕТ СН'!$F$15</f>
        <v>103.84856897</v>
      </c>
      <c r="X206" s="36">
        <f>SUMIFS(СВЦЭМ!$F$39:$F$782,СВЦЭМ!$A$39:$A$782,$A206,СВЦЭМ!$B$39:$B$782,X$190)+'СЕТ СН'!$F$15</f>
        <v>105.58631076</v>
      </c>
      <c r="Y206" s="36">
        <f>SUMIFS(СВЦЭМ!$F$39:$F$782,СВЦЭМ!$A$39:$A$782,$A206,СВЦЭМ!$B$39:$B$782,Y$190)+'СЕТ СН'!$F$15</f>
        <v>107.65244273</v>
      </c>
    </row>
    <row r="207" spans="1:25" ht="15.75" x14ac:dyDescent="0.2">
      <c r="A207" s="35">
        <f t="shared" si="5"/>
        <v>45277</v>
      </c>
      <c r="B207" s="36">
        <f>SUMIFS(СВЦЭМ!$F$39:$F$782,СВЦЭМ!$A$39:$A$782,$A207,СВЦЭМ!$B$39:$B$782,B$190)+'СЕТ СН'!$F$15</f>
        <v>112.28231220000001</v>
      </c>
      <c r="C207" s="36">
        <f>SUMIFS(СВЦЭМ!$F$39:$F$782,СВЦЭМ!$A$39:$A$782,$A207,СВЦЭМ!$B$39:$B$782,C$190)+'СЕТ СН'!$F$15</f>
        <v>112.9631313</v>
      </c>
      <c r="D207" s="36">
        <f>SUMIFS(СВЦЭМ!$F$39:$F$782,СВЦЭМ!$A$39:$A$782,$A207,СВЦЭМ!$B$39:$B$782,D$190)+'СЕТ СН'!$F$15</f>
        <v>115.27442429</v>
      </c>
      <c r="E207" s="36">
        <f>SUMIFS(СВЦЭМ!$F$39:$F$782,СВЦЭМ!$A$39:$A$782,$A207,СВЦЭМ!$B$39:$B$782,E$190)+'СЕТ СН'!$F$15</f>
        <v>115.36991106000001</v>
      </c>
      <c r="F207" s="36">
        <f>SUMIFS(СВЦЭМ!$F$39:$F$782,СВЦЭМ!$A$39:$A$782,$A207,СВЦЭМ!$B$39:$B$782,F$190)+'СЕТ СН'!$F$15</f>
        <v>115.32101541999999</v>
      </c>
      <c r="G207" s="36">
        <f>SUMIFS(СВЦЭМ!$F$39:$F$782,СВЦЭМ!$A$39:$A$782,$A207,СВЦЭМ!$B$39:$B$782,G$190)+'СЕТ СН'!$F$15</f>
        <v>115.4192347</v>
      </c>
      <c r="H207" s="36">
        <f>SUMIFS(СВЦЭМ!$F$39:$F$782,СВЦЭМ!$A$39:$A$782,$A207,СВЦЭМ!$B$39:$B$782,H$190)+'СЕТ СН'!$F$15</f>
        <v>114.49949798999999</v>
      </c>
      <c r="I207" s="36">
        <f>SUMIFS(СВЦЭМ!$F$39:$F$782,СВЦЭМ!$A$39:$A$782,$A207,СВЦЭМ!$B$39:$B$782,I$190)+'СЕТ СН'!$F$15</f>
        <v>114.13257229</v>
      </c>
      <c r="J207" s="36">
        <f>SUMIFS(СВЦЭМ!$F$39:$F$782,СВЦЭМ!$A$39:$A$782,$A207,СВЦЭМ!$B$39:$B$782,J$190)+'СЕТ СН'!$F$15</f>
        <v>111.84335367</v>
      </c>
      <c r="K207" s="36">
        <f>SUMIFS(СВЦЭМ!$F$39:$F$782,СВЦЭМ!$A$39:$A$782,$A207,СВЦЭМ!$B$39:$B$782,K$190)+'СЕТ СН'!$F$15</f>
        <v>109.31457646</v>
      </c>
      <c r="L207" s="36">
        <f>SUMIFS(СВЦЭМ!$F$39:$F$782,СВЦЭМ!$A$39:$A$782,$A207,СВЦЭМ!$B$39:$B$782,L$190)+'СЕТ СН'!$F$15</f>
        <v>106.57656892999999</v>
      </c>
      <c r="M207" s="36">
        <f>SUMIFS(СВЦЭМ!$F$39:$F$782,СВЦЭМ!$A$39:$A$782,$A207,СВЦЭМ!$B$39:$B$782,M$190)+'СЕТ СН'!$F$15</f>
        <v>105.64503482000001</v>
      </c>
      <c r="N207" s="36">
        <f>SUMIFS(СВЦЭМ!$F$39:$F$782,СВЦЭМ!$A$39:$A$782,$A207,СВЦЭМ!$B$39:$B$782,N$190)+'СЕТ СН'!$F$15</f>
        <v>106.5471252</v>
      </c>
      <c r="O207" s="36">
        <f>SUMIFS(СВЦЭМ!$F$39:$F$782,СВЦЭМ!$A$39:$A$782,$A207,СВЦЭМ!$B$39:$B$782,O$190)+'СЕТ СН'!$F$15</f>
        <v>107.06075229</v>
      </c>
      <c r="P207" s="36">
        <f>SUMIFS(СВЦЭМ!$F$39:$F$782,СВЦЭМ!$A$39:$A$782,$A207,СВЦЭМ!$B$39:$B$782,P$190)+'СЕТ СН'!$F$15</f>
        <v>106.99356473</v>
      </c>
      <c r="Q207" s="36">
        <f>SUMIFS(СВЦЭМ!$F$39:$F$782,СВЦЭМ!$A$39:$A$782,$A207,СВЦЭМ!$B$39:$B$782,Q$190)+'СЕТ СН'!$F$15</f>
        <v>107.51490299</v>
      </c>
      <c r="R207" s="36">
        <f>SUMIFS(СВЦЭМ!$F$39:$F$782,СВЦЭМ!$A$39:$A$782,$A207,СВЦЭМ!$B$39:$B$782,R$190)+'СЕТ СН'!$F$15</f>
        <v>108.09920649</v>
      </c>
      <c r="S207" s="36">
        <f>SUMIFS(СВЦЭМ!$F$39:$F$782,СВЦЭМ!$A$39:$A$782,$A207,СВЦЭМ!$B$39:$B$782,S$190)+'СЕТ СН'!$F$15</f>
        <v>105.45621686</v>
      </c>
      <c r="T207" s="36">
        <f>SUMIFS(СВЦЭМ!$F$39:$F$782,СВЦЭМ!$A$39:$A$782,$A207,СВЦЭМ!$B$39:$B$782,T$190)+'СЕТ СН'!$F$15</f>
        <v>102.94143225000001</v>
      </c>
      <c r="U207" s="36">
        <f>SUMIFS(СВЦЭМ!$F$39:$F$782,СВЦЭМ!$A$39:$A$782,$A207,СВЦЭМ!$B$39:$B$782,U$190)+'СЕТ СН'!$F$15</f>
        <v>102.75067098</v>
      </c>
      <c r="V207" s="36">
        <f>SUMIFS(СВЦЭМ!$F$39:$F$782,СВЦЭМ!$A$39:$A$782,$A207,СВЦЭМ!$B$39:$B$782,V$190)+'СЕТ СН'!$F$15</f>
        <v>104.61948974000001</v>
      </c>
      <c r="W207" s="36">
        <f>SUMIFS(СВЦЭМ!$F$39:$F$782,СВЦЭМ!$A$39:$A$782,$A207,СВЦЭМ!$B$39:$B$782,W$190)+'СЕТ СН'!$F$15</f>
        <v>104.54194313000001</v>
      </c>
      <c r="X207" s="36">
        <f>SUMIFS(СВЦЭМ!$F$39:$F$782,СВЦЭМ!$A$39:$A$782,$A207,СВЦЭМ!$B$39:$B$782,X$190)+'СЕТ СН'!$F$15</f>
        <v>106.9432497</v>
      </c>
      <c r="Y207" s="36">
        <f>SUMIFS(СВЦЭМ!$F$39:$F$782,СВЦЭМ!$A$39:$A$782,$A207,СВЦЭМ!$B$39:$B$782,Y$190)+'СЕТ СН'!$F$15</f>
        <v>109.40381514000001</v>
      </c>
    </row>
    <row r="208" spans="1:25" ht="15.75" x14ac:dyDescent="0.2">
      <c r="A208" s="35">
        <f t="shared" si="5"/>
        <v>45278</v>
      </c>
      <c r="B208" s="36">
        <f>SUMIFS(СВЦЭМ!$F$39:$F$782,СВЦЭМ!$A$39:$A$782,$A208,СВЦЭМ!$B$39:$B$782,B$190)+'СЕТ СН'!$F$15</f>
        <v>104.14415526000001</v>
      </c>
      <c r="C208" s="36">
        <f>SUMIFS(СВЦЭМ!$F$39:$F$782,СВЦЭМ!$A$39:$A$782,$A208,СВЦЭМ!$B$39:$B$782,C$190)+'СЕТ СН'!$F$15</f>
        <v>106.29349289</v>
      </c>
      <c r="D208" s="36">
        <f>SUMIFS(СВЦЭМ!$F$39:$F$782,СВЦЭМ!$A$39:$A$782,$A208,СВЦЭМ!$B$39:$B$782,D$190)+'СЕТ СН'!$F$15</f>
        <v>108.05201227000001</v>
      </c>
      <c r="E208" s="36">
        <f>SUMIFS(СВЦЭМ!$F$39:$F$782,СВЦЭМ!$A$39:$A$782,$A208,СВЦЭМ!$B$39:$B$782,E$190)+'СЕТ СН'!$F$15</f>
        <v>108.87265726</v>
      </c>
      <c r="F208" s="36">
        <f>SUMIFS(СВЦЭМ!$F$39:$F$782,СВЦЭМ!$A$39:$A$782,$A208,СВЦЭМ!$B$39:$B$782,F$190)+'СЕТ СН'!$F$15</f>
        <v>109.03330461</v>
      </c>
      <c r="G208" s="36">
        <f>SUMIFS(СВЦЭМ!$F$39:$F$782,СВЦЭМ!$A$39:$A$782,$A208,СВЦЭМ!$B$39:$B$782,G$190)+'СЕТ СН'!$F$15</f>
        <v>107.67297253</v>
      </c>
      <c r="H208" s="36">
        <f>SUMIFS(СВЦЭМ!$F$39:$F$782,СВЦЭМ!$A$39:$A$782,$A208,СВЦЭМ!$B$39:$B$782,H$190)+'СЕТ СН'!$F$15</f>
        <v>104.63300526</v>
      </c>
      <c r="I208" s="36">
        <f>SUMIFS(СВЦЭМ!$F$39:$F$782,СВЦЭМ!$A$39:$A$782,$A208,СВЦЭМ!$B$39:$B$782,I$190)+'СЕТ СН'!$F$15</f>
        <v>101.69709716</v>
      </c>
      <c r="J208" s="36">
        <f>SUMIFS(СВЦЭМ!$F$39:$F$782,СВЦЭМ!$A$39:$A$782,$A208,СВЦЭМ!$B$39:$B$782,J$190)+'СЕТ СН'!$F$15</f>
        <v>100.09035166</v>
      </c>
      <c r="K208" s="36">
        <f>SUMIFS(СВЦЭМ!$F$39:$F$782,СВЦЭМ!$A$39:$A$782,$A208,СВЦЭМ!$B$39:$B$782,K$190)+'СЕТ СН'!$F$15</f>
        <v>97.956306359999999</v>
      </c>
      <c r="L208" s="36">
        <f>SUMIFS(СВЦЭМ!$F$39:$F$782,СВЦЭМ!$A$39:$A$782,$A208,СВЦЭМ!$B$39:$B$782,L$190)+'СЕТ СН'!$F$15</f>
        <v>97.232365000000001</v>
      </c>
      <c r="M208" s="36">
        <f>SUMIFS(СВЦЭМ!$F$39:$F$782,СВЦЭМ!$A$39:$A$782,$A208,СВЦЭМ!$B$39:$B$782,M$190)+'СЕТ СН'!$F$15</f>
        <v>98.665334619999996</v>
      </c>
      <c r="N208" s="36">
        <f>SUMIFS(СВЦЭМ!$F$39:$F$782,СВЦЭМ!$A$39:$A$782,$A208,СВЦЭМ!$B$39:$B$782,N$190)+'СЕТ СН'!$F$15</f>
        <v>99.002252870000007</v>
      </c>
      <c r="O208" s="36">
        <f>SUMIFS(СВЦЭМ!$F$39:$F$782,СВЦЭМ!$A$39:$A$782,$A208,СВЦЭМ!$B$39:$B$782,O$190)+'СЕТ СН'!$F$15</f>
        <v>99.682798129999995</v>
      </c>
      <c r="P208" s="36">
        <f>SUMIFS(СВЦЭМ!$F$39:$F$782,СВЦЭМ!$A$39:$A$782,$A208,СВЦЭМ!$B$39:$B$782,P$190)+'СЕТ СН'!$F$15</f>
        <v>100.71715545000001</v>
      </c>
      <c r="Q208" s="36">
        <f>SUMIFS(СВЦЭМ!$F$39:$F$782,СВЦЭМ!$A$39:$A$782,$A208,СВЦЭМ!$B$39:$B$782,Q$190)+'СЕТ СН'!$F$15</f>
        <v>101.04862176</v>
      </c>
      <c r="R208" s="36">
        <f>SUMIFS(СВЦЭМ!$F$39:$F$782,СВЦЭМ!$A$39:$A$782,$A208,СВЦЭМ!$B$39:$B$782,R$190)+'СЕТ СН'!$F$15</f>
        <v>100.88692616</v>
      </c>
      <c r="S208" s="36">
        <f>SUMIFS(СВЦЭМ!$F$39:$F$782,СВЦЭМ!$A$39:$A$782,$A208,СВЦЭМ!$B$39:$B$782,S$190)+'СЕТ СН'!$F$15</f>
        <v>99.334663129999996</v>
      </c>
      <c r="T208" s="36">
        <f>SUMIFS(СВЦЭМ!$F$39:$F$782,СВЦЭМ!$A$39:$A$782,$A208,СВЦЭМ!$B$39:$B$782,T$190)+'СЕТ СН'!$F$15</f>
        <v>97.376247840000005</v>
      </c>
      <c r="U208" s="36">
        <f>SUMIFS(СВЦЭМ!$F$39:$F$782,СВЦЭМ!$A$39:$A$782,$A208,СВЦЭМ!$B$39:$B$782,U$190)+'СЕТ СН'!$F$15</f>
        <v>96.703779359999999</v>
      </c>
      <c r="V208" s="36">
        <f>SUMIFS(СВЦЭМ!$F$39:$F$782,СВЦЭМ!$A$39:$A$782,$A208,СВЦЭМ!$B$39:$B$782,V$190)+'СЕТ СН'!$F$15</f>
        <v>98.410467330000003</v>
      </c>
      <c r="W208" s="36">
        <f>SUMIFS(СВЦЭМ!$F$39:$F$782,СВЦЭМ!$A$39:$A$782,$A208,СВЦЭМ!$B$39:$B$782,W$190)+'СЕТ СН'!$F$15</f>
        <v>97.256598519999997</v>
      </c>
      <c r="X208" s="36">
        <f>SUMIFS(СВЦЭМ!$F$39:$F$782,СВЦЭМ!$A$39:$A$782,$A208,СВЦЭМ!$B$39:$B$782,X$190)+'СЕТ СН'!$F$15</f>
        <v>99.796146440000001</v>
      </c>
      <c r="Y208" s="36">
        <f>SUMIFS(СВЦЭМ!$F$39:$F$782,СВЦЭМ!$A$39:$A$782,$A208,СВЦЭМ!$B$39:$B$782,Y$190)+'СЕТ СН'!$F$15</f>
        <v>101.38961888999999</v>
      </c>
    </row>
    <row r="209" spans="1:25" ht="15.75" x14ac:dyDescent="0.2">
      <c r="A209" s="35">
        <f t="shared" si="5"/>
        <v>45279</v>
      </c>
      <c r="B209" s="36">
        <f>SUMIFS(СВЦЭМ!$F$39:$F$782,СВЦЭМ!$A$39:$A$782,$A209,СВЦЭМ!$B$39:$B$782,B$190)+'СЕТ СН'!$F$15</f>
        <v>104.02770629</v>
      </c>
      <c r="C209" s="36">
        <f>SUMIFS(СВЦЭМ!$F$39:$F$782,СВЦЭМ!$A$39:$A$782,$A209,СВЦЭМ!$B$39:$B$782,C$190)+'СЕТ СН'!$F$15</f>
        <v>109.16400729</v>
      </c>
      <c r="D209" s="36">
        <f>SUMIFS(СВЦЭМ!$F$39:$F$782,СВЦЭМ!$A$39:$A$782,$A209,СВЦЭМ!$B$39:$B$782,D$190)+'СЕТ СН'!$F$15</f>
        <v>111.71333949</v>
      </c>
      <c r="E209" s="36">
        <f>SUMIFS(СВЦЭМ!$F$39:$F$782,СВЦЭМ!$A$39:$A$782,$A209,СВЦЭМ!$B$39:$B$782,E$190)+'СЕТ СН'!$F$15</f>
        <v>112.74724838</v>
      </c>
      <c r="F209" s="36">
        <f>SUMIFS(СВЦЭМ!$F$39:$F$782,СВЦЭМ!$A$39:$A$782,$A209,СВЦЭМ!$B$39:$B$782,F$190)+'СЕТ СН'!$F$15</f>
        <v>112.18672106</v>
      </c>
      <c r="G209" s="36">
        <f>SUMIFS(СВЦЭМ!$F$39:$F$782,СВЦЭМ!$A$39:$A$782,$A209,СВЦЭМ!$B$39:$B$782,G$190)+'СЕТ СН'!$F$15</f>
        <v>111.23360371</v>
      </c>
      <c r="H209" s="36">
        <f>SUMIFS(СВЦЭМ!$F$39:$F$782,СВЦЭМ!$A$39:$A$782,$A209,СВЦЭМ!$B$39:$B$782,H$190)+'СЕТ СН'!$F$15</f>
        <v>107.05182546</v>
      </c>
      <c r="I209" s="36">
        <f>SUMIFS(СВЦЭМ!$F$39:$F$782,СВЦЭМ!$A$39:$A$782,$A209,СВЦЭМ!$B$39:$B$782,I$190)+'СЕТ СН'!$F$15</f>
        <v>103.7975728</v>
      </c>
      <c r="J209" s="36">
        <f>SUMIFS(СВЦЭМ!$F$39:$F$782,СВЦЭМ!$A$39:$A$782,$A209,СВЦЭМ!$B$39:$B$782,J$190)+'СЕТ СН'!$F$15</f>
        <v>102.51771438999999</v>
      </c>
      <c r="K209" s="36">
        <f>SUMIFS(СВЦЭМ!$F$39:$F$782,СВЦЭМ!$A$39:$A$782,$A209,СВЦЭМ!$B$39:$B$782,K$190)+'СЕТ СН'!$F$15</f>
        <v>100.39860521</v>
      </c>
      <c r="L209" s="36">
        <f>SUMIFS(СВЦЭМ!$F$39:$F$782,СВЦЭМ!$A$39:$A$782,$A209,СВЦЭМ!$B$39:$B$782,L$190)+'СЕТ СН'!$F$15</f>
        <v>99.454118109999996</v>
      </c>
      <c r="M209" s="36">
        <f>SUMIFS(СВЦЭМ!$F$39:$F$782,СВЦЭМ!$A$39:$A$782,$A209,СВЦЭМ!$B$39:$B$782,M$190)+'СЕТ СН'!$F$15</f>
        <v>100.85992937</v>
      </c>
      <c r="N209" s="36">
        <f>SUMIFS(СВЦЭМ!$F$39:$F$782,СВЦЭМ!$A$39:$A$782,$A209,СВЦЭМ!$B$39:$B$782,N$190)+'СЕТ СН'!$F$15</f>
        <v>101.88855665</v>
      </c>
      <c r="O209" s="36">
        <f>SUMIFS(СВЦЭМ!$F$39:$F$782,СВЦЭМ!$A$39:$A$782,$A209,СВЦЭМ!$B$39:$B$782,O$190)+'СЕТ СН'!$F$15</f>
        <v>102.51820769</v>
      </c>
      <c r="P209" s="36">
        <f>SUMIFS(СВЦЭМ!$F$39:$F$782,СВЦЭМ!$A$39:$A$782,$A209,СВЦЭМ!$B$39:$B$782,P$190)+'СЕТ СН'!$F$15</f>
        <v>103.0783383</v>
      </c>
      <c r="Q209" s="36">
        <f>SUMIFS(СВЦЭМ!$F$39:$F$782,СВЦЭМ!$A$39:$A$782,$A209,СВЦЭМ!$B$39:$B$782,Q$190)+'СЕТ СН'!$F$15</f>
        <v>103.62396827000001</v>
      </c>
      <c r="R209" s="36">
        <f>SUMIFS(СВЦЭМ!$F$39:$F$782,СВЦЭМ!$A$39:$A$782,$A209,СВЦЭМ!$B$39:$B$782,R$190)+'СЕТ СН'!$F$15</f>
        <v>103.13811729</v>
      </c>
      <c r="S209" s="36">
        <f>SUMIFS(СВЦЭМ!$F$39:$F$782,СВЦЭМ!$A$39:$A$782,$A209,СВЦЭМ!$B$39:$B$782,S$190)+'СЕТ СН'!$F$15</f>
        <v>100.60858174000001</v>
      </c>
      <c r="T209" s="36">
        <f>SUMIFS(СВЦЭМ!$F$39:$F$782,СВЦЭМ!$A$39:$A$782,$A209,СВЦЭМ!$B$39:$B$782,T$190)+'СЕТ СН'!$F$15</f>
        <v>98.936303100000003</v>
      </c>
      <c r="U209" s="36">
        <f>SUMIFS(СВЦЭМ!$F$39:$F$782,СВЦЭМ!$A$39:$A$782,$A209,СВЦЭМ!$B$39:$B$782,U$190)+'СЕТ СН'!$F$15</f>
        <v>99.522905949999995</v>
      </c>
      <c r="V209" s="36">
        <f>SUMIFS(СВЦЭМ!$F$39:$F$782,СВЦЭМ!$A$39:$A$782,$A209,СВЦЭМ!$B$39:$B$782,V$190)+'СЕТ СН'!$F$15</f>
        <v>100.86900083</v>
      </c>
      <c r="W209" s="36">
        <f>SUMIFS(СВЦЭМ!$F$39:$F$782,СВЦЭМ!$A$39:$A$782,$A209,СВЦЭМ!$B$39:$B$782,W$190)+'СЕТ СН'!$F$15</f>
        <v>101.29095933000001</v>
      </c>
      <c r="X209" s="36">
        <f>SUMIFS(СВЦЭМ!$F$39:$F$782,СВЦЭМ!$A$39:$A$782,$A209,СВЦЭМ!$B$39:$B$782,X$190)+'СЕТ СН'!$F$15</f>
        <v>103.07393293</v>
      </c>
      <c r="Y209" s="36">
        <f>SUMIFS(СВЦЭМ!$F$39:$F$782,СВЦЭМ!$A$39:$A$782,$A209,СВЦЭМ!$B$39:$B$782,Y$190)+'СЕТ СН'!$F$15</f>
        <v>105.50762269000001</v>
      </c>
    </row>
    <row r="210" spans="1:25" ht="15.75" x14ac:dyDescent="0.2">
      <c r="A210" s="35">
        <f t="shared" si="5"/>
        <v>45280</v>
      </c>
      <c r="B210" s="36">
        <f>SUMIFS(СВЦЭМ!$F$39:$F$782,СВЦЭМ!$A$39:$A$782,$A210,СВЦЭМ!$B$39:$B$782,B$190)+'СЕТ СН'!$F$15</f>
        <v>109.3245228</v>
      </c>
      <c r="C210" s="36">
        <f>SUMIFS(СВЦЭМ!$F$39:$F$782,СВЦЭМ!$A$39:$A$782,$A210,СВЦЭМ!$B$39:$B$782,C$190)+'СЕТ СН'!$F$15</f>
        <v>111.68462542</v>
      </c>
      <c r="D210" s="36">
        <f>SUMIFS(СВЦЭМ!$F$39:$F$782,СВЦЭМ!$A$39:$A$782,$A210,СВЦЭМ!$B$39:$B$782,D$190)+'СЕТ СН'!$F$15</f>
        <v>113.90480811</v>
      </c>
      <c r="E210" s="36">
        <f>SUMIFS(СВЦЭМ!$F$39:$F$782,СВЦЭМ!$A$39:$A$782,$A210,СВЦЭМ!$B$39:$B$782,E$190)+'СЕТ СН'!$F$15</f>
        <v>114.32484109000001</v>
      </c>
      <c r="F210" s="36">
        <f>SUMIFS(СВЦЭМ!$F$39:$F$782,СВЦЭМ!$A$39:$A$782,$A210,СВЦЭМ!$B$39:$B$782,F$190)+'СЕТ СН'!$F$15</f>
        <v>114.20493243999999</v>
      </c>
      <c r="G210" s="36">
        <f>SUMIFS(СВЦЭМ!$F$39:$F$782,СВЦЭМ!$A$39:$A$782,$A210,СВЦЭМ!$B$39:$B$782,G$190)+'СЕТ СН'!$F$15</f>
        <v>112.22548578</v>
      </c>
      <c r="H210" s="36">
        <f>SUMIFS(СВЦЭМ!$F$39:$F$782,СВЦЭМ!$A$39:$A$782,$A210,СВЦЭМ!$B$39:$B$782,H$190)+'СЕТ СН'!$F$15</f>
        <v>109.02372824</v>
      </c>
      <c r="I210" s="36">
        <f>SUMIFS(СВЦЭМ!$F$39:$F$782,СВЦЭМ!$A$39:$A$782,$A210,СВЦЭМ!$B$39:$B$782,I$190)+'СЕТ СН'!$F$15</f>
        <v>106.49614016</v>
      </c>
      <c r="J210" s="36">
        <f>SUMIFS(СВЦЭМ!$F$39:$F$782,СВЦЭМ!$A$39:$A$782,$A210,СВЦЭМ!$B$39:$B$782,J$190)+'СЕТ СН'!$F$15</f>
        <v>106.02550149</v>
      </c>
      <c r="K210" s="36">
        <f>SUMIFS(СВЦЭМ!$F$39:$F$782,СВЦЭМ!$A$39:$A$782,$A210,СВЦЭМ!$B$39:$B$782,K$190)+'СЕТ СН'!$F$15</f>
        <v>104.47611832</v>
      </c>
      <c r="L210" s="36">
        <f>SUMIFS(СВЦЭМ!$F$39:$F$782,СВЦЭМ!$A$39:$A$782,$A210,СВЦЭМ!$B$39:$B$782,L$190)+'СЕТ СН'!$F$15</f>
        <v>102.75801942</v>
      </c>
      <c r="M210" s="36">
        <f>SUMIFS(СВЦЭМ!$F$39:$F$782,СВЦЭМ!$A$39:$A$782,$A210,СВЦЭМ!$B$39:$B$782,M$190)+'СЕТ СН'!$F$15</f>
        <v>104.32210469</v>
      </c>
      <c r="N210" s="36">
        <f>SUMIFS(СВЦЭМ!$F$39:$F$782,СВЦЭМ!$A$39:$A$782,$A210,СВЦЭМ!$B$39:$B$782,N$190)+'СЕТ СН'!$F$15</f>
        <v>104.87772728</v>
      </c>
      <c r="O210" s="36">
        <f>SUMIFS(СВЦЭМ!$F$39:$F$782,СВЦЭМ!$A$39:$A$782,$A210,СВЦЭМ!$B$39:$B$782,O$190)+'СЕТ СН'!$F$15</f>
        <v>105.83014805000001</v>
      </c>
      <c r="P210" s="36">
        <f>SUMIFS(СВЦЭМ!$F$39:$F$782,СВЦЭМ!$A$39:$A$782,$A210,СВЦЭМ!$B$39:$B$782,P$190)+'СЕТ СН'!$F$15</f>
        <v>106.74013892000001</v>
      </c>
      <c r="Q210" s="36">
        <f>SUMIFS(СВЦЭМ!$F$39:$F$782,СВЦЭМ!$A$39:$A$782,$A210,СВЦЭМ!$B$39:$B$782,Q$190)+'СЕТ СН'!$F$15</f>
        <v>107.49321976</v>
      </c>
      <c r="R210" s="36">
        <f>SUMIFS(СВЦЭМ!$F$39:$F$782,СВЦЭМ!$A$39:$A$782,$A210,СВЦЭМ!$B$39:$B$782,R$190)+'СЕТ СН'!$F$15</f>
        <v>107.02290059000001</v>
      </c>
      <c r="S210" s="36">
        <f>SUMIFS(СВЦЭМ!$F$39:$F$782,СВЦЭМ!$A$39:$A$782,$A210,СВЦЭМ!$B$39:$B$782,S$190)+'СЕТ СН'!$F$15</f>
        <v>105.11443271</v>
      </c>
      <c r="T210" s="36">
        <f>SUMIFS(СВЦЭМ!$F$39:$F$782,СВЦЭМ!$A$39:$A$782,$A210,СВЦЭМ!$B$39:$B$782,T$190)+'СЕТ СН'!$F$15</f>
        <v>103.61869606</v>
      </c>
      <c r="U210" s="36">
        <f>SUMIFS(СВЦЭМ!$F$39:$F$782,СВЦЭМ!$A$39:$A$782,$A210,СВЦЭМ!$B$39:$B$782,U$190)+'СЕТ СН'!$F$15</f>
        <v>103.61100541</v>
      </c>
      <c r="V210" s="36">
        <f>SUMIFS(СВЦЭМ!$F$39:$F$782,СВЦЭМ!$A$39:$A$782,$A210,СВЦЭМ!$B$39:$B$782,V$190)+'СЕТ СН'!$F$15</f>
        <v>105.12166882</v>
      </c>
      <c r="W210" s="36">
        <f>SUMIFS(СВЦЭМ!$F$39:$F$782,СВЦЭМ!$A$39:$A$782,$A210,СВЦЭМ!$B$39:$B$782,W$190)+'СЕТ СН'!$F$15</f>
        <v>105.50943696</v>
      </c>
      <c r="X210" s="36">
        <f>SUMIFS(СВЦЭМ!$F$39:$F$782,СВЦЭМ!$A$39:$A$782,$A210,СВЦЭМ!$B$39:$B$782,X$190)+'СЕТ СН'!$F$15</f>
        <v>106.99103221999999</v>
      </c>
      <c r="Y210" s="36">
        <f>SUMIFS(СВЦЭМ!$F$39:$F$782,СВЦЭМ!$A$39:$A$782,$A210,СВЦЭМ!$B$39:$B$782,Y$190)+'СЕТ СН'!$F$15</f>
        <v>107.65892890000001</v>
      </c>
    </row>
    <row r="211" spans="1:25" ht="15.75" x14ac:dyDescent="0.2">
      <c r="A211" s="35">
        <f t="shared" si="5"/>
        <v>45281</v>
      </c>
      <c r="B211" s="36">
        <f>SUMIFS(СВЦЭМ!$F$39:$F$782,СВЦЭМ!$A$39:$A$782,$A211,СВЦЭМ!$B$39:$B$782,B$190)+'СЕТ СН'!$F$15</f>
        <v>112.18971648</v>
      </c>
      <c r="C211" s="36">
        <f>SUMIFS(СВЦЭМ!$F$39:$F$782,СВЦЭМ!$A$39:$A$782,$A211,СВЦЭМ!$B$39:$B$782,C$190)+'СЕТ СН'!$F$15</f>
        <v>115.34004945</v>
      </c>
      <c r="D211" s="36">
        <f>SUMIFS(СВЦЭМ!$F$39:$F$782,СВЦЭМ!$A$39:$A$782,$A211,СВЦЭМ!$B$39:$B$782,D$190)+'СЕТ СН'!$F$15</f>
        <v>117.29056516999999</v>
      </c>
      <c r="E211" s="36">
        <f>SUMIFS(СВЦЭМ!$F$39:$F$782,СВЦЭМ!$A$39:$A$782,$A211,СВЦЭМ!$B$39:$B$782,E$190)+'СЕТ СН'!$F$15</f>
        <v>117.97439</v>
      </c>
      <c r="F211" s="36">
        <f>SUMIFS(СВЦЭМ!$F$39:$F$782,СВЦЭМ!$A$39:$A$782,$A211,СВЦЭМ!$B$39:$B$782,F$190)+'СЕТ СН'!$F$15</f>
        <v>118.30369417</v>
      </c>
      <c r="G211" s="36">
        <f>SUMIFS(СВЦЭМ!$F$39:$F$782,СВЦЭМ!$A$39:$A$782,$A211,СВЦЭМ!$B$39:$B$782,G$190)+'СЕТ СН'!$F$15</f>
        <v>118.50394403</v>
      </c>
      <c r="H211" s="36">
        <f>SUMIFS(СВЦЭМ!$F$39:$F$782,СВЦЭМ!$A$39:$A$782,$A211,СВЦЭМ!$B$39:$B$782,H$190)+'СЕТ СН'!$F$15</f>
        <v>115.57324214</v>
      </c>
      <c r="I211" s="36">
        <f>SUMIFS(СВЦЭМ!$F$39:$F$782,СВЦЭМ!$A$39:$A$782,$A211,СВЦЭМ!$B$39:$B$782,I$190)+'СЕТ СН'!$F$15</f>
        <v>111.25300428</v>
      </c>
      <c r="J211" s="36">
        <f>SUMIFS(СВЦЭМ!$F$39:$F$782,СВЦЭМ!$A$39:$A$782,$A211,СВЦЭМ!$B$39:$B$782,J$190)+'СЕТ СН'!$F$15</f>
        <v>109.36425955</v>
      </c>
      <c r="K211" s="36">
        <f>SUMIFS(СВЦЭМ!$F$39:$F$782,СВЦЭМ!$A$39:$A$782,$A211,СВЦЭМ!$B$39:$B$782,K$190)+'СЕТ СН'!$F$15</f>
        <v>108.8288199</v>
      </c>
      <c r="L211" s="36">
        <f>SUMIFS(СВЦЭМ!$F$39:$F$782,СВЦЭМ!$A$39:$A$782,$A211,СВЦЭМ!$B$39:$B$782,L$190)+'СЕТ СН'!$F$15</f>
        <v>108.99497899000001</v>
      </c>
      <c r="M211" s="36">
        <f>SUMIFS(СВЦЭМ!$F$39:$F$782,СВЦЭМ!$A$39:$A$782,$A211,СВЦЭМ!$B$39:$B$782,M$190)+'СЕТ СН'!$F$15</f>
        <v>109.36416878999999</v>
      </c>
      <c r="N211" s="36">
        <f>SUMIFS(СВЦЭМ!$F$39:$F$782,СВЦЭМ!$A$39:$A$782,$A211,СВЦЭМ!$B$39:$B$782,N$190)+'СЕТ СН'!$F$15</f>
        <v>110.25093433000001</v>
      </c>
      <c r="O211" s="36">
        <f>SUMIFS(СВЦЭМ!$F$39:$F$782,СВЦЭМ!$A$39:$A$782,$A211,СВЦЭМ!$B$39:$B$782,O$190)+'СЕТ СН'!$F$15</f>
        <v>110.89860619</v>
      </c>
      <c r="P211" s="36">
        <f>SUMIFS(СВЦЭМ!$F$39:$F$782,СВЦЭМ!$A$39:$A$782,$A211,СВЦЭМ!$B$39:$B$782,P$190)+'СЕТ СН'!$F$15</f>
        <v>111.82324211</v>
      </c>
      <c r="Q211" s="36">
        <f>SUMIFS(СВЦЭМ!$F$39:$F$782,СВЦЭМ!$A$39:$A$782,$A211,СВЦЭМ!$B$39:$B$782,Q$190)+'СЕТ СН'!$F$15</f>
        <v>111.48848859</v>
      </c>
      <c r="R211" s="36">
        <f>SUMIFS(СВЦЭМ!$F$39:$F$782,СВЦЭМ!$A$39:$A$782,$A211,СВЦЭМ!$B$39:$B$782,R$190)+'СЕТ СН'!$F$15</f>
        <v>110.46351817999999</v>
      </c>
      <c r="S211" s="36">
        <f>SUMIFS(СВЦЭМ!$F$39:$F$782,СВЦЭМ!$A$39:$A$782,$A211,СВЦЭМ!$B$39:$B$782,S$190)+'СЕТ СН'!$F$15</f>
        <v>108.45327177</v>
      </c>
      <c r="T211" s="36">
        <f>SUMIFS(СВЦЭМ!$F$39:$F$782,СВЦЭМ!$A$39:$A$782,$A211,СВЦЭМ!$B$39:$B$782,T$190)+'СЕТ СН'!$F$15</f>
        <v>107.03289368</v>
      </c>
      <c r="U211" s="36">
        <f>SUMIFS(СВЦЭМ!$F$39:$F$782,СВЦЭМ!$A$39:$A$782,$A211,СВЦЭМ!$B$39:$B$782,U$190)+'СЕТ СН'!$F$15</f>
        <v>107.5965135</v>
      </c>
      <c r="V211" s="36">
        <f>SUMIFS(СВЦЭМ!$F$39:$F$782,СВЦЭМ!$A$39:$A$782,$A211,СВЦЭМ!$B$39:$B$782,V$190)+'СЕТ СН'!$F$15</f>
        <v>109.31939991</v>
      </c>
      <c r="W211" s="36">
        <f>SUMIFS(СВЦЭМ!$F$39:$F$782,СВЦЭМ!$A$39:$A$782,$A211,СВЦЭМ!$B$39:$B$782,W$190)+'СЕТ СН'!$F$15</f>
        <v>109.90416084</v>
      </c>
      <c r="X211" s="36">
        <f>SUMIFS(СВЦЭМ!$F$39:$F$782,СВЦЭМ!$A$39:$A$782,$A211,СВЦЭМ!$B$39:$B$782,X$190)+'СЕТ СН'!$F$15</f>
        <v>111.92388004999999</v>
      </c>
      <c r="Y211" s="36">
        <f>SUMIFS(СВЦЭМ!$F$39:$F$782,СВЦЭМ!$A$39:$A$782,$A211,СВЦЭМ!$B$39:$B$782,Y$190)+'СЕТ СН'!$F$15</f>
        <v>112.96541399</v>
      </c>
    </row>
    <row r="212" spans="1:25" ht="15.75" x14ac:dyDescent="0.2">
      <c r="A212" s="35">
        <f t="shared" si="5"/>
        <v>45282</v>
      </c>
      <c r="B212" s="36">
        <f>SUMIFS(СВЦЭМ!$F$39:$F$782,СВЦЭМ!$A$39:$A$782,$A212,СВЦЭМ!$B$39:$B$782,B$190)+'СЕТ СН'!$F$15</f>
        <v>112.91255963</v>
      </c>
      <c r="C212" s="36">
        <f>SUMIFS(СВЦЭМ!$F$39:$F$782,СВЦЭМ!$A$39:$A$782,$A212,СВЦЭМ!$B$39:$B$782,C$190)+'СЕТ СН'!$F$15</f>
        <v>115.82520459</v>
      </c>
      <c r="D212" s="36">
        <f>SUMIFS(СВЦЭМ!$F$39:$F$782,СВЦЭМ!$A$39:$A$782,$A212,СВЦЭМ!$B$39:$B$782,D$190)+'СЕТ СН'!$F$15</f>
        <v>117.24676393999999</v>
      </c>
      <c r="E212" s="36">
        <f>SUMIFS(СВЦЭМ!$F$39:$F$782,СВЦЭМ!$A$39:$A$782,$A212,СВЦЭМ!$B$39:$B$782,E$190)+'СЕТ СН'!$F$15</f>
        <v>124.81163465</v>
      </c>
      <c r="F212" s="36">
        <f>SUMIFS(СВЦЭМ!$F$39:$F$782,СВЦЭМ!$A$39:$A$782,$A212,СВЦЭМ!$B$39:$B$782,F$190)+'СЕТ СН'!$F$15</f>
        <v>124.91737094</v>
      </c>
      <c r="G212" s="36">
        <f>SUMIFS(СВЦЭМ!$F$39:$F$782,СВЦЭМ!$A$39:$A$782,$A212,СВЦЭМ!$B$39:$B$782,G$190)+'СЕТ СН'!$F$15</f>
        <v>124.37723099</v>
      </c>
      <c r="H212" s="36">
        <f>SUMIFS(СВЦЭМ!$F$39:$F$782,СВЦЭМ!$A$39:$A$782,$A212,СВЦЭМ!$B$39:$B$782,H$190)+'СЕТ СН'!$F$15</f>
        <v>120.42757662</v>
      </c>
      <c r="I212" s="36">
        <f>SUMIFS(СВЦЭМ!$F$39:$F$782,СВЦЭМ!$A$39:$A$782,$A212,СВЦЭМ!$B$39:$B$782,I$190)+'СЕТ СН'!$F$15</f>
        <v>116.70014503</v>
      </c>
      <c r="J212" s="36">
        <f>SUMIFS(СВЦЭМ!$F$39:$F$782,СВЦЭМ!$A$39:$A$782,$A212,СВЦЭМ!$B$39:$B$782,J$190)+'СЕТ СН'!$F$15</f>
        <v>114.12391871</v>
      </c>
      <c r="K212" s="36">
        <f>SUMIFS(СВЦЭМ!$F$39:$F$782,СВЦЭМ!$A$39:$A$782,$A212,СВЦЭМ!$B$39:$B$782,K$190)+'СЕТ СН'!$F$15</f>
        <v>111.91091252</v>
      </c>
      <c r="L212" s="36">
        <f>SUMIFS(СВЦЭМ!$F$39:$F$782,СВЦЭМ!$A$39:$A$782,$A212,СВЦЭМ!$B$39:$B$782,L$190)+'СЕТ СН'!$F$15</f>
        <v>112.20621634</v>
      </c>
      <c r="M212" s="36">
        <f>SUMIFS(СВЦЭМ!$F$39:$F$782,СВЦЭМ!$A$39:$A$782,$A212,СВЦЭМ!$B$39:$B$782,M$190)+'СЕТ СН'!$F$15</f>
        <v>112.70485119</v>
      </c>
      <c r="N212" s="36">
        <f>SUMIFS(СВЦЭМ!$F$39:$F$782,СВЦЭМ!$A$39:$A$782,$A212,СВЦЭМ!$B$39:$B$782,N$190)+'СЕТ СН'!$F$15</f>
        <v>113.94705642</v>
      </c>
      <c r="O212" s="36">
        <f>SUMIFS(СВЦЭМ!$F$39:$F$782,СВЦЭМ!$A$39:$A$782,$A212,СВЦЭМ!$B$39:$B$782,O$190)+'СЕТ СН'!$F$15</f>
        <v>115.19432082</v>
      </c>
      <c r="P212" s="36">
        <f>SUMIFS(СВЦЭМ!$F$39:$F$782,СВЦЭМ!$A$39:$A$782,$A212,СВЦЭМ!$B$39:$B$782,P$190)+'СЕТ СН'!$F$15</f>
        <v>115.72612302</v>
      </c>
      <c r="Q212" s="36">
        <f>SUMIFS(СВЦЭМ!$F$39:$F$782,СВЦЭМ!$A$39:$A$782,$A212,СВЦЭМ!$B$39:$B$782,Q$190)+'СЕТ СН'!$F$15</f>
        <v>116.41058587000001</v>
      </c>
      <c r="R212" s="36">
        <f>SUMIFS(СВЦЭМ!$F$39:$F$782,СВЦЭМ!$A$39:$A$782,$A212,СВЦЭМ!$B$39:$B$782,R$190)+'СЕТ СН'!$F$15</f>
        <v>116.85118416</v>
      </c>
      <c r="S212" s="36">
        <f>SUMIFS(СВЦЭМ!$F$39:$F$782,СВЦЭМ!$A$39:$A$782,$A212,СВЦЭМ!$B$39:$B$782,S$190)+'СЕТ СН'!$F$15</f>
        <v>115.05870803000001</v>
      </c>
      <c r="T212" s="36">
        <f>SUMIFS(СВЦЭМ!$F$39:$F$782,СВЦЭМ!$A$39:$A$782,$A212,СВЦЭМ!$B$39:$B$782,T$190)+'СЕТ СН'!$F$15</f>
        <v>114.0018628</v>
      </c>
      <c r="U212" s="36">
        <f>SUMIFS(СВЦЭМ!$F$39:$F$782,СВЦЭМ!$A$39:$A$782,$A212,СВЦЭМ!$B$39:$B$782,U$190)+'СЕТ СН'!$F$15</f>
        <v>114.59542931</v>
      </c>
      <c r="V212" s="36">
        <f>SUMIFS(СВЦЭМ!$F$39:$F$782,СВЦЭМ!$A$39:$A$782,$A212,СВЦЭМ!$B$39:$B$782,V$190)+'СЕТ СН'!$F$15</f>
        <v>115.54978315</v>
      </c>
      <c r="W212" s="36">
        <f>SUMIFS(СВЦЭМ!$F$39:$F$782,СВЦЭМ!$A$39:$A$782,$A212,СВЦЭМ!$B$39:$B$782,W$190)+'СЕТ СН'!$F$15</f>
        <v>116.20835786000001</v>
      </c>
      <c r="X212" s="36">
        <f>SUMIFS(СВЦЭМ!$F$39:$F$782,СВЦЭМ!$A$39:$A$782,$A212,СВЦЭМ!$B$39:$B$782,X$190)+'СЕТ СН'!$F$15</f>
        <v>118.27616464</v>
      </c>
      <c r="Y212" s="36">
        <f>SUMIFS(СВЦЭМ!$F$39:$F$782,СВЦЭМ!$A$39:$A$782,$A212,СВЦЭМ!$B$39:$B$782,Y$190)+'СЕТ СН'!$F$15</f>
        <v>119.56263681</v>
      </c>
    </row>
    <row r="213" spans="1:25" ht="15.75" x14ac:dyDescent="0.2">
      <c r="A213" s="35">
        <f t="shared" si="5"/>
        <v>45283</v>
      </c>
      <c r="B213" s="36">
        <f>SUMIFS(СВЦЭМ!$F$39:$F$782,СВЦЭМ!$A$39:$A$782,$A213,СВЦЭМ!$B$39:$B$782,B$190)+'СЕТ СН'!$F$15</f>
        <v>110.56022118999999</v>
      </c>
      <c r="C213" s="36">
        <f>SUMIFS(СВЦЭМ!$F$39:$F$782,СВЦЭМ!$A$39:$A$782,$A213,СВЦЭМ!$B$39:$B$782,C$190)+'СЕТ СН'!$F$15</f>
        <v>109.47682234</v>
      </c>
      <c r="D213" s="36">
        <f>SUMIFS(СВЦЭМ!$F$39:$F$782,СВЦЭМ!$A$39:$A$782,$A213,СВЦЭМ!$B$39:$B$782,D$190)+'СЕТ СН'!$F$15</f>
        <v>111.55910485</v>
      </c>
      <c r="E213" s="36">
        <f>SUMIFS(СВЦЭМ!$F$39:$F$782,СВЦЭМ!$A$39:$A$782,$A213,СВЦЭМ!$B$39:$B$782,E$190)+'СЕТ СН'!$F$15</f>
        <v>120.91960417999999</v>
      </c>
      <c r="F213" s="36">
        <f>SUMIFS(СВЦЭМ!$F$39:$F$782,СВЦЭМ!$A$39:$A$782,$A213,СВЦЭМ!$B$39:$B$782,F$190)+'СЕТ СН'!$F$15</f>
        <v>120.94482049</v>
      </c>
      <c r="G213" s="36">
        <f>SUMIFS(СВЦЭМ!$F$39:$F$782,СВЦЭМ!$A$39:$A$782,$A213,СВЦЭМ!$B$39:$B$782,G$190)+'СЕТ СН'!$F$15</f>
        <v>119.81096075000001</v>
      </c>
      <c r="H213" s="36">
        <f>SUMIFS(СВЦЭМ!$F$39:$F$782,СВЦЭМ!$A$39:$A$782,$A213,СВЦЭМ!$B$39:$B$782,H$190)+'СЕТ СН'!$F$15</f>
        <v>118.70923836999999</v>
      </c>
      <c r="I213" s="36">
        <f>SUMIFS(СВЦЭМ!$F$39:$F$782,СВЦЭМ!$A$39:$A$782,$A213,СВЦЭМ!$B$39:$B$782,I$190)+'СЕТ СН'!$F$15</f>
        <v>116.34221890000001</v>
      </c>
      <c r="J213" s="36">
        <f>SUMIFS(СВЦЭМ!$F$39:$F$782,СВЦЭМ!$A$39:$A$782,$A213,СВЦЭМ!$B$39:$B$782,J$190)+'СЕТ СН'!$F$15</f>
        <v>113.10386583</v>
      </c>
      <c r="K213" s="36">
        <f>SUMIFS(СВЦЭМ!$F$39:$F$782,СВЦЭМ!$A$39:$A$782,$A213,СВЦЭМ!$B$39:$B$782,K$190)+'СЕТ СН'!$F$15</f>
        <v>110.76669525</v>
      </c>
      <c r="L213" s="36">
        <f>SUMIFS(СВЦЭМ!$F$39:$F$782,СВЦЭМ!$A$39:$A$782,$A213,СВЦЭМ!$B$39:$B$782,L$190)+'СЕТ СН'!$F$15</f>
        <v>108.39652467000001</v>
      </c>
      <c r="M213" s="36">
        <f>SUMIFS(СВЦЭМ!$F$39:$F$782,СВЦЭМ!$A$39:$A$782,$A213,СВЦЭМ!$B$39:$B$782,M$190)+'СЕТ СН'!$F$15</f>
        <v>107.79350857</v>
      </c>
      <c r="N213" s="36">
        <f>SUMIFS(СВЦЭМ!$F$39:$F$782,СВЦЭМ!$A$39:$A$782,$A213,СВЦЭМ!$B$39:$B$782,N$190)+'СЕТ СН'!$F$15</f>
        <v>107.16524671000001</v>
      </c>
      <c r="O213" s="36">
        <f>SUMIFS(СВЦЭМ!$F$39:$F$782,СВЦЭМ!$A$39:$A$782,$A213,СВЦЭМ!$B$39:$B$782,O$190)+'СЕТ СН'!$F$15</f>
        <v>107.19494982000001</v>
      </c>
      <c r="P213" s="36">
        <f>SUMIFS(СВЦЭМ!$F$39:$F$782,СВЦЭМ!$A$39:$A$782,$A213,СВЦЭМ!$B$39:$B$782,P$190)+'СЕТ СН'!$F$15</f>
        <v>107.5553929</v>
      </c>
      <c r="Q213" s="36">
        <f>SUMIFS(СВЦЭМ!$F$39:$F$782,СВЦЭМ!$A$39:$A$782,$A213,СВЦЭМ!$B$39:$B$782,Q$190)+'СЕТ СН'!$F$15</f>
        <v>108.47366067</v>
      </c>
      <c r="R213" s="36">
        <f>SUMIFS(СВЦЭМ!$F$39:$F$782,СВЦЭМ!$A$39:$A$782,$A213,СВЦЭМ!$B$39:$B$782,R$190)+'СЕТ СН'!$F$15</f>
        <v>107.75144281999999</v>
      </c>
      <c r="S213" s="36">
        <f>SUMIFS(СВЦЭМ!$F$39:$F$782,СВЦЭМ!$A$39:$A$782,$A213,СВЦЭМ!$B$39:$B$782,S$190)+'СЕТ СН'!$F$15</f>
        <v>105.74856281</v>
      </c>
      <c r="T213" s="36">
        <f>SUMIFS(СВЦЭМ!$F$39:$F$782,СВЦЭМ!$A$39:$A$782,$A213,СВЦЭМ!$B$39:$B$782,T$190)+'СЕТ СН'!$F$15</f>
        <v>106.94626412</v>
      </c>
      <c r="U213" s="36">
        <f>SUMIFS(СВЦЭМ!$F$39:$F$782,СВЦЭМ!$A$39:$A$782,$A213,СВЦЭМ!$B$39:$B$782,U$190)+'СЕТ СН'!$F$15</f>
        <v>107.63601817</v>
      </c>
      <c r="V213" s="36">
        <f>SUMIFS(СВЦЭМ!$F$39:$F$782,СВЦЭМ!$A$39:$A$782,$A213,СВЦЭМ!$B$39:$B$782,V$190)+'СЕТ СН'!$F$15</f>
        <v>108.78199693000001</v>
      </c>
      <c r="W213" s="36">
        <f>SUMIFS(СВЦЭМ!$F$39:$F$782,СВЦЭМ!$A$39:$A$782,$A213,СВЦЭМ!$B$39:$B$782,W$190)+'СЕТ СН'!$F$15</f>
        <v>109.15971020000001</v>
      </c>
      <c r="X213" s="36">
        <f>SUMIFS(СВЦЭМ!$F$39:$F$782,СВЦЭМ!$A$39:$A$782,$A213,СВЦЭМ!$B$39:$B$782,X$190)+'СЕТ СН'!$F$15</f>
        <v>111.23821658999999</v>
      </c>
      <c r="Y213" s="36">
        <f>SUMIFS(СВЦЭМ!$F$39:$F$782,СВЦЭМ!$A$39:$A$782,$A213,СВЦЭМ!$B$39:$B$782,Y$190)+'СЕТ СН'!$F$15</f>
        <v>111.86244016000001</v>
      </c>
    </row>
    <row r="214" spans="1:25" ht="15.75" x14ac:dyDescent="0.2">
      <c r="A214" s="35">
        <f t="shared" si="5"/>
        <v>45284</v>
      </c>
      <c r="B214" s="36">
        <f>SUMIFS(СВЦЭМ!$F$39:$F$782,СВЦЭМ!$A$39:$A$782,$A214,СВЦЭМ!$B$39:$B$782,B$190)+'СЕТ СН'!$F$15</f>
        <v>105.67446671</v>
      </c>
      <c r="C214" s="36">
        <f>SUMIFS(СВЦЭМ!$F$39:$F$782,СВЦЭМ!$A$39:$A$782,$A214,СВЦЭМ!$B$39:$B$782,C$190)+'СЕТ СН'!$F$15</f>
        <v>109.69368897</v>
      </c>
      <c r="D214" s="36">
        <f>SUMIFS(СВЦЭМ!$F$39:$F$782,СВЦЭМ!$A$39:$A$782,$A214,СВЦЭМ!$B$39:$B$782,D$190)+'СЕТ СН'!$F$15</f>
        <v>113.16108756</v>
      </c>
      <c r="E214" s="36">
        <f>SUMIFS(СВЦЭМ!$F$39:$F$782,СВЦЭМ!$A$39:$A$782,$A214,СВЦЭМ!$B$39:$B$782,E$190)+'СЕТ СН'!$F$15</f>
        <v>115.43864229</v>
      </c>
      <c r="F214" s="36">
        <f>SUMIFS(СВЦЭМ!$F$39:$F$782,СВЦЭМ!$A$39:$A$782,$A214,СВЦЭМ!$B$39:$B$782,F$190)+'СЕТ СН'!$F$15</f>
        <v>116.05639523000001</v>
      </c>
      <c r="G214" s="36">
        <f>SUMIFS(СВЦЭМ!$F$39:$F$782,СВЦЭМ!$A$39:$A$782,$A214,СВЦЭМ!$B$39:$B$782,G$190)+'СЕТ СН'!$F$15</f>
        <v>114.85361706</v>
      </c>
      <c r="H214" s="36">
        <f>SUMIFS(СВЦЭМ!$F$39:$F$782,СВЦЭМ!$A$39:$A$782,$A214,СВЦЭМ!$B$39:$B$782,H$190)+'СЕТ СН'!$F$15</f>
        <v>114.15991287999999</v>
      </c>
      <c r="I214" s="36">
        <f>SUMIFS(СВЦЭМ!$F$39:$F$782,СВЦЭМ!$A$39:$A$782,$A214,СВЦЭМ!$B$39:$B$782,I$190)+'СЕТ СН'!$F$15</f>
        <v>112.36173418</v>
      </c>
      <c r="J214" s="36">
        <f>SUMIFS(СВЦЭМ!$F$39:$F$782,СВЦЭМ!$A$39:$A$782,$A214,СВЦЭМ!$B$39:$B$782,J$190)+'СЕТ СН'!$F$15</f>
        <v>110.02041115999999</v>
      </c>
      <c r="K214" s="36">
        <f>SUMIFS(СВЦЭМ!$F$39:$F$782,СВЦЭМ!$A$39:$A$782,$A214,СВЦЭМ!$B$39:$B$782,K$190)+'СЕТ СН'!$F$15</f>
        <v>109.14531395</v>
      </c>
      <c r="L214" s="36">
        <f>SUMIFS(СВЦЭМ!$F$39:$F$782,СВЦЭМ!$A$39:$A$782,$A214,СВЦЭМ!$B$39:$B$782,L$190)+'СЕТ СН'!$F$15</f>
        <v>105.31079753</v>
      </c>
      <c r="M214" s="36">
        <f>SUMIFS(СВЦЭМ!$F$39:$F$782,СВЦЭМ!$A$39:$A$782,$A214,СВЦЭМ!$B$39:$B$782,M$190)+'СЕТ СН'!$F$15</f>
        <v>104.43783003</v>
      </c>
      <c r="N214" s="36">
        <f>SUMIFS(СВЦЭМ!$F$39:$F$782,СВЦЭМ!$A$39:$A$782,$A214,СВЦЭМ!$B$39:$B$782,N$190)+'СЕТ СН'!$F$15</f>
        <v>104.9536007</v>
      </c>
      <c r="O214" s="36">
        <f>SUMIFS(СВЦЭМ!$F$39:$F$782,СВЦЭМ!$A$39:$A$782,$A214,СВЦЭМ!$B$39:$B$782,O$190)+'СЕТ СН'!$F$15</f>
        <v>106.70685788999999</v>
      </c>
      <c r="P214" s="36">
        <f>SUMIFS(СВЦЭМ!$F$39:$F$782,СВЦЭМ!$A$39:$A$782,$A214,СВЦЭМ!$B$39:$B$782,P$190)+'СЕТ СН'!$F$15</f>
        <v>105.86622405999999</v>
      </c>
      <c r="Q214" s="36">
        <f>SUMIFS(СВЦЭМ!$F$39:$F$782,СВЦЭМ!$A$39:$A$782,$A214,СВЦЭМ!$B$39:$B$782,Q$190)+'СЕТ СН'!$F$15</f>
        <v>105.65657404</v>
      </c>
      <c r="R214" s="36">
        <f>SUMIFS(СВЦЭМ!$F$39:$F$782,СВЦЭМ!$A$39:$A$782,$A214,СВЦЭМ!$B$39:$B$782,R$190)+'СЕТ СН'!$F$15</f>
        <v>105.78722578999999</v>
      </c>
      <c r="S214" s="36">
        <f>SUMIFS(СВЦЭМ!$F$39:$F$782,СВЦЭМ!$A$39:$A$782,$A214,СВЦЭМ!$B$39:$B$782,S$190)+'СЕТ СН'!$F$15</f>
        <v>104.79928855</v>
      </c>
      <c r="T214" s="36">
        <f>SUMIFS(СВЦЭМ!$F$39:$F$782,СВЦЭМ!$A$39:$A$782,$A214,СВЦЭМ!$B$39:$B$782,T$190)+'СЕТ СН'!$F$15</f>
        <v>103.39686414000001</v>
      </c>
      <c r="U214" s="36">
        <f>SUMIFS(СВЦЭМ!$F$39:$F$782,СВЦЭМ!$A$39:$A$782,$A214,СВЦЭМ!$B$39:$B$782,U$190)+'СЕТ СН'!$F$15</f>
        <v>103.73778858999999</v>
      </c>
      <c r="V214" s="36">
        <f>SUMIFS(СВЦЭМ!$F$39:$F$782,СВЦЭМ!$A$39:$A$782,$A214,СВЦЭМ!$B$39:$B$782,V$190)+'СЕТ СН'!$F$15</f>
        <v>105.18664407999999</v>
      </c>
      <c r="W214" s="36">
        <f>SUMIFS(СВЦЭМ!$F$39:$F$782,СВЦЭМ!$A$39:$A$782,$A214,СВЦЭМ!$B$39:$B$782,W$190)+'СЕТ СН'!$F$15</f>
        <v>105.83141578</v>
      </c>
      <c r="X214" s="36">
        <f>SUMIFS(СВЦЭМ!$F$39:$F$782,СВЦЭМ!$A$39:$A$782,$A214,СВЦЭМ!$B$39:$B$782,X$190)+'СЕТ СН'!$F$15</f>
        <v>107.61037305000001</v>
      </c>
      <c r="Y214" s="36">
        <f>SUMIFS(СВЦЭМ!$F$39:$F$782,СВЦЭМ!$A$39:$A$782,$A214,СВЦЭМ!$B$39:$B$782,Y$190)+'СЕТ СН'!$F$15</f>
        <v>108.47452719</v>
      </c>
    </row>
    <row r="215" spans="1:25" ht="15.75" x14ac:dyDescent="0.2">
      <c r="A215" s="35">
        <f t="shared" si="5"/>
        <v>45285</v>
      </c>
      <c r="B215" s="36">
        <f>SUMIFS(СВЦЭМ!$F$39:$F$782,СВЦЭМ!$A$39:$A$782,$A215,СВЦЭМ!$B$39:$B$782,B$190)+'СЕТ СН'!$F$15</f>
        <v>112.79360923</v>
      </c>
      <c r="C215" s="36">
        <f>SUMIFS(СВЦЭМ!$F$39:$F$782,СВЦЭМ!$A$39:$A$782,$A215,СВЦЭМ!$B$39:$B$782,C$190)+'СЕТ СН'!$F$15</f>
        <v>115.47678304</v>
      </c>
      <c r="D215" s="36">
        <f>SUMIFS(СВЦЭМ!$F$39:$F$782,СВЦЭМ!$A$39:$A$782,$A215,СВЦЭМ!$B$39:$B$782,D$190)+'СЕТ СН'!$F$15</f>
        <v>116.39882923</v>
      </c>
      <c r="E215" s="36">
        <f>SUMIFS(СВЦЭМ!$F$39:$F$782,СВЦЭМ!$A$39:$A$782,$A215,СВЦЭМ!$B$39:$B$782,E$190)+'СЕТ СН'!$F$15</f>
        <v>116.94187204000001</v>
      </c>
      <c r="F215" s="36">
        <f>SUMIFS(СВЦЭМ!$F$39:$F$782,СВЦЭМ!$A$39:$A$782,$A215,СВЦЭМ!$B$39:$B$782,F$190)+'СЕТ СН'!$F$15</f>
        <v>116.73678323999999</v>
      </c>
      <c r="G215" s="36">
        <f>SUMIFS(СВЦЭМ!$F$39:$F$782,СВЦЭМ!$A$39:$A$782,$A215,СВЦЭМ!$B$39:$B$782,G$190)+'СЕТ СН'!$F$15</f>
        <v>114.98063245</v>
      </c>
      <c r="H215" s="36">
        <f>SUMIFS(СВЦЭМ!$F$39:$F$782,СВЦЭМ!$A$39:$A$782,$A215,СВЦЭМ!$B$39:$B$782,H$190)+'СЕТ СН'!$F$15</f>
        <v>113.20740624</v>
      </c>
      <c r="I215" s="36">
        <f>SUMIFS(СВЦЭМ!$F$39:$F$782,СВЦЭМ!$A$39:$A$782,$A215,СВЦЭМ!$B$39:$B$782,I$190)+'СЕТ СН'!$F$15</f>
        <v>110.45534370999999</v>
      </c>
      <c r="J215" s="36">
        <f>SUMIFS(СВЦЭМ!$F$39:$F$782,СВЦЭМ!$A$39:$A$782,$A215,СВЦЭМ!$B$39:$B$782,J$190)+'СЕТ СН'!$F$15</f>
        <v>107.01457775999999</v>
      </c>
      <c r="K215" s="36">
        <f>SUMIFS(СВЦЭМ!$F$39:$F$782,СВЦЭМ!$A$39:$A$782,$A215,СВЦЭМ!$B$39:$B$782,K$190)+'СЕТ СН'!$F$15</f>
        <v>105.28086802</v>
      </c>
      <c r="L215" s="36">
        <f>SUMIFS(СВЦЭМ!$F$39:$F$782,СВЦЭМ!$A$39:$A$782,$A215,СВЦЭМ!$B$39:$B$782,L$190)+'СЕТ СН'!$F$15</f>
        <v>104.43638854</v>
      </c>
      <c r="M215" s="36">
        <f>SUMIFS(СВЦЭМ!$F$39:$F$782,СВЦЭМ!$A$39:$A$782,$A215,СВЦЭМ!$B$39:$B$782,M$190)+'СЕТ СН'!$F$15</f>
        <v>105.34969715</v>
      </c>
      <c r="N215" s="36">
        <f>SUMIFS(СВЦЭМ!$F$39:$F$782,СВЦЭМ!$A$39:$A$782,$A215,СВЦЭМ!$B$39:$B$782,N$190)+'СЕТ СН'!$F$15</f>
        <v>105.1601964</v>
      </c>
      <c r="O215" s="36">
        <f>SUMIFS(СВЦЭМ!$F$39:$F$782,СВЦЭМ!$A$39:$A$782,$A215,СВЦЭМ!$B$39:$B$782,O$190)+'СЕТ СН'!$F$15</f>
        <v>105.50919994</v>
      </c>
      <c r="P215" s="36">
        <f>SUMIFS(СВЦЭМ!$F$39:$F$782,СВЦЭМ!$A$39:$A$782,$A215,СВЦЭМ!$B$39:$B$782,P$190)+'СЕТ СН'!$F$15</f>
        <v>105.39525242000001</v>
      </c>
      <c r="Q215" s="36">
        <f>SUMIFS(СВЦЭМ!$F$39:$F$782,СВЦЭМ!$A$39:$A$782,$A215,СВЦЭМ!$B$39:$B$782,Q$190)+'СЕТ СН'!$F$15</f>
        <v>106.06800285</v>
      </c>
      <c r="R215" s="36">
        <f>SUMIFS(СВЦЭМ!$F$39:$F$782,СВЦЭМ!$A$39:$A$782,$A215,СВЦЭМ!$B$39:$B$782,R$190)+'СЕТ СН'!$F$15</f>
        <v>107.26257056999999</v>
      </c>
      <c r="S215" s="36">
        <f>SUMIFS(СВЦЭМ!$F$39:$F$782,СВЦЭМ!$A$39:$A$782,$A215,СВЦЭМ!$B$39:$B$782,S$190)+'СЕТ СН'!$F$15</f>
        <v>105.40392129999999</v>
      </c>
      <c r="T215" s="36">
        <f>SUMIFS(СВЦЭМ!$F$39:$F$782,СВЦЭМ!$A$39:$A$782,$A215,СВЦЭМ!$B$39:$B$782,T$190)+'СЕТ СН'!$F$15</f>
        <v>103.23480911999999</v>
      </c>
      <c r="U215" s="36">
        <f>SUMIFS(СВЦЭМ!$F$39:$F$782,СВЦЭМ!$A$39:$A$782,$A215,СВЦЭМ!$B$39:$B$782,U$190)+'СЕТ СН'!$F$15</f>
        <v>104.02923182000001</v>
      </c>
      <c r="V215" s="36">
        <f>SUMIFS(СВЦЭМ!$F$39:$F$782,СВЦЭМ!$A$39:$A$782,$A215,СВЦЭМ!$B$39:$B$782,V$190)+'СЕТ СН'!$F$15</f>
        <v>105.68609537</v>
      </c>
      <c r="W215" s="36">
        <f>SUMIFS(СВЦЭМ!$F$39:$F$782,СВЦЭМ!$A$39:$A$782,$A215,СВЦЭМ!$B$39:$B$782,W$190)+'СЕТ СН'!$F$15</f>
        <v>106.6526712</v>
      </c>
      <c r="X215" s="36">
        <f>SUMIFS(СВЦЭМ!$F$39:$F$782,СВЦЭМ!$A$39:$A$782,$A215,СВЦЭМ!$B$39:$B$782,X$190)+'СЕТ СН'!$F$15</f>
        <v>108.83436613000001</v>
      </c>
      <c r="Y215" s="36">
        <f>SUMIFS(СВЦЭМ!$F$39:$F$782,СВЦЭМ!$A$39:$A$782,$A215,СВЦЭМ!$B$39:$B$782,Y$190)+'СЕТ СН'!$F$15</f>
        <v>109.94596111</v>
      </c>
    </row>
    <row r="216" spans="1:25" ht="15.75" x14ac:dyDescent="0.2">
      <c r="A216" s="35">
        <f t="shared" si="5"/>
        <v>45286</v>
      </c>
      <c r="B216" s="36">
        <f>SUMIFS(СВЦЭМ!$F$39:$F$782,СВЦЭМ!$A$39:$A$782,$A216,СВЦЭМ!$B$39:$B$782,B$190)+'СЕТ СН'!$F$15</f>
        <v>123.15071297</v>
      </c>
      <c r="C216" s="36">
        <f>SUMIFS(СВЦЭМ!$F$39:$F$782,СВЦЭМ!$A$39:$A$782,$A216,СВЦЭМ!$B$39:$B$782,C$190)+'СЕТ СН'!$F$15</f>
        <v>125.11240702000001</v>
      </c>
      <c r="D216" s="36">
        <f>SUMIFS(СВЦЭМ!$F$39:$F$782,СВЦЭМ!$A$39:$A$782,$A216,СВЦЭМ!$B$39:$B$782,D$190)+'СЕТ СН'!$F$15</f>
        <v>125.61003228</v>
      </c>
      <c r="E216" s="36">
        <f>SUMIFS(СВЦЭМ!$F$39:$F$782,СВЦЭМ!$A$39:$A$782,$A216,СВЦЭМ!$B$39:$B$782,E$190)+'СЕТ СН'!$F$15</f>
        <v>126.37874662</v>
      </c>
      <c r="F216" s="36">
        <f>SUMIFS(СВЦЭМ!$F$39:$F$782,СВЦЭМ!$A$39:$A$782,$A216,СВЦЭМ!$B$39:$B$782,F$190)+'СЕТ СН'!$F$15</f>
        <v>126.40107494</v>
      </c>
      <c r="G216" s="36">
        <f>SUMIFS(СВЦЭМ!$F$39:$F$782,СВЦЭМ!$A$39:$A$782,$A216,СВЦЭМ!$B$39:$B$782,G$190)+'СЕТ СН'!$F$15</f>
        <v>124.82514648999999</v>
      </c>
      <c r="H216" s="36">
        <f>SUMIFS(СВЦЭМ!$F$39:$F$782,СВЦЭМ!$A$39:$A$782,$A216,СВЦЭМ!$B$39:$B$782,H$190)+'СЕТ СН'!$F$15</f>
        <v>122.02190019</v>
      </c>
      <c r="I216" s="36">
        <f>SUMIFS(СВЦЭМ!$F$39:$F$782,СВЦЭМ!$A$39:$A$782,$A216,СВЦЭМ!$B$39:$B$782,I$190)+'СЕТ СН'!$F$15</f>
        <v>119.09269333</v>
      </c>
      <c r="J216" s="36">
        <f>SUMIFS(СВЦЭМ!$F$39:$F$782,СВЦЭМ!$A$39:$A$782,$A216,СВЦЭМ!$B$39:$B$782,J$190)+'СЕТ СН'!$F$15</f>
        <v>116.09493974999999</v>
      </c>
      <c r="K216" s="36">
        <f>SUMIFS(СВЦЭМ!$F$39:$F$782,СВЦЭМ!$A$39:$A$782,$A216,СВЦЭМ!$B$39:$B$782,K$190)+'СЕТ СН'!$F$15</f>
        <v>113.63514859</v>
      </c>
      <c r="L216" s="36">
        <f>SUMIFS(СВЦЭМ!$F$39:$F$782,СВЦЭМ!$A$39:$A$782,$A216,СВЦЭМ!$B$39:$B$782,L$190)+'СЕТ СН'!$F$15</f>
        <v>112.90710446999999</v>
      </c>
      <c r="M216" s="36">
        <f>SUMIFS(СВЦЭМ!$F$39:$F$782,СВЦЭМ!$A$39:$A$782,$A216,СВЦЭМ!$B$39:$B$782,M$190)+'СЕТ СН'!$F$15</f>
        <v>113.63724379</v>
      </c>
      <c r="N216" s="36">
        <f>SUMIFS(СВЦЭМ!$F$39:$F$782,СВЦЭМ!$A$39:$A$782,$A216,СВЦЭМ!$B$39:$B$782,N$190)+'СЕТ СН'!$F$15</f>
        <v>116.33284347999999</v>
      </c>
      <c r="O216" s="36">
        <f>SUMIFS(СВЦЭМ!$F$39:$F$782,СВЦЭМ!$A$39:$A$782,$A216,СВЦЭМ!$B$39:$B$782,O$190)+'СЕТ СН'!$F$15</f>
        <v>118.72094032</v>
      </c>
      <c r="P216" s="36">
        <f>SUMIFS(СВЦЭМ!$F$39:$F$782,СВЦЭМ!$A$39:$A$782,$A216,СВЦЭМ!$B$39:$B$782,P$190)+'СЕТ СН'!$F$15</f>
        <v>120.39348642</v>
      </c>
      <c r="Q216" s="36">
        <f>SUMIFS(СВЦЭМ!$F$39:$F$782,СВЦЭМ!$A$39:$A$782,$A216,СВЦЭМ!$B$39:$B$782,Q$190)+'СЕТ СН'!$F$15</f>
        <v>122.44438306000001</v>
      </c>
      <c r="R216" s="36">
        <f>SUMIFS(СВЦЭМ!$F$39:$F$782,СВЦЭМ!$A$39:$A$782,$A216,СВЦЭМ!$B$39:$B$782,R$190)+'СЕТ СН'!$F$15</f>
        <v>121.53364893</v>
      </c>
      <c r="S216" s="36">
        <f>SUMIFS(СВЦЭМ!$F$39:$F$782,СВЦЭМ!$A$39:$A$782,$A216,СВЦЭМ!$B$39:$B$782,S$190)+'СЕТ СН'!$F$15</f>
        <v>118.56283016</v>
      </c>
      <c r="T216" s="36">
        <f>SUMIFS(СВЦЭМ!$F$39:$F$782,СВЦЭМ!$A$39:$A$782,$A216,СВЦЭМ!$B$39:$B$782,T$190)+'СЕТ СН'!$F$15</f>
        <v>117.15247835</v>
      </c>
      <c r="U216" s="36">
        <f>SUMIFS(СВЦЭМ!$F$39:$F$782,СВЦЭМ!$A$39:$A$782,$A216,СВЦЭМ!$B$39:$B$782,U$190)+'СЕТ СН'!$F$15</f>
        <v>117.78066316</v>
      </c>
      <c r="V216" s="36">
        <f>SUMIFS(СВЦЭМ!$F$39:$F$782,СВЦЭМ!$A$39:$A$782,$A216,СВЦЭМ!$B$39:$B$782,V$190)+'СЕТ СН'!$F$15</f>
        <v>119.30183318</v>
      </c>
      <c r="W216" s="36">
        <f>SUMIFS(СВЦЭМ!$F$39:$F$782,СВЦЭМ!$A$39:$A$782,$A216,СВЦЭМ!$B$39:$B$782,W$190)+'СЕТ СН'!$F$15</f>
        <v>121.03022574000001</v>
      </c>
      <c r="X216" s="36">
        <f>SUMIFS(СВЦЭМ!$F$39:$F$782,СВЦЭМ!$A$39:$A$782,$A216,СВЦЭМ!$B$39:$B$782,X$190)+'СЕТ СН'!$F$15</f>
        <v>122.67653903</v>
      </c>
      <c r="Y216" s="36">
        <f>SUMIFS(СВЦЭМ!$F$39:$F$782,СВЦЭМ!$A$39:$A$782,$A216,СВЦЭМ!$B$39:$B$782,Y$190)+'СЕТ СН'!$F$15</f>
        <v>123.76887505000001</v>
      </c>
    </row>
    <row r="217" spans="1:25" ht="15.75" x14ac:dyDescent="0.2">
      <c r="A217" s="35">
        <f t="shared" si="5"/>
        <v>45287</v>
      </c>
      <c r="B217" s="36">
        <f>SUMIFS(СВЦЭМ!$F$39:$F$782,СВЦЭМ!$A$39:$A$782,$A217,СВЦЭМ!$B$39:$B$782,B$190)+'СЕТ СН'!$F$15</f>
        <v>120.71182485</v>
      </c>
      <c r="C217" s="36">
        <f>SUMIFS(СВЦЭМ!$F$39:$F$782,СВЦЭМ!$A$39:$A$782,$A217,СВЦЭМ!$B$39:$B$782,C$190)+'СЕТ СН'!$F$15</f>
        <v>120.04507896</v>
      </c>
      <c r="D217" s="36">
        <f>SUMIFS(СВЦЭМ!$F$39:$F$782,СВЦЭМ!$A$39:$A$782,$A217,СВЦЭМ!$B$39:$B$782,D$190)+'СЕТ СН'!$F$15</f>
        <v>120.49088721</v>
      </c>
      <c r="E217" s="36">
        <f>SUMIFS(СВЦЭМ!$F$39:$F$782,СВЦЭМ!$A$39:$A$782,$A217,СВЦЭМ!$B$39:$B$782,E$190)+'СЕТ СН'!$F$15</f>
        <v>121.2445668</v>
      </c>
      <c r="F217" s="36">
        <f>SUMIFS(СВЦЭМ!$F$39:$F$782,СВЦЭМ!$A$39:$A$782,$A217,СВЦЭМ!$B$39:$B$782,F$190)+'СЕТ СН'!$F$15</f>
        <v>124.81719193000001</v>
      </c>
      <c r="G217" s="36">
        <f>SUMIFS(СВЦЭМ!$F$39:$F$782,СВЦЭМ!$A$39:$A$782,$A217,СВЦЭМ!$B$39:$B$782,G$190)+'СЕТ СН'!$F$15</f>
        <v>124.51666534</v>
      </c>
      <c r="H217" s="36">
        <f>SUMIFS(СВЦЭМ!$F$39:$F$782,СВЦЭМ!$A$39:$A$782,$A217,СВЦЭМ!$B$39:$B$782,H$190)+'СЕТ СН'!$F$15</f>
        <v>121.47385798000001</v>
      </c>
      <c r="I217" s="36">
        <f>SUMIFS(СВЦЭМ!$F$39:$F$782,СВЦЭМ!$A$39:$A$782,$A217,СВЦЭМ!$B$39:$B$782,I$190)+'СЕТ СН'!$F$15</f>
        <v>117.89332059</v>
      </c>
      <c r="J217" s="36">
        <f>SUMIFS(СВЦЭМ!$F$39:$F$782,СВЦЭМ!$A$39:$A$782,$A217,СВЦЭМ!$B$39:$B$782,J$190)+'СЕТ СН'!$F$15</f>
        <v>116.87326355</v>
      </c>
      <c r="K217" s="36">
        <f>SUMIFS(СВЦЭМ!$F$39:$F$782,СВЦЭМ!$A$39:$A$782,$A217,СВЦЭМ!$B$39:$B$782,K$190)+'СЕТ СН'!$F$15</f>
        <v>116.25178065999999</v>
      </c>
      <c r="L217" s="36">
        <f>SUMIFS(СВЦЭМ!$F$39:$F$782,СВЦЭМ!$A$39:$A$782,$A217,СВЦЭМ!$B$39:$B$782,L$190)+'СЕТ СН'!$F$15</f>
        <v>114.63859407</v>
      </c>
      <c r="M217" s="36">
        <f>SUMIFS(СВЦЭМ!$F$39:$F$782,СВЦЭМ!$A$39:$A$782,$A217,СВЦЭМ!$B$39:$B$782,M$190)+'СЕТ СН'!$F$15</f>
        <v>114.95443306</v>
      </c>
      <c r="N217" s="36">
        <f>SUMIFS(СВЦЭМ!$F$39:$F$782,СВЦЭМ!$A$39:$A$782,$A217,СВЦЭМ!$B$39:$B$782,N$190)+'СЕТ СН'!$F$15</f>
        <v>116.12552199</v>
      </c>
      <c r="O217" s="36">
        <f>SUMIFS(СВЦЭМ!$F$39:$F$782,СВЦЭМ!$A$39:$A$782,$A217,СВЦЭМ!$B$39:$B$782,O$190)+'СЕТ СН'!$F$15</f>
        <v>116.07974786</v>
      </c>
      <c r="P217" s="36">
        <f>SUMIFS(СВЦЭМ!$F$39:$F$782,СВЦЭМ!$A$39:$A$782,$A217,СВЦЭМ!$B$39:$B$782,P$190)+'СЕТ СН'!$F$15</f>
        <v>116.20307628</v>
      </c>
      <c r="Q217" s="36">
        <f>SUMIFS(СВЦЭМ!$F$39:$F$782,СВЦЭМ!$A$39:$A$782,$A217,СВЦЭМ!$B$39:$B$782,Q$190)+'СЕТ СН'!$F$15</f>
        <v>114.85378462</v>
      </c>
      <c r="R217" s="36">
        <f>SUMIFS(СВЦЭМ!$F$39:$F$782,СВЦЭМ!$A$39:$A$782,$A217,СВЦЭМ!$B$39:$B$782,R$190)+'СЕТ СН'!$F$15</f>
        <v>114.83414670000001</v>
      </c>
      <c r="S217" s="36">
        <f>SUMIFS(СВЦЭМ!$F$39:$F$782,СВЦЭМ!$A$39:$A$782,$A217,СВЦЭМ!$B$39:$B$782,S$190)+'СЕТ СН'!$F$15</f>
        <v>112.49059920000001</v>
      </c>
      <c r="T217" s="36">
        <f>SUMIFS(СВЦЭМ!$F$39:$F$782,СВЦЭМ!$A$39:$A$782,$A217,СВЦЭМ!$B$39:$B$782,T$190)+'СЕТ СН'!$F$15</f>
        <v>113.83253161</v>
      </c>
      <c r="U217" s="36">
        <f>SUMIFS(СВЦЭМ!$F$39:$F$782,СВЦЭМ!$A$39:$A$782,$A217,СВЦЭМ!$B$39:$B$782,U$190)+'СЕТ СН'!$F$15</f>
        <v>114.18713543</v>
      </c>
      <c r="V217" s="36">
        <f>SUMIFS(СВЦЭМ!$F$39:$F$782,СВЦЭМ!$A$39:$A$782,$A217,СВЦЭМ!$B$39:$B$782,V$190)+'СЕТ СН'!$F$15</f>
        <v>115.69688865000001</v>
      </c>
      <c r="W217" s="36">
        <f>SUMIFS(СВЦЭМ!$F$39:$F$782,СВЦЭМ!$A$39:$A$782,$A217,СВЦЭМ!$B$39:$B$782,W$190)+'СЕТ СН'!$F$15</f>
        <v>115.27898342</v>
      </c>
      <c r="X217" s="36">
        <f>SUMIFS(СВЦЭМ!$F$39:$F$782,СВЦЭМ!$A$39:$A$782,$A217,СВЦЭМ!$B$39:$B$782,X$190)+'СЕТ СН'!$F$15</f>
        <v>116.71405133</v>
      </c>
      <c r="Y217" s="36">
        <f>SUMIFS(СВЦЭМ!$F$39:$F$782,СВЦЭМ!$A$39:$A$782,$A217,СВЦЭМ!$B$39:$B$782,Y$190)+'СЕТ СН'!$F$15</f>
        <v>117.79962963</v>
      </c>
    </row>
    <row r="218" spans="1:25" ht="15.75" x14ac:dyDescent="0.2">
      <c r="A218" s="35">
        <f t="shared" si="5"/>
        <v>45288</v>
      </c>
      <c r="B218" s="36">
        <f>SUMIFS(СВЦЭМ!$F$39:$F$782,СВЦЭМ!$A$39:$A$782,$A218,СВЦЭМ!$B$39:$B$782,B$190)+'СЕТ СН'!$F$15</f>
        <v>115.55974899</v>
      </c>
      <c r="C218" s="36">
        <f>SUMIFS(СВЦЭМ!$F$39:$F$782,СВЦЭМ!$A$39:$A$782,$A218,СВЦЭМ!$B$39:$B$782,C$190)+'СЕТ СН'!$F$15</f>
        <v>118.54852394</v>
      </c>
      <c r="D218" s="36">
        <f>SUMIFS(СВЦЭМ!$F$39:$F$782,СВЦЭМ!$A$39:$A$782,$A218,СВЦЭМ!$B$39:$B$782,D$190)+'СЕТ СН'!$F$15</f>
        <v>119.5937672</v>
      </c>
      <c r="E218" s="36">
        <f>SUMIFS(СВЦЭМ!$F$39:$F$782,СВЦЭМ!$A$39:$A$782,$A218,СВЦЭМ!$B$39:$B$782,E$190)+'СЕТ СН'!$F$15</f>
        <v>119.82097168</v>
      </c>
      <c r="F218" s="36">
        <f>SUMIFS(СВЦЭМ!$F$39:$F$782,СВЦЭМ!$A$39:$A$782,$A218,СВЦЭМ!$B$39:$B$782,F$190)+'СЕТ СН'!$F$15</f>
        <v>119.89362967</v>
      </c>
      <c r="G218" s="36">
        <f>SUMIFS(СВЦЭМ!$F$39:$F$782,СВЦЭМ!$A$39:$A$782,$A218,СВЦЭМ!$B$39:$B$782,G$190)+'СЕТ СН'!$F$15</f>
        <v>119.58306253000001</v>
      </c>
      <c r="H218" s="36">
        <f>SUMIFS(СВЦЭМ!$F$39:$F$782,СВЦЭМ!$A$39:$A$782,$A218,СВЦЭМ!$B$39:$B$782,H$190)+'СЕТ СН'!$F$15</f>
        <v>116.28060615</v>
      </c>
      <c r="I218" s="36">
        <f>SUMIFS(СВЦЭМ!$F$39:$F$782,СВЦЭМ!$A$39:$A$782,$A218,СВЦЭМ!$B$39:$B$782,I$190)+'СЕТ СН'!$F$15</f>
        <v>112.8438391</v>
      </c>
      <c r="J218" s="36">
        <f>SUMIFS(СВЦЭМ!$F$39:$F$782,СВЦЭМ!$A$39:$A$782,$A218,СВЦЭМ!$B$39:$B$782,J$190)+'СЕТ СН'!$F$15</f>
        <v>111.48012058</v>
      </c>
      <c r="K218" s="36">
        <f>SUMIFS(СВЦЭМ!$F$39:$F$782,СВЦЭМ!$A$39:$A$782,$A218,СВЦЭМ!$B$39:$B$782,K$190)+'СЕТ СН'!$F$15</f>
        <v>110.23869628999999</v>
      </c>
      <c r="L218" s="36">
        <f>SUMIFS(СВЦЭМ!$F$39:$F$782,СВЦЭМ!$A$39:$A$782,$A218,СВЦЭМ!$B$39:$B$782,L$190)+'СЕТ СН'!$F$15</f>
        <v>111.9999751</v>
      </c>
      <c r="M218" s="36">
        <f>SUMIFS(СВЦЭМ!$F$39:$F$782,СВЦЭМ!$A$39:$A$782,$A218,СВЦЭМ!$B$39:$B$782,M$190)+'СЕТ СН'!$F$15</f>
        <v>113.57251427999999</v>
      </c>
      <c r="N218" s="36">
        <f>SUMIFS(СВЦЭМ!$F$39:$F$782,СВЦЭМ!$A$39:$A$782,$A218,СВЦЭМ!$B$39:$B$782,N$190)+'СЕТ СН'!$F$15</f>
        <v>111.35570387999999</v>
      </c>
      <c r="O218" s="36">
        <f>SUMIFS(СВЦЭМ!$F$39:$F$782,СВЦЭМ!$A$39:$A$782,$A218,СВЦЭМ!$B$39:$B$782,O$190)+'СЕТ СН'!$F$15</f>
        <v>111.8018917</v>
      </c>
      <c r="P218" s="36">
        <f>SUMIFS(СВЦЭМ!$F$39:$F$782,СВЦЭМ!$A$39:$A$782,$A218,СВЦЭМ!$B$39:$B$782,P$190)+'СЕТ СН'!$F$15</f>
        <v>111.54963386</v>
      </c>
      <c r="Q218" s="36">
        <f>SUMIFS(СВЦЭМ!$F$39:$F$782,СВЦЭМ!$A$39:$A$782,$A218,СВЦЭМ!$B$39:$B$782,Q$190)+'СЕТ СН'!$F$15</f>
        <v>108.01894076000001</v>
      </c>
      <c r="R218" s="36">
        <f>SUMIFS(СВЦЭМ!$F$39:$F$782,СВЦЭМ!$A$39:$A$782,$A218,СВЦЭМ!$B$39:$B$782,R$190)+'СЕТ СН'!$F$15</f>
        <v>108.75587517</v>
      </c>
      <c r="S218" s="36">
        <f>SUMIFS(СВЦЭМ!$F$39:$F$782,СВЦЭМ!$A$39:$A$782,$A218,СВЦЭМ!$B$39:$B$782,S$190)+'СЕТ СН'!$F$15</f>
        <v>110.52690885</v>
      </c>
      <c r="T218" s="36">
        <f>SUMIFS(СВЦЭМ!$F$39:$F$782,СВЦЭМ!$A$39:$A$782,$A218,СВЦЭМ!$B$39:$B$782,T$190)+'СЕТ СН'!$F$15</f>
        <v>107.47777614</v>
      </c>
      <c r="U218" s="36">
        <f>SUMIFS(СВЦЭМ!$F$39:$F$782,СВЦЭМ!$A$39:$A$782,$A218,СВЦЭМ!$B$39:$B$782,U$190)+'СЕТ СН'!$F$15</f>
        <v>109.87155180000001</v>
      </c>
      <c r="V218" s="36">
        <f>SUMIFS(СВЦЭМ!$F$39:$F$782,СВЦЭМ!$A$39:$A$782,$A218,СВЦЭМ!$B$39:$B$782,V$190)+'СЕТ СН'!$F$15</f>
        <v>110.0977501</v>
      </c>
      <c r="W218" s="36">
        <f>SUMIFS(СВЦЭМ!$F$39:$F$782,СВЦЭМ!$A$39:$A$782,$A218,СВЦЭМ!$B$39:$B$782,W$190)+'СЕТ СН'!$F$15</f>
        <v>111.6656618</v>
      </c>
      <c r="X218" s="36">
        <f>SUMIFS(СВЦЭМ!$F$39:$F$782,СВЦЭМ!$A$39:$A$782,$A218,СВЦЭМ!$B$39:$B$782,X$190)+'СЕТ СН'!$F$15</f>
        <v>112.14666526000001</v>
      </c>
      <c r="Y218" s="36">
        <f>SUMIFS(СВЦЭМ!$F$39:$F$782,СВЦЭМ!$A$39:$A$782,$A218,СВЦЭМ!$B$39:$B$782,Y$190)+'СЕТ СН'!$F$15</f>
        <v>114.35204118</v>
      </c>
    </row>
    <row r="219" spans="1:25" ht="15.75" x14ac:dyDescent="0.2">
      <c r="A219" s="35">
        <f t="shared" si="5"/>
        <v>45289</v>
      </c>
      <c r="B219" s="36">
        <f>SUMIFS(СВЦЭМ!$F$39:$F$782,СВЦЭМ!$A$39:$A$782,$A219,СВЦЭМ!$B$39:$B$782,B$190)+'СЕТ СН'!$F$15</f>
        <v>121.73319381</v>
      </c>
      <c r="C219" s="36">
        <f>SUMIFS(СВЦЭМ!$F$39:$F$782,СВЦЭМ!$A$39:$A$782,$A219,СВЦЭМ!$B$39:$B$782,C$190)+'СЕТ СН'!$F$15</f>
        <v>124.59964794</v>
      </c>
      <c r="D219" s="36">
        <f>SUMIFS(СВЦЭМ!$F$39:$F$782,СВЦЭМ!$A$39:$A$782,$A219,СВЦЭМ!$B$39:$B$782,D$190)+'СЕТ СН'!$F$15</f>
        <v>122.73659039</v>
      </c>
      <c r="E219" s="36">
        <f>SUMIFS(СВЦЭМ!$F$39:$F$782,СВЦЭМ!$A$39:$A$782,$A219,СВЦЭМ!$B$39:$B$782,E$190)+'СЕТ СН'!$F$15</f>
        <v>122.64432209</v>
      </c>
      <c r="F219" s="36">
        <f>SUMIFS(СВЦЭМ!$F$39:$F$782,СВЦЭМ!$A$39:$A$782,$A219,СВЦЭМ!$B$39:$B$782,F$190)+'СЕТ СН'!$F$15</f>
        <v>122.72625411</v>
      </c>
      <c r="G219" s="36">
        <f>SUMIFS(СВЦЭМ!$F$39:$F$782,СВЦЭМ!$A$39:$A$782,$A219,СВЦЭМ!$B$39:$B$782,G$190)+'СЕТ СН'!$F$15</f>
        <v>117.85897583000001</v>
      </c>
      <c r="H219" s="36">
        <f>SUMIFS(СВЦЭМ!$F$39:$F$782,СВЦЭМ!$A$39:$A$782,$A219,СВЦЭМ!$B$39:$B$782,H$190)+'СЕТ СН'!$F$15</f>
        <v>119.39046042</v>
      </c>
      <c r="I219" s="36">
        <f>SUMIFS(СВЦЭМ!$F$39:$F$782,СВЦЭМ!$A$39:$A$782,$A219,СВЦЭМ!$B$39:$B$782,I$190)+'СЕТ СН'!$F$15</f>
        <v>117.35724190000001</v>
      </c>
      <c r="J219" s="36">
        <f>SUMIFS(СВЦЭМ!$F$39:$F$782,СВЦЭМ!$A$39:$A$782,$A219,СВЦЭМ!$B$39:$B$782,J$190)+'СЕТ СН'!$F$15</f>
        <v>117.15584015</v>
      </c>
      <c r="K219" s="36">
        <f>SUMIFS(СВЦЭМ!$F$39:$F$782,СВЦЭМ!$A$39:$A$782,$A219,СВЦЭМ!$B$39:$B$782,K$190)+'СЕТ СН'!$F$15</f>
        <v>115.88810657000001</v>
      </c>
      <c r="L219" s="36">
        <f>SUMIFS(СВЦЭМ!$F$39:$F$782,СВЦЭМ!$A$39:$A$782,$A219,СВЦЭМ!$B$39:$B$782,L$190)+'СЕТ СН'!$F$15</f>
        <v>116.41244211999999</v>
      </c>
      <c r="M219" s="36">
        <f>SUMIFS(СВЦЭМ!$F$39:$F$782,СВЦЭМ!$A$39:$A$782,$A219,СВЦЭМ!$B$39:$B$782,M$190)+'СЕТ СН'!$F$15</f>
        <v>117.81934083</v>
      </c>
      <c r="N219" s="36">
        <f>SUMIFS(СВЦЭМ!$F$39:$F$782,СВЦЭМ!$A$39:$A$782,$A219,СВЦЭМ!$B$39:$B$782,N$190)+'СЕТ СН'!$F$15</f>
        <v>117.6430873</v>
      </c>
      <c r="O219" s="36">
        <f>SUMIFS(СВЦЭМ!$F$39:$F$782,СВЦЭМ!$A$39:$A$782,$A219,СВЦЭМ!$B$39:$B$782,O$190)+'СЕТ СН'!$F$15</f>
        <v>116.97067376</v>
      </c>
      <c r="P219" s="36">
        <f>SUMIFS(СВЦЭМ!$F$39:$F$782,СВЦЭМ!$A$39:$A$782,$A219,СВЦЭМ!$B$39:$B$782,P$190)+'СЕТ СН'!$F$15</f>
        <v>117.54815735</v>
      </c>
      <c r="Q219" s="36">
        <f>SUMIFS(СВЦЭМ!$F$39:$F$782,СВЦЭМ!$A$39:$A$782,$A219,СВЦЭМ!$B$39:$B$782,Q$190)+'СЕТ СН'!$F$15</f>
        <v>118.24692678</v>
      </c>
      <c r="R219" s="36">
        <f>SUMIFS(СВЦЭМ!$F$39:$F$782,СВЦЭМ!$A$39:$A$782,$A219,СВЦЭМ!$B$39:$B$782,R$190)+'СЕТ СН'!$F$15</f>
        <v>118.0128199</v>
      </c>
      <c r="S219" s="36">
        <f>SUMIFS(СВЦЭМ!$F$39:$F$782,СВЦЭМ!$A$39:$A$782,$A219,СВЦЭМ!$B$39:$B$782,S$190)+'СЕТ СН'!$F$15</f>
        <v>115.29567401</v>
      </c>
      <c r="T219" s="36">
        <f>SUMIFS(СВЦЭМ!$F$39:$F$782,СВЦЭМ!$A$39:$A$782,$A219,СВЦЭМ!$B$39:$B$782,T$190)+'СЕТ СН'!$F$15</f>
        <v>116.09603737</v>
      </c>
      <c r="U219" s="36">
        <f>SUMIFS(СВЦЭМ!$F$39:$F$782,СВЦЭМ!$A$39:$A$782,$A219,СВЦЭМ!$B$39:$B$782,U$190)+'СЕТ СН'!$F$15</f>
        <v>116.76030996</v>
      </c>
      <c r="V219" s="36">
        <f>SUMIFS(СВЦЭМ!$F$39:$F$782,СВЦЭМ!$A$39:$A$782,$A219,СВЦЭМ!$B$39:$B$782,V$190)+'СЕТ СН'!$F$15</f>
        <v>118.5627793</v>
      </c>
      <c r="W219" s="36">
        <f>SUMIFS(СВЦЭМ!$F$39:$F$782,СВЦЭМ!$A$39:$A$782,$A219,СВЦЭМ!$B$39:$B$782,W$190)+'СЕТ СН'!$F$15</f>
        <v>118.57679963</v>
      </c>
      <c r="X219" s="36">
        <f>SUMIFS(СВЦЭМ!$F$39:$F$782,СВЦЭМ!$A$39:$A$782,$A219,СВЦЭМ!$B$39:$B$782,X$190)+'СЕТ СН'!$F$15</f>
        <v>118.472183</v>
      </c>
      <c r="Y219" s="36">
        <f>SUMIFS(СВЦЭМ!$F$39:$F$782,СВЦЭМ!$A$39:$A$782,$A219,СВЦЭМ!$B$39:$B$782,Y$190)+'СЕТ СН'!$F$15</f>
        <v>121.7116851</v>
      </c>
    </row>
    <row r="220" spans="1:25" ht="15.75" x14ac:dyDescent="0.2">
      <c r="A220" s="35">
        <f t="shared" si="5"/>
        <v>45290</v>
      </c>
      <c r="B220" s="36">
        <f>SUMIFS(СВЦЭМ!$F$39:$F$782,СВЦЭМ!$A$39:$A$782,$A220,СВЦЭМ!$B$39:$B$782,B$190)+'СЕТ СН'!$F$15</f>
        <v>127.10951068</v>
      </c>
      <c r="C220" s="36">
        <f>SUMIFS(СВЦЭМ!$F$39:$F$782,СВЦЭМ!$A$39:$A$782,$A220,СВЦЭМ!$B$39:$B$782,C$190)+'СЕТ СН'!$F$15</f>
        <v>129.65174378</v>
      </c>
      <c r="D220" s="36">
        <f>SUMIFS(СВЦЭМ!$F$39:$F$782,СВЦЭМ!$A$39:$A$782,$A220,СВЦЭМ!$B$39:$B$782,D$190)+'СЕТ СН'!$F$15</f>
        <v>130.86032503000001</v>
      </c>
      <c r="E220" s="36">
        <f>SUMIFS(СВЦЭМ!$F$39:$F$782,СВЦЭМ!$A$39:$A$782,$A220,СВЦЭМ!$B$39:$B$782,E$190)+'СЕТ СН'!$F$15</f>
        <v>130.80680984</v>
      </c>
      <c r="F220" s="36">
        <f>SUMIFS(СВЦЭМ!$F$39:$F$782,СВЦЭМ!$A$39:$A$782,$A220,СВЦЭМ!$B$39:$B$782,F$190)+'СЕТ СН'!$F$15</f>
        <v>131.72002728999999</v>
      </c>
      <c r="G220" s="36">
        <f>SUMIFS(СВЦЭМ!$F$39:$F$782,СВЦЭМ!$A$39:$A$782,$A220,СВЦЭМ!$B$39:$B$782,G$190)+'СЕТ СН'!$F$15</f>
        <v>130.83440055</v>
      </c>
      <c r="H220" s="36">
        <f>SUMIFS(СВЦЭМ!$F$39:$F$782,СВЦЭМ!$A$39:$A$782,$A220,СВЦЭМ!$B$39:$B$782,H$190)+'СЕТ СН'!$F$15</f>
        <v>130.22356882</v>
      </c>
      <c r="I220" s="36">
        <f>SUMIFS(СВЦЭМ!$F$39:$F$782,СВЦЭМ!$A$39:$A$782,$A220,СВЦЭМ!$B$39:$B$782,I$190)+'СЕТ СН'!$F$15</f>
        <v>126.32554460999999</v>
      </c>
      <c r="J220" s="36">
        <f>SUMIFS(СВЦЭМ!$F$39:$F$782,СВЦЭМ!$A$39:$A$782,$A220,СВЦЭМ!$B$39:$B$782,J$190)+'СЕТ СН'!$F$15</f>
        <v>122.07924183</v>
      </c>
      <c r="K220" s="36">
        <f>SUMIFS(СВЦЭМ!$F$39:$F$782,СВЦЭМ!$A$39:$A$782,$A220,СВЦЭМ!$B$39:$B$782,K$190)+'СЕТ СН'!$F$15</f>
        <v>122.19819776999999</v>
      </c>
      <c r="L220" s="36">
        <f>SUMIFS(СВЦЭМ!$F$39:$F$782,СВЦЭМ!$A$39:$A$782,$A220,СВЦЭМ!$B$39:$B$782,L$190)+'СЕТ СН'!$F$15</f>
        <v>121.46203731999999</v>
      </c>
      <c r="M220" s="36">
        <f>SUMIFS(СВЦЭМ!$F$39:$F$782,СВЦЭМ!$A$39:$A$782,$A220,СВЦЭМ!$B$39:$B$782,M$190)+'СЕТ СН'!$F$15</f>
        <v>123.28798783000001</v>
      </c>
      <c r="N220" s="36">
        <f>SUMIFS(СВЦЭМ!$F$39:$F$782,СВЦЭМ!$A$39:$A$782,$A220,СВЦЭМ!$B$39:$B$782,N$190)+'СЕТ СН'!$F$15</f>
        <v>123.85163674</v>
      </c>
      <c r="O220" s="36">
        <f>SUMIFS(СВЦЭМ!$F$39:$F$782,СВЦЭМ!$A$39:$A$782,$A220,СВЦЭМ!$B$39:$B$782,O$190)+'СЕТ СН'!$F$15</f>
        <v>124.74512089</v>
      </c>
      <c r="P220" s="36">
        <f>SUMIFS(СВЦЭМ!$F$39:$F$782,СВЦЭМ!$A$39:$A$782,$A220,СВЦЭМ!$B$39:$B$782,P$190)+'СЕТ СН'!$F$15</f>
        <v>126.14926138</v>
      </c>
      <c r="Q220" s="36">
        <f>SUMIFS(СВЦЭМ!$F$39:$F$782,СВЦЭМ!$A$39:$A$782,$A220,СВЦЭМ!$B$39:$B$782,Q$190)+'СЕТ СН'!$F$15</f>
        <v>126.87698506</v>
      </c>
      <c r="R220" s="36">
        <f>SUMIFS(СВЦЭМ!$F$39:$F$782,СВЦЭМ!$A$39:$A$782,$A220,СВЦЭМ!$B$39:$B$782,R$190)+'СЕТ СН'!$F$15</f>
        <v>127.23605453</v>
      </c>
      <c r="S220" s="36">
        <f>SUMIFS(СВЦЭМ!$F$39:$F$782,СВЦЭМ!$A$39:$A$782,$A220,СВЦЭМ!$B$39:$B$782,S$190)+'СЕТ СН'!$F$15</f>
        <v>125.83284834</v>
      </c>
      <c r="T220" s="36">
        <f>SUMIFS(СВЦЭМ!$F$39:$F$782,СВЦЭМ!$A$39:$A$782,$A220,СВЦЭМ!$B$39:$B$782,T$190)+'СЕТ СН'!$F$15</f>
        <v>121.26520789999999</v>
      </c>
      <c r="U220" s="36">
        <f>SUMIFS(СВЦЭМ!$F$39:$F$782,СВЦЭМ!$A$39:$A$782,$A220,СВЦЭМ!$B$39:$B$782,U$190)+'СЕТ СН'!$F$15</f>
        <v>123.47130586</v>
      </c>
      <c r="V220" s="36">
        <f>SUMIFS(СВЦЭМ!$F$39:$F$782,СВЦЭМ!$A$39:$A$782,$A220,СВЦЭМ!$B$39:$B$782,V$190)+'СЕТ СН'!$F$15</f>
        <v>124.16039842000001</v>
      </c>
      <c r="W220" s="36">
        <f>SUMIFS(СВЦЭМ!$F$39:$F$782,СВЦЭМ!$A$39:$A$782,$A220,СВЦЭМ!$B$39:$B$782,W$190)+'СЕТ СН'!$F$15</f>
        <v>124.72600413000001</v>
      </c>
      <c r="X220" s="36">
        <f>SUMIFS(СВЦЭМ!$F$39:$F$782,СВЦЭМ!$A$39:$A$782,$A220,СВЦЭМ!$B$39:$B$782,X$190)+'СЕТ СН'!$F$15</f>
        <v>126.4202188</v>
      </c>
      <c r="Y220" s="36">
        <f>SUMIFS(СВЦЭМ!$F$39:$F$782,СВЦЭМ!$A$39:$A$782,$A220,СВЦЭМ!$B$39:$B$782,Y$190)+'СЕТ СН'!$F$15</f>
        <v>127.43613688000001</v>
      </c>
    </row>
    <row r="221" spans="1:25" ht="15.75" x14ac:dyDescent="0.2">
      <c r="A221" s="35">
        <f t="shared" si="5"/>
        <v>45291</v>
      </c>
      <c r="B221" s="36">
        <f>SUMIFS(СВЦЭМ!$F$39:$F$782,СВЦЭМ!$A$39:$A$782,$A221,СВЦЭМ!$B$39:$B$782,B$190)+'СЕТ СН'!$F$15</f>
        <v>124.38275778000001</v>
      </c>
      <c r="C221" s="36">
        <f>SUMIFS(СВЦЭМ!$F$39:$F$782,СВЦЭМ!$A$39:$A$782,$A221,СВЦЭМ!$B$39:$B$782,C$190)+'СЕТ СН'!$F$15</f>
        <v>123.32154783999999</v>
      </c>
      <c r="D221" s="36">
        <f>SUMIFS(СВЦЭМ!$F$39:$F$782,СВЦЭМ!$A$39:$A$782,$A221,СВЦЭМ!$B$39:$B$782,D$190)+'СЕТ СН'!$F$15</f>
        <v>124.40909171</v>
      </c>
      <c r="E221" s="36">
        <f>SUMIFS(СВЦЭМ!$F$39:$F$782,СВЦЭМ!$A$39:$A$782,$A221,СВЦЭМ!$B$39:$B$782,E$190)+'СЕТ СН'!$F$15</f>
        <v>124.68527499</v>
      </c>
      <c r="F221" s="36">
        <f>SUMIFS(СВЦЭМ!$F$39:$F$782,СВЦЭМ!$A$39:$A$782,$A221,СВЦЭМ!$B$39:$B$782,F$190)+'СЕТ СН'!$F$15</f>
        <v>124.46675414000001</v>
      </c>
      <c r="G221" s="36">
        <f>SUMIFS(СВЦЭМ!$F$39:$F$782,СВЦЭМ!$A$39:$A$782,$A221,СВЦЭМ!$B$39:$B$782,G$190)+'СЕТ СН'!$F$15</f>
        <v>121.62499565</v>
      </c>
      <c r="H221" s="36">
        <f>SUMIFS(СВЦЭМ!$F$39:$F$782,СВЦЭМ!$A$39:$A$782,$A221,СВЦЭМ!$B$39:$B$782,H$190)+'СЕТ СН'!$F$15</f>
        <v>121.61960424</v>
      </c>
      <c r="I221" s="36">
        <f>SUMIFS(СВЦЭМ!$F$39:$F$782,СВЦЭМ!$A$39:$A$782,$A221,СВЦЭМ!$B$39:$B$782,I$190)+'СЕТ СН'!$F$15</f>
        <v>121.6596634</v>
      </c>
      <c r="J221" s="36">
        <f>SUMIFS(СВЦЭМ!$F$39:$F$782,СВЦЭМ!$A$39:$A$782,$A221,СВЦЭМ!$B$39:$B$782,J$190)+'СЕТ СН'!$F$15</f>
        <v>120.19304536999999</v>
      </c>
      <c r="K221" s="36">
        <f>SUMIFS(СВЦЭМ!$F$39:$F$782,СВЦЭМ!$A$39:$A$782,$A221,СВЦЭМ!$B$39:$B$782,K$190)+'СЕТ СН'!$F$15</f>
        <v>117.5263041</v>
      </c>
      <c r="L221" s="36">
        <f>SUMIFS(СВЦЭМ!$F$39:$F$782,СВЦЭМ!$A$39:$A$782,$A221,СВЦЭМ!$B$39:$B$782,L$190)+'СЕТ СН'!$F$15</f>
        <v>116.51964375</v>
      </c>
      <c r="M221" s="36">
        <f>SUMIFS(СВЦЭМ!$F$39:$F$782,СВЦЭМ!$A$39:$A$782,$A221,СВЦЭМ!$B$39:$B$782,M$190)+'СЕТ СН'!$F$15</f>
        <v>115.37115034</v>
      </c>
      <c r="N221" s="36">
        <f>SUMIFS(СВЦЭМ!$F$39:$F$782,СВЦЭМ!$A$39:$A$782,$A221,СВЦЭМ!$B$39:$B$782,N$190)+'СЕТ СН'!$F$15</f>
        <v>115.73382084000001</v>
      </c>
      <c r="O221" s="36">
        <f>SUMIFS(СВЦЭМ!$F$39:$F$782,СВЦЭМ!$A$39:$A$782,$A221,СВЦЭМ!$B$39:$B$782,O$190)+'СЕТ СН'!$F$15</f>
        <v>116.47930974000001</v>
      </c>
      <c r="P221" s="36">
        <f>SUMIFS(СВЦЭМ!$F$39:$F$782,СВЦЭМ!$A$39:$A$782,$A221,СВЦЭМ!$B$39:$B$782,P$190)+'СЕТ СН'!$F$15</f>
        <v>118.12797938</v>
      </c>
      <c r="Q221" s="36">
        <f>SUMIFS(СВЦЭМ!$F$39:$F$782,СВЦЭМ!$A$39:$A$782,$A221,СВЦЭМ!$B$39:$B$782,Q$190)+'СЕТ СН'!$F$15</f>
        <v>116.89985243</v>
      </c>
      <c r="R221" s="36">
        <f>SUMIFS(СВЦЭМ!$F$39:$F$782,СВЦЭМ!$A$39:$A$782,$A221,СВЦЭМ!$B$39:$B$782,R$190)+'СЕТ СН'!$F$15</f>
        <v>117.90934642000001</v>
      </c>
      <c r="S221" s="36">
        <f>SUMIFS(СВЦЭМ!$F$39:$F$782,СВЦЭМ!$A$39:$A$782,$A221,СВЦЭМ!$B$39:$B$782,S$190)+'СЕТ СН'!$F$15</f>
        <v>115.64711069000001</v>
      </c>
      <c r="T221" s="36">
        <f>SUMIFS(СВЦЭМ!$F$39:$F$782,СВЦЭМ!$A$39:$A$782,$A221,СВЦЭМ!$B$39:$B$782,T$190)+'СЕТ СН'!$F$15</f>
        <v>111.4698922</v>
      </c>
      <c r="U221" s="36">
        <f>SUMIFS(СВЦЭМ!$F$39:$F$782,СВЦЭМ!$A$39:$A$782,$A221,СВЦЭМ!$B$39:$B$782,U$190)+'СЕТ СН'!$F$15</f>
        <v>110.05605093</v>
      </c>
      <c r="V221" s="36">
        <f>SUMIFS(СВЦЭМ!$F$39:$F$782,СВЦЭМ!$A$39:$A$782,$A221,СВЦЭМ!$B$39:$B$782,V$190)+'СЕТ СН'!$F$15</f>
        <v>112.49638919</v>
      </c>
      <c r="W221" s="36">
        <f>SUMIFS(СВЦЭМ!$F$39:$F$782,СВЦЭМ!$A$39:$A$782,$A221,СВЦЭМ!$B$39:$B$782,W$190)+'СЕТ СН'!$F$15</f>
        <v>116.09308621</v>
      </c>
      <c r="X221" s="36">
        <f>SUMIFS(СВЦЭМ!$F$39:$F$782,СВЦЭМ!$A$39:$A$782,$A221,СВЦЭМ!$B$39:$B$782,X$190)+'СЕТ СН'!$F$15</f>
        <v>119.68419366000001</v>
      </c>
      <c r="Y221" s="36">
        <f>SUMIFS(СВЦЭМ!$F$39:$F$782,СВЦЭМ!$A$39:$A$782,$A221,СВЦЭМ!$B$39:$B$782,Y$190)+'СЕТ СН'!$F$15</f>
        <v>122.55725011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01.12.2023</v>
      </c>
      <c r="B226" s="36">
        <f ca="1">SUMIFS(СВЦЭМ!$G$40:$G$783,СВЦЭМ!$A$40:$A$783,$A226,СВЦЭМ!$B$39:$B$782,B$225)+'СЕТ СН'!$F$15</f>
        <v>0</v>
      </c>
      <c r="C226" s="36">
        <f ca="1">SUMIFS(СВЦЭМ!$G$40:$G$783,СВЦЭМ!$A$40:$A$783,$A226,СВЦЭМ!$B$39:$B$782,C$225)+'СЕТ СН'!$F$15</f>
        <v>0</v>
      </c>
      <c r="D226" s="36">
        <f ca="1">SUMIFS(СВЦЭМ!$G$40:$G$783,СВЦЭМ!$A$40:$A$783,$A226,СВЦЭМ!$B$39:$B$782,D$225)+'СЕТ СН'!$F$15</f>
        <v>0</v>
      </c>
      <c r="E226" s="36">
        <f ca="1">SUMIFS(СВЦЭМ!$G$40:$G$783,СВЦЭМ!$A$40:$A$783,$A226,СВЦЭМ!$B$39:$B$782,E$225)+'СЕТ СН'!$F$15</f>
        <v>0</v>
      </c>
      <c r="F226" s="36">
        <f ca="1">SUMIFS(СВЦЭМ!$G$40:$G$783,СВЦЭМ!$A$40:$A$783,$A226,СВЦЭМ!$B$39:$B$782,F$225)+'СЕТ СН'!$F$15</f>
        <v>0</v>
      </c>
      <c r="G226" s="36">
        <f ca="1">SUMIFS(СВЦЭМ!$G$40:$G$783,СВЦЭМ!$A$40:$A$783,$A226,СВЦЭМ!$B$39:$B$782,G$225)+'СЕТ СН'!$F$15</f>
        <v>0</v>
      </c>
      <c r="H226" s="36">
        <f ca="1">SUMIFS(СВЦЭМ!$G$40:$G$783,СВЦЭМ!$A$40:$A$783,$A226,СВЦЭМ!$B$39:$B$782,H$225)+'СЕТ СН'!$F$15</f>
        <v>0</v>
      </c>
      <c r="I226" s="36">
        <f ca="1">SUMIFS(СВЦЭМ!$G$40:$G$783,СВЦЭМ!$A$40:$A$783,$A226,СВЦЭМ!$B$39:$B$782,I$225)+'СЕТ СН'!$F$15</f>
        <v>0</v>
      </c>
      <c r="J226" s="36">
        <f ca="1">SUMIFS(СВЦЭМ!$G$40:$G$783,СВЦЭМ!$A$40:$A$783,$A226,СВЦЭМ!$B$39:$B$782,J$225)+'СЕТ СН'!$F$15</f>
        <v>0</v>
      </c>
      <c r="K226" s="36">
        <f ca="1">SUMIFS(СВЦЭМ!$G$40:$G$783,СВЦЭМ!$A$40:$A$783,$A226,СВЦЭМ!$B$39:$B$782,K$225)+'СЕТ СН'!$F$15</f>
        <v>0</v>
      </c>
      <c r="L226" s="36">
        <f ca="1">SUMIFS(СВЦЭМ!$G$40:$G$783,СВЦЭМ!$A$40:$A$783,$A226,СВЦЭМ!$B$39:$B$782,L$225)+'СЕТ СН'!$F$15</f>
        <v>0</v>
      </c>
      <c r="M226" s="36">
        <f ca="1">SUMIFS(СВЦЭМ!$G$40:$G$783,СВЦЭМ!$A$40:$A$783,$A226,СВЦЭМ!$B$39:$B$782,M$225)+'СЕТ СН'!$F$15</f>
        <v>0</v>
      </c>
      <c r="N226" s="36">
        <f ca="1">SUMIFS(СВЦЭМ!$G$40:$G$783,СВЦЭМ!$A$40:$A$783,$A226,СВЦЭМ!$B$39:$B$782,N$225)+'СЕТ СН'!$F$15</f>
        <v>0</v>
      </c>
      <c r="O226" s="36">
        <f ca="1">SUMIFS(СВЦЭМ!$G$40:$G$783,СВЦЭМ!$A$40:$A$783,$A226,СВЦЭМ!$B$39:$B$782,O$225)+'СЕТ СН'!$F$15</f>
        <v>0</v>
      </c>
      <c r="P226" s="36">
        <f ca="1">SUMIFS(СВЦЭМ!$G$40:$G$783,СВЦЭМ!$A$40:$A$783,$A226,СВЦЭМ!$B$39:$B$782,P$225)+'СЕТ СН'!$F$15</f>
        <v>0</v>
      </c>
      <c r="Q226" s="36">
        <f ca="1">SUMIFS(СВЦЭМ!$G$40:$G$783,СВЦЭМ!$A$40:$A$783,$A226,СВЦЭМ!$B$39:$B$782,Q$225)+'СЕТ СН'!$F$15</f>
        <v>0</v>
      </c>
      <c r="R226" s="36">
        <f ca="1">SUMIFS(СВЦЭМ!$G$40:$G$783,СВЦЭМ!$A$40:$A$783,$A226,СВЦЭМ!$B$39:$B$782,R$225)+'СЕТ СН'!$F$15</f>
        <v>0</v>
      </c>
      <c r="S226" s="36">
        <f ca="1">SUMIFS(СВЦЭМ!$G$40:$G$783,СВЦЭМ!$A$40:$A$783,$A226,СВЦЭМ!$B$39:$B$782,S$225)+'СЕТ СН'!$F$15</f>
        <v>0</v>
      </c>
      <c r="T226" s="36">
        <f ca="1">SUMIFS(СВЦЭМ!$G$40:$G$783,СВЦЭМ!$A$40:$A$783,$A226,СВЦЭМ!$B$39:$B$782,T$225)+'СЕТ СН'!$F$15</f>
        <v>0</v>
      </c>
      <c r="U226" s="36">
        <f ca="1">SUMIFS(СВЦЭМ!$G$40:$G$783,СВЦЭМ!$A$40:$A$783,$A226,СВЦЭМ!$B$39:$B$782,U$225)+'СЕТ СН'!$F$15</f>
        <v>0</v>
      </c>
      <c r="V226" s="36">
        <f ca="1">SUMIFS(СВЦЭМ!$G$40:$G$783,СВЦЭМ!$A$40:$A$783,$A226,СВЦЭМ!$B$39:$B$782,V$225)+'СЕТ СН'!$F$15</f>
        <v>0</v>
      </c>
      <c r="W226" s="36">
        <f ca="1">SUMIFS(СВЦЭМ!$G$40:$G$783,СВЦЭМ!$A$40:$A$783,$A226,СВЦЭМ!$B$39:$B$782,W$225)+'СЕТ СН'!$F$15</f>
        <v>0</v>
      </c>
      <c r="X226" s="36">
        <f ca="1">SUMIFS(СВЦЭМ!$G$40:$G$783,СВЦЭМ!$A$40:$A$783,$A226,СВЦЭМ!$B$39:$B$782,X$225)+'СЕТ СН'!$F$15</f>
        <v>0</v>
      </c>
      <c r="Y226" s="36">
        <f ca="1">SUMIFS(СВЦЭМ!$G$40:$G$783,СВЦЭМ!$A$40:$A$783,$A226,СВЦЭМ!$B$39:$B$782,Y$225)+'СЕТ СН'!$F$15</f>
        <v>0</v>
      </c>
      <c r="AA226" s="45"/>
    </row>
    <row r="227" spans="1:27" ht="15.75" hidden="1" x14ac:dyDescent="0.2">
      <c r="A227" s="35">
        <f>A226+1</f>
        <v>45262</v>
      </c>
      <c r="B227" s="36">
        <f ca="1">SUMIFS(СВЦЭМ!$G$40:$G$783,СВЦЭМ!$A$40:$A$783,$A227,СВЦЭМ!$B$39:$B$782,B$225)+'СЕТ СН'!$F$15</f>
        <v>0</v>
      </c>
      <c r="C227" s="36">
        <f ca="1">SUMIFS(СВЦЭМ!$G$40:$G$783,СВЦЭМ!$A$40:$A$783,$A227,СВЦЭМ!$B$39:$B$782,C$225)+'СЕТ СН'!$F$15</f>
        <v>0</v>
      </c>
      <c r="D227" s="36">
        <f ca="1">SUMIFS(СВЦЭМ!$G$40:$G$783,СВЦЭМ!$A$40:$A$783,$A227,СВЦЭМ!$B$39:$B$782,D$225)+'СЕТ СН'!$F$15</f>
        <v>0</v>
      </c>
      <c r="E227" s="36">
        <f ca="1">SUMIFS(СВЦЭМ!$G$40:$G$783,СВЦЭМ!$A$40:$A$783,$A227,СВЦЭМ!$B$39:$B$782,E$225)+'СЕТ СН'!$F$15</f>
        <v>0</v>
      </c>
      <c r="F227" s="36">
        <f ca="1">SUMIFS(СВЦЭМ!$G$40:$G$783,СВЦЭМ!$A$40:$A$783,$A227,СВЦЭМ!$B$39:$B$782,F$225)+'СЕТ СН'!$F$15</f>
        <v>0</v>
      </c>
      <c r="G227" s="36">
        <f ca="1">SUMIFS(СВЦЭМ!$G$40:$G$783,СВЦЭМ!$A$40:$A$783,$A227,СВЦЭМ!$B$39:$B$782,G$225)+'СЕТ СН'!$F$15</f>
        <v>0</v>
      </c>
      <c r="H227" s="36">
        <f ca="1">SUMIFS(СВЦЭМ!$G$40:$G$783,СВЦЭМ!$A$40:$A$783,$A227,СВЦЭМ!$B$39:$B$782,H$225)+'СЕТ СН'!$F$15</f>
        <v>0</v>
      </c>
      <c r="I227" s="36">
        <f ca="1">SUMIFS(СВЦЭМ!$G$40:$G$783,СВЦЭМ!$A$40:$A$783,$A227,СВЦЭМ!$B$39:$B$782,I$225)+'СЕТ СН'!$F$15</f>
        <v>0</v>
      </c>
      <c r="J227" s="36">
        <f ca="1">SUMIFS(СВЦЭМ!$G$40:$G$783,СВЦЭМ!$A$40:$A$783,$A227,СВЦЭМ!$B$39:$B$782,J$225)+'СЕТ СН'!$F$15</f>
        <v>0</v>
      </c>
      <c r="K227" s="36">
        <f ca="1">SUMIFS(СВЦЭМ!$G$40:$G$783,СВЦЭМ!$A$40:$A$783,$A227,СВЦЭМ!$B$39:$B$782,K$225)+'СЕТ СН'!$F$15</f>
        <v>0</v>
      </c>
      <c r="L227" s="36">
        <f ca="1">SUMIFS(СВЦЭМ!$G$40:$G$783,СВЦЭМ!$A$40:$A$783,$A227,СВЦЭМ!$B$39:$B$782,L$225)+'СЕТ СН'!$F$15</f>
        <v>0</v>
      </c>
      <c r="M227" s="36">
        <f ca="1">SUMIFS(СВЦЭМ!$G$40:$G$783,СВЦЭМ!$A$40:$A$783,$A227,СВЦЭМ!$B$39:$B$782,M$225)+'СЕТ СН'!$F$15</f>
        <v>0</v>
      </c>
      <c r="N227" s="36">
        <f ca="1">SUMIFS(СВЦЭМ!$G$40:$G$783,СВЦЭМ!$A$40:$A$783,$A227,СВЦЭМ!$B$39:$B$782,N$225)+'СЕТ СН'!$F$15</f>
        <v>0</v>
      </c>
      <c r="O227" s="36">
        <f ca="1">SUMIFS(СВЦЭМ!$G$40:$G$783,СВЦЭМ!$A$40:$A$783,$A227,СВЦЭМ!$B$39:$B$782,O$225)+'СЕТ СН'!$F$15</f>
        <v>0</v>
      </c>
      <c r="P227" s="36">
        <f ca="1">SUMIFS(СВЦЭМ!$G$40:$G$783,СВЦЭМ!$A$40:$A$783,$A227,СВЦЭМ!$B$39:$B$782,P$225)+'СЕТ СН'!$F$15</f>
        <v>0</v>
      </c>
      <c r="Q227" s="36">
        <f ca="1">SUMIFS(СВЦЭМ!$G$40:$G$783,СВЦЭМ!$A$40:$A$783,$A227,СВЦЭМ!$B$39:$B$782,Q$225)+'СЕТ СН'!$F$15</f>
        <v>0</v>
      </c>
      <c r="R227" s="36">
        <f ca="1">SUMIFS(СВЦЭМ!$G$40:$G$783,СВЦЭМ!$A$40:$A$783,$A227,СВЦЭМ!$B$39:$B$782,R$225)+'СЕТ СН'!$F$15</f>
        <v>0</v>
      </c>
      <c r="S227" s="36">
        <f ca="1">SUMIFS(СВЦЭМ!$G$40:$G$783,СВЦЭМ!$A$40:$A$783,$A227,СВЦЭМ!$B$39:$B$782,S$225)+'СЕТ СН'!$F$15</f>
        <v>0</v>
      </c>
      <c r="T227" s="36">
        <f ca="1">SUMIFS(СВЦЭМ!$G$40:$G$783,СВЦЭМ!$A$40:$A$783,$A227,СВЦЭМ!$B$39:$B$782,T$225)+'СЕТ СН'!$F$15</f>
        <v>0</v>
      </c>
      <c r="U227" s="36">
        <f ca="1">SUMIFS(СВЦЭМ!$G$40:$G$783,СВЦЭМ!$A$40:$A$783,$A227,СВЦЭМ!$B$39:$B$782,U$225)+'СЕТ СН'!$F$15</f>
        <v>0</v>
      </c>
      <c r="V227" s="36">
        <f ca="1">SUMIFS(СВЦЭМ!$G$40:$G$783,СВЦЭМ!$A$40:$A$783,$A227,СВЦЭМ!$B$39:$B$782,V$225)+'СЕТ СН'!$F$15</f>
        <v>0</v>
      </c>
      <c r="W227" s="36">
        <f ca="1">SUMIFS(СВЦЭМ!$G$40:$G$783,СВЦЭМ!$A$40:$A$783,$A227,СВЦЭМ!$B$39:$B$782,W$225)+'СЕТ СН'!$F$15</f>
        <v>0</v>
      </c>
      <c r="X227" s="36">
        <f ca="1">SUMIFS(СВЦЭМ!$G$40:$G$783,СВЦЭМ!$A$40:$A$783,$A227,СВЦЭМ!$B$39:$B$782,X$225)+'СЕТ СН'!$F$15</f>
        <v>0</v>
      </c>
      <c r="Y227" s="36">
        <f ca="1">SUMIFS(СВЦЭМ!$G$40:$G$783,СВЦЭМ!$A$40:$A$783,$A227,СВЦЭМ!$B$39:$B$782,Y$225)+'СЕТ СН'!$F$15</f>
        <v>0</v>
      </c>
    </row>
    <row r="228" spans="1:27" ht="15.75" hidden="1" x14ac:dyDescent="0.2">
      <c r="A228" s="35">
        <f t="shared" ref="A228:A256" si="6">A227+1</f>
        <v>45263</v>
      </c>
      <c r="B228" s="36">
        <f ca="1">SUMIFS(СВЦЭМ!$G$40:$G$783,СВЦЭМ!$A$40:$A$783,$A228,СВЦЭМ!$B$39:$B$782,B$225)+'СЕТ СН'!$F$15</f>
        <v>0</v>
      </c>
      <c r="C228" s="36">
        <f ca="1">SUMIFS(СВЦЭМ!$G$40:$G$783,СВЦЭМ!$A$40:$A$783,$A228,СВЦЭМ!$B$39:$B$782,C$225)+'СЕТ СН'!$F$15</f>
        <v>0</v>
      </c>
      <c r="D228" s="36">
        <f ca="1">SUMIFS(СВЦЭМ!$G$40:$G$783,СВЦЭМ!$A$40:$A$783,$A228,СВЦЭМ!$B$39:$B$782,D$225)+'СЕТ СН'!$F$15</f>
        <v>0</v>
      </c>
      <c r="E228" s="36">
        <f ca="1">SUMIFS(СВЦЭМ!$G$40:$G$783,СВЦЭМ!$A$40:$A$783,$A228,СВЦЭМ!$B$39:$B$782,E$225)+'СЕТ СН'!$F$15</f>
        <v>0</v>
      </c>
      <c r="F228" s="36">
        <f ca="1">SUMIFS(СВЦЭМ!$G$40:$G$783,СВЦЭМ!$A$40:$A$783,$A228,СВЦЭМ!$B$39:$B$782,F$225)+'СЕТ СН'!$F$15</f>
        <v>0</v>
      </c>
      <c r="G228" s="36">
        <f ca="1">SUMIFS(СВЦЭМ!$G$40:$G$783,СВЦЭМ!$A$40:$A$783,$A228,СВЦЭМ!$B$39:$B$782,G$225)+'СЕТ СН'!$F$15</f>
        <v>0</v>
      </c>
      <c r="H228" s="36">
        <f ca="1">SUMIFS(СВЦЭМ!$G$40:$G$783,СВЦЭМ!$A$40:$A$783,$A228,СВЦЭМ!$B$39:$B$782,H$225)+'СЕТ СН'!$F$15</f>
        <v>0</v>
      </c>
      <c r="I228" s="36">
        <f ca="1">SUMIFS(СВЦЭМ!$G$40:$G$783,СВЦЭМ!$A$40:$A$783,$A228,СВЦЭМ!$B$39:$B$782,I$225)+'СЕТ СН'!$F$15</f>
        <v>0</v>
      </c>
      <c r="J228" s="36">
        <f ca="1">SUMIFS(СВЦЭМ!$G$40:$G$783,СВЦЭМ!$A$40:$A$783,$A228,СВЦЭМ!$B$39:$B$782,J$225)+'СЕТ СН'!$F$15</f>
        <v>0</v>
      </c>
      <c r="K228" s="36">
        <f ca="1">SUMIFS(СВЦЭМ!$G$40:$G$783,СВЦЭМ!$A$40:$A$783,$A228,СВЦЭМ!$B$39:$B$782,K$225)+'СЕТ СН'!$F$15</f>
        <v>0</v>
      </c>
      <c r="L228" s="36">
        <f ca="1">SUMIFS(СВЦЭМ!$G$40:$G$783,СВЦЭМ!$A$40:$A$783,$A228,СВЦЭМ!$B$39:$B$782,L$225)+'СЕТ СН'!$F$15</f>
        <v>0</v>
      </c>
      <c r="M228" s="36">
        <f ca="1">SUMIFS(СВЦЭМ!$G$40:$G$783,СВЦЭМ!$A$40:$A$783,$A228,СВЦЭМ!$B$39:$B$782,M$225)+'СЕТ СН'!$F$15</f>
        <v>0</v>
      </c>
      <c r="N228" s="36">
        <f ca="1">SUMIFS(СВЦЭМ!$G$40:$G$783,СВЦЭМ!$A$40:$A$783,$A228,СВЦЭМ!$B$39:$B$782,N$225)+'СЕТ СН'!$F$15</f>
        <v>0</v>
      </c>
      <c r="O228" s="36">
        <f ca="1">SUMIFS(СВЦЭМ!$G$40:$G$783,СВЦЭМ!$A$40:$A$783,$A228,СВЦЭМ!$B$39:$B$782,O$225)+'СЕТ СН'!$F$15</f>
        <v>0</v>
      </c>
      <c r="P228" s="36">
        <f ca="1">SUMIFS(СВЦЭМ!$G$40:$G$783,СВЦЭМ!$A$40:$A$783,$A228,СВЦЭМ!$B$39:$B$782,P$225)+'СЕТ СН'!$F$15</f>
        <v>0</v>
      </c>
      <c r="Q228" s="36">
        <f ca="1">SUMIFS(СВЦЭМ!$G$40:$G$783,СВЦЭМ!$A$40:$A$783,$A228,СВЦЭМ!$B$39:$B$782,Q$225)+'СЕТ СН'!$F$15</f>
        <v>0</v>
      </c>
      <c r="R228" s="36">
        <f ca="1">SUMIFS(СВЦЭМ!$G$40:$G$783,СВЦЭМ!$A$40:$A$783,$A228,СВЦЭМ!$B$39:$B$782,R$225)+'СЕТ СН'!$F$15</f>
        <v>0</v>
      </c>
      <c r="S228" s="36">
        <f ca="1">SUMIFS(СВЦЭМ!$G$40:$G$783,СВЦЭМ!$A$40:$A$783,$A228,СВЦЭМ!$B$39:$B$782,S$225)+'СЕТ СН'!$F$15</f>
        <v>0</v>
      </c>
      <c r="T228" s="36">
        <f ca="1">SUMIFS(СВЦЭМ!$G$40:$G$783,СВЦЭМ!$A$40:$A$783,$A228,СВЦЭМ!$B$39:$B$782,T$225)+'СЕТ СН'!$F$15</f>
        <v>0</v>
      </c>
      <c r="U228" s="36">
        <f ca="1">SUMIFS(СВЦЭМ!$G$40:$G$783,СВЦЭМ!$A$40:$A$783,$A228,СВЦЭМ!$B$39:$B$782,U$225)+'СЕТ СН'!$F$15</f>
        <v>0</v>
      </c>
      <c r="V228" s="36">
        <f ca="1">SUMIFS(СВЦЭМ!$G$40:$G$783,СВЦЭМ!$A$40:$A$783,$A228,СВЦЭМ!$B$39:$B$782,V$225)+'СЕТ СН'!$F$15</f>
        <v>0</v>
      </c>
      <c r="W228" s="36">
        <f ca="1">SUMIFS(СВЦЭМ!$G$40:$G$783,СВЦЭМ!$A$40:$A$783,$A228,СВЦЭМ!$B$39:$B$782,W$225)+'СЕТ СН'!$F$15</f>
        <v>0</v>
      </c>
      <c r="X228" s="36">
        <f ca="1">SUMIFS(СВЦЭМ!$G$40:$G$783,СВЦЭМ!$A$40:$A$783,$A228,СВЦЭМ!$B$39:$B$782,X$225)+'СЕТ СН'!$F$15</f>
        <v>0</v>
      </c>
      <c r="Y228" s="36">
        <f ca="1">SUMIFS(СВЦЭМ!$G$40:$G$783,СВЦЭМ!$A$40:$A$783,$A228,СВЦЭМ!$B$39:$B$782,Y$225)+'СЕТ СН'!$F$15</f>
        <v>0</v>
      </c>
    </row>
    <row r="229" spans="1:27" ht="15.75" hidden="1" x14ac:dyDescent="0.2">
      <c r="A229" s="35">
        <f t="shared" si="6"/>
        <v>45264</v>
      </c>
      <c r="B229" s="36">
        <f ca="1">SUMIFS(СВЦЭМ!$G$40:$G$783,СВЦЭМ!$A$40:$A$783,$A229,СВЦЭМ!$B$39:$B$782,B$225)+'СЕТ СН'!$F$15</f>
        <v>0</v>
      </c>
      <c r="C229" s="36">
        <f ca="1">SUMIFS(СВЦЭМ!$G$40:$G$783,СВЦЭМ!$A$40:$A$783,$A229,СВЦЭМ!$B$39:$B$782,C$225)+'СЕТ СН'!$F$15</f>
        <v>0</v>
      </c>
      <c r="D229" s="36">
        <f ca="1">SUMIFS(СВЦЭМ!$G$40:$G$783,СВЦЭМ!$A$40:$A$783,$A229,СВЦЭМ!$B$39:$B$782,D$225)+'СЕТ СН'!$F$15</f>
        <v>0</v>
      </c>
      <c r="E229" s="36">
        <f ca="1">SUMIFS(СВЦЭМ!$G$40:$G$783,СВЦЭМ!$A$40:$A$783,$A229,СВЦЭМ!$B$39:$B$782,E$225)+'СЕТ СН'!$F$15</f>
        <v>0</v>
      </c>
      <c r="F229" s="36">
        <f ca="1">SUMIFS(СВЦЭМ!$G$40:$G$783,СВЦЭМ!$A$40:$A$783,$A229,СВЦЭМ!$B$39:$B$782,F$225)+'СЕТ СН'!$F$15</f>
        <v>0</v>
      </c>
      <c r="G229" s="36">
        <f ca="1">SUMIFS(СВЦЭМ!$G$40:$G$783,СВЦЭМ!$A$40:$A$783,$A229,СВЦЭМ!$B$39:$B$782,G$225)+'СЕТ СН'!$F$15</f>
        <v>0</v>
      </c>
      <c r="H229" s="36">
        <f ca="1">SUMIFS(СВЦЭМ!$G$40:$G$783,СВЦЭМ!$A$40:$A$783,$A229,СВЦЭМ!$B$39:$B$782,H$225)+'СЕТ СН'!$F$15</f>
        <v>0</v>
      </c>
      <c r="I229" s="36">
        <f ca="1">SUMIFS(СВЦЭМ!$G$40:$G$783,СВЦЭМ!$A$40:$A$783,$A229,СВЦЭМ!$B$39:$B$782,I$225)+'СЕТ СН'!$F$15</f>
        <v>0</v>
      </c>
      <c r="J229" s="36">
        <f ca="1">SUMIFS(СВЦЭМ!$G$40:$G$783,СВЦЭМ!$A$40:$A$783,$A229,СВЦЭМ!$B$39:$B$782,J$225)+'СЕТ СН'!$F$15</f>
        <v>0</v>
      </c>
      <c r="K229" s="36">
        <f ca="1">SUMIFS(СВЦЭМ!$G$40:$G$783,СВЦЭМ!$A$40:$A$783,$A229,СВЦЭМ!$B$39:$B$782,K$225)+'СЕТ СН'!$F$15</f>
        <v>0</v>
      </c>
      <c r="L229" s="36">
        <f ca="1">SUMIFS(СВЦЭМ!$G$40:$G$783,СВЦЭМ!$A$40:$A$783,$A229,СВЦЭМ!$B$39:$B$782,L$225)+'СЕТ СН'!$F$15</f>
        <v>0</v>
      </c>
      <c r="M229" s="36">
        <f ca="1">SUMIFS(СВЦЭМ!$G$40:$G$783,СВЦЭМ!$A$40:$A$783,$A229,СВЦЭМ!$B$39:$B$782,M$225)+'СЕТ СН'!$F$15</f>
        <v>0</v>
      </c>
      <c r="N229" s="36">
        <f ca="1">SUMIFS(СВЦЭМ!$G$40:$G$783,СВЦЭМ!$A$40:$A$783,$A229,СВЦЭМ!$B$39:$B$782,N$225)+'СЕТ СН'!$F$15</f>
        <v>0</v>
      </c>
      <c r="O229" s="36">
        <f ca="1">SUMIFS(СВЦЭМ!$G$40:$G$783,СВЦЭМ!$A$40:$A$783,$A229,СВЦЭМ!$B$39:$B$782,O$225)+'СЕТ СН'!$F$15</f>
        <v>0</v>
      </c>
      <c r="P229" s="36">
        <f ca="1">SUMIFS(СВЦЭМ!$G$40:$G$783,СВЦЭМ!$A$40:$A$783,$A229,СВЦЭМ!$B$39:$B$782,P$225)+'СЕТ СН'!$F$15</f>
        <v>0</v>
      </c>
      <c r="Q229" s="36">
        <f ca="1">SUMIFS(СВЦЭМ!$G$40:$G$783,СВЦЭМ!$A$40:$A$783,$A229,СВЦЭМ!$B$39:$B$782,Q$225)+'СЕТ СН'!$F$15</f>
        <v>0</v>
      </c>
      <c r="R229" s="36">
        <f ca="1">SUMIFS(СВЦЭМ!$G$40:$G$783,СВЦЭМ!$A$40:$A$783,$A229,СВЦЭМ!$B$39:$B$782,R$225)+'СЕТ СН'!$F$15</f>
        <v>0</v>
      </c>
      <c r="S229" s="36">
        <f ca="1">SUMIFS(СВЦЭМ!$G$40:$G$783,СВЦЭМ!$A$40:$A$783,$A229,СВЦЭМ!$B$39:$B$782,S$225)+'СЕТ СН'!$F$15</f>
        <v>0</v>
      </c>
      <c r="T229" s="36">
        <f ca="1">SUMIFS(СВЦЭМ!$G$40:$G$783,СВЦЭМ!$A$40:$A$783,$A229,СВЦЭМ!$B$39:$B$782,T$225)+'СЕТ СН'!$F$15</f>
        <v>0</v>
      </c>
      <c r="U229" s="36">
        <f ca="1">SUMIFS(СВЦЭМ!$G$40:$G$783,СВЦЭМ!$A$40:$A$783,$A229,СВЦЭМ!$B$39:$B$782,U$225)+'СЕТ СН'!$F$15</f>
        <v>0</v>
      </c>
      <c r="V229" s="36">
        <f ca="1">SUMIFS(СВЦЭМ!$G$40:$G$783,СВЦЭМ!$A$40:$A$783,$A229,СВЦЭМ!$B$39:$B$782,V$225)+'СЕТ СН'!$F$15</f>
        <v>0</v>
      </c>
      <c r="W229" s="36">
        <f ca="1">SUMIFS(СВЦЭМ!$G$40:$G$783,СВЦЭМ!$A$40:$A$783,$A229,СВЦЭМ!$B$39:$B$782,W$225)+'СЕТ СН'!$F$15</f>
        <v>0</v>
      </c>
      <c r="X229" s="36">
        <f ca="1">SUMIFS(СВЦЭМ!$G$40:$G$783,СВЦЭМ!$A$40:$A$783,$A229,СВЦЭМ!$B$39:$B$782,X$225)+'СЕТ СН'!$F$15</f>
        <v>0</v>
      </c>
      <c r="Y229" s="36">
        <f ca="1">SUMIFS(СВЦЭМ!$G$40:$G$783,СВЦЭМ!$A$40:$A$783,$A229,СВЦЭМ!$B$39:$B$782,Y$225)+'СЕТ СН'!$F$15</f>
        <v>0</v>
      </c>
    </row>
    <row r="230" spans="1:27" ht="15.75" hidden="1" x14ac:dyDescent="0.2">
      <c r="A230" s="35">
        <f t="shared" si="6"/>
        <v>45265</v>
      </c>
      <c r="B230" s="36">
        <f ca="1">SUMIFS(СВЦЭМ!$G$40:$G$783,СВЦЭМ!$A$40:$A$783,$A230,СВЦЭМ!$B$39:$B$782,B$225)+'СЕТ СН'!$F$15</f>
        <v>0</v>
      </c>
      <c r="C230" s="36">
        <f ca="1">SUMIFS(СВЦЭМ!$G$40:$G$783,СВЦЭМ!$A$40:$A$783,$A230,СВЦЭМ!$B$39:$B$782,C$225)+'СЕТ СН'!$F$15</f>
        <v>0</v>
      </c>
      <c r="D230" s="36">
        <f ca="1">SUMIFS(СВЦЭМ!$G$40:$G$783,СВЦЭМ!$A$40:$A$783,$A230,СВЦЭМ!$B$39:$B$782,D$225)+'СЕТ СН'!$F$15</f>
        <v>0</v>
      </c>
      <c r="E230" s="36">
        <f ca="1">SUMIFS(СВЦЭМ!$G$40:$G$783,СВЦЭМ!$A$40:$A$783,$A230,СВЦЭМ!$B$39:$B$782,E$225)+'СЕТ СН'!$F$15</f>
        <v>0</v>
      </c>
      <c r="F230" s="36">
        <f ca="1">SUMIFS(СВЦЭМ!$G$40:$G$783,СВЦЭМ!$A$40:$A$783,$A230,СВЦЭМ!$B$39:$B$782,F$225)+'СЕТ СН'!$F$15</f>
        <v>0</v>
      </c>
      <c r="G230" s="36">
        <f ca="1">SUMIFS(СВЦЭМ!$G$40:$G$783,СВЦЭМ!$A$40:$A$783,$A230,СВЦЭМ!$B$39:$B$782,G$225)+'СЕТ СН'!$F$15</f>
        <v>0</v>
      </c>
      <c r="H230" s="36">
        <f ca="1">SUMIFS(СВЦЭМ!$G$40:$G$783,СВЦЭМ!$A$40:$A$783,$A230,СВЦЭМ!$B$39:$B$782,H$225)+'СЕТ СН'!$F$15</f>
        <v>0</v>
      </c>
      <c r="I230" s="36">
        <f ca="1">SUMIFS(СВЦЭМ!$G$40:$G$783,СВЦЭМ!$A$40:$A$783,$A230,СВЦЭМ!$B$39:$B$782,I$225)+'СЕТ СН'!$F$15</f>
        <v>0</v>
      </c>
      <c r="J230" s="36">
        <f ca="1">SUMIFS(СВЦЭМ!$G$40:$G$783,СВЦЭМ!$A$40:$A$783,$A230,СВЦЭМ!$B$39:$B$782,J$225)+'СЕТ СН'!$F$15</f>
        <v>0</v>
      </c>
      <c r="K230" s="36">
        <f ca="1">SUMIFS(СВЦЭМ!$G$40:$G$783,СВЦЭМ!$A$40:$A$783,$A230,СВЦЭМ!$B$39:$B$782,K$225)+'СЕТ СН'!$F$15</f>
        <v>0</v>
      </c>
      <c r="L230" s="36">
        <f ca="1">SUMIFS(СВЦЭМ!$G$40:$G$783,СВЦЭМ!$A$40:$A$783,$A230,СВЦЭМ!$B$39:$B$782,L$225)+'СЕТ СН'!$F$15</f>
        <v>0</v>
      </c>
      <c r="M230" s="36">
        <f ca="1">SUMIFS(СВЦЭМ!$G$40:$G$783,СВЦЭМ!$A$40:$A$783,$A230,СВЦЭМ!$B$39:$B$782,M$225)+'СЕТ СН'!$F$15</f>
        <v>0</v>
      </c>
      <c r="N230" s="36">
        <f ca="1">SUMIFS(СВЦЭМ!$G$40:$G$783,СВЦЭМ!$A$40:$A$783,$A230,СВЦЭМ!$B$39:$B$782,N$225)+'СЕТ СН'!$F$15</f>
        <v>0</v>
      </c>
      <c r="O230" s="36">
        <f ca="1">SUMIFS(СВЦЭМ!$G$40:$G$783,СВЦЭМ!$A$40:$A$783,$A230,СВЦЭМ!$B$39:$B$782,O$225)+'СЕТ СН'!$F$15</f>
        <v>0</v>
      </c>
      <c r="P230" s="36">
        <f ca="1">SUMIFS(СВЦЭМ!$G$40:$G$783,СВЦЭМ!$A$40:$A$783,$A230,СВЦЭМ!$B$39:$B$782,P$225)+'СЕТ СН'!$F$15</f>
        <v>0</v>
      </c>
      <c r="Q230" s="36">
        <f ca="1">SUMIFS(СВЦЭМ!$G$40:$G$783,СВЦЭМ!$A$40:$A$783,$A230,СВЦЭМ!$B$39:$B$782,Q$225)+'СЕТ СН'!$F$15</f>
        <v>0</v>
      </c>
      <c r="R230" s="36">
        <f ca="1">SUMIFS(СВЦЭМ!$G$40:$G$783,СВЦЭМ!$A$40:$A$783,$A230,СВЦЭМ!$B$39:$B$782,R$225)+'СЕТ СН'!$F$15</f>
        <v>0</v>
      </c>
      <c r="S230" s="36">
        <f ca="1">SUMIFS(СВЦЭМ!$G$40:$G$783,СВЦЭМ!$A$40:$A$783,$A230,СВЦЭМ!$B$39:$B$782,S$225)+'СЕТ СН'!$F$15</f>
        <v>0</v>
      </c>
      <c r="T230" s="36">
        <f ca="1">SUMIFS(СВЦЭМ!$G$40:$G$783,СВЦЭМ!$A$40:$A$783,$A230,СВЦЭМ!$B$39:$B$782,T$225)+'СЕТ СН'!$F$15</f>
        <v>0</v>
      </c>
      <c r="U230" s="36">
        <f ca="1">SUMIFS(СВЦЭМ!$G$40:$G$783,СВЦЭМ!$A$40:$A$783,$A230,СВЦЭМ!$B$39:$B$782,U$225)+'СЕТ СН'!$F$15</f>
        <v>0</v>
      </c>
      <c r="V230" s="36">
        <f ca="1">SUMIFS(СВЦЭМ!$G$40:$G$783,СВЦЭМ!$A$40:$A$783,$A230,СВЦЭМ!$B$39:$B$782,V$225)+'СЕТ СН'!$F$15</f>
        <v>0</v>
      </c>
      <c r="W230" s="36">
        <f ca="1">SUMIFS(СВЦЭМ!$G$40:$G$783,СВЦЭМ!$A$40:$A$783,$A230,СВЦЭМ!$B$39:$B$782,W$225)+'СЕТ СН'!$F$15</f>
        <v>0</v>
      </c>
      <c r="X230" s="36">
        <f ca="1">SUMIFS(СВЦЭМ!$G$40:$G$783,СВЦЭМ!$A$40:$A$783,$A230,СВЦЭМ!$B$39:$B$782,X$225)+'СЕТ СН'!$F$15</f>
        <v>0</v>
      </c>
      <c r="Y230" s="36">
        <f ca="1">SUMIFS(СВЦЭМ!$G$40:$G$783,СВЦЭМ!$A$40:$A$783,$A230,СВЦЭМ!$B$39:$B$782,Y$225)+'СЕТ СН'!$F$15</f>
        <v>0</v>
      </c>
    </row>
    <row r="231" spans="1:27" ht="15.75" hidden="1" x14ac:dyDescent="0.2">
      <c r="A231" s="35">
        <f t="shared" si="6"/>
        <v>45266</v>
      </c>
      <c r="B231" s="36">
        <f ca="1">SUMIFS(СВЦЭМ!$G$40:$G$783,СВЦЭМ!$A$40:$A$783,$A231,СВЦЭМ!$B$39:$B$782,B$225)+'СЕТ СН'!$F$15</f>
        <v>0</v>
      </c>
      <c r="C231" s="36">
        <f ca="1">SUMIFS(СВЦЭМ!$G$40:$G$783,СВЦЭМ!$A$40:$A$783,$A231,СВЦЭМ!$B$39:$B$782,C$225)+'СЕТ СН'!$F$15</f>
        <v>0</v>
      </c>
      <c r="D231" s="36">
        <f ca="1">SUMIFS(СВЦЭМ!$G$40:$G$783,СВЦЭМ!$A$40:$A$783,$A231,СВЦЭМ!$B$39:$B$782,D$225)+'СЕТ СН'!$F$15</f>
        <v>0</v>
      </c>
      <c r="E231" s="36">
        <f ca="1">SUMIFS(СВЦЭМ!$G$40:$G$783,СВЦЭМ!$A$40:$A$783,$A231,СВЦЭМ!$B$39:$B$782,E$225)+'СЕТ СН'!$F$15</f>
        <v>0</v>
      </c>
      <c r="F231" s="36">
        <f ca="1">SUMIFS(СВЦЭМ!$G$40:$G$783,СВЦЭМ!$A$40:$A$783,$A231,СВЦЭМ!$B$39:$B$782,F$225)+'СЕТ СН'!$F$15</f>
        <v>0</v>
      </c>
      <c r="G231" s="36">
        <f ca="1">SUMIFS(СВЦЭМ!$G$40:$G$783,СВЦЭМ!$A$40:$A$783,$A231,СВЦЭМ!$B$39:$B$782,G$225)+'СЕТ СН'!$F$15</f>
        <v>0</v>
      </c>
      <c r="H231" s="36">
        <f ca="1">SUMIFS(СВЦЭМ!$G$40:$G$783,СВЦЭМ!$A$40:$A$783,$A231,СВЦЭМ!$B$39:$B$782,H$225)+'СЕТ СН'!$F$15</f>
        <v>0</v>
      </c>
      <c r="I231" s="36">
        <f ca="1">SUMIFS(СВЦЭМ!$G$40:$G$783,СВЦЭМ!$A$40:$A$783,$A231,СВЦЭМ!$B$39:$B$782,I$225)+'СЕТ СН'!$F$15</f>
        <v>0</v>
      </c>
      <c r="J231" s="36">
        <f ca="1">SUMIFS(СВЦЭМ!$G$40:$G$783,СВЦЭМ!$A$40:$A$783,$A231,СВЦЭМ!$B$39:$B$782,J$225)+'СЕТ СН'!$F$15</f>
        <v>0</v>
      </c>
      <c r="K231" s="36">
        <f ca="1">SUMIFS(СВЦЭМ!$G$40:$G$783,СВЦЭМ!$A$40:$A$783,$A231,СВЦЭМ!$B$39:$B$782,K$225)+'СЕТ СН'!$F$15</f>
        <v>0</v>
      </c>
      <c r="L231" s="36">
        <f ca="1">SUMIFS(СВЦЭМ!$G$40:$G$783,СВЦЭМ!$A$40:$A$783,$A231,СВЦЭМ!$B$39:$B$782,L$225)+'СЕТ СН'!$F$15</f>
        <v>0</v>
      </c>
      <c r="M231" s="36">
        <f ca="1">SUMIFS(СВЦЭМ!$G$40:$G$783,СВЦЭМ!$A$40:$A$783,$A231,СВЦЭМ!$B$39:$B$782,M$225)+'СЕТ СН'!$F$15</f>
        <v>0</v>
      </c>
      <c r="N231" s="36">
        <f ca="1">SUMIFS(СВЦЭМ!$G$40:$G$783,СВЦЭМ!$A$40:$A$783,$A231,СВЦЭМ!$B$39:$B$782,N$225)+'СЕТ СН'!$F$15</f>
        <v>0</v>
      </c>
      <c r="O231" s="36">
        <f ca="1">SUMIFS(СВЦЭМ!$G$40:$G$783,СВЦЭМ!$A$40:$A$783,$A231,СВЦЭМ!$B$39:$B$782,O$225)+'СЕТ СН'!$F$15</f>
        <v>0</v>
      </c>
      <c r="P231" s="36">
        <f ca="1">SUMIFS(СВЦЭМ!$G$40:$G$783,СВЦЭМ!$A$40:$A$783,$A231,СВЦЭМ!$B$39:$B$782,P$225)+'СЕТ СН'!$F$15</f>
        <v>0</v>
      </c>
      <c r="Q231" s="36">
        <f ca="1">SUMIFS(СВЦЭМ!$G$40:$G$783,СВЦЭМ!$A$40:$A$783,$A231,СВЦЭМ!$B$39:$B$782,Q$225)+'СЕТ СН'!$F$15</f>
        <v>0</v>
      </c>
      <c r="R231" s="36">
        <f ca="1">SUMIFS(СВЦЭМ!$G$40:$G$783,СВЦЭМ!$A$40:$A$783,$A231,СВЦЭМ!$B$39:$B$782,R$225)+'СЕТ СН'!$F$15</f>
        <v>0</v>
      </c>
      <c r="S231" s="36">
        <f ca="1">SUMIFS(СВЦЭМ!$G$40:$G$783,СВЦЭМ!$A$40:$A$783,$A231,СВЦЭМ!$B$39:$B$782,S$225)+'СЕТ СН'!$F$15</f>
        <v>0</v>
      </c>
      <c r="T231" s="36">
        <f ca="1">SUMIFS(СВЦЭМ!$G$40:$G$783,СВЦЭМ!$A$40:$A$783,$A231,СВЦЭМ!$B$39:$B$782,T$225)+'СЕТ СН'!$F$15</f>
        <v>0</v>
      </c>
      <c r="U231" s="36">
        <f ca="1">SUMIFS(СВЦЭМ!$G$40:$G$783,СВЦЭМ!$A$40:$A$783,$A231,СВЦЭМ!$B$39:$B$782,U$225)+'СЕТ СН'!$F$15</f>
        <v>0</v>
      </c>
      <c r="V231" s="36">
        <f ca="1">SUMIFS(СВЦЭМ!$G$40:$G$783,СВЦЭМ!$A$40:$A$783,$A231,СВЦЭМ!$B$39:$B$782,V$225)+'СЕТ СН'!$F$15</f>
        <v>0</v>
      </c>
      <c r="W231" s="36">
        <f ca="1">SUMIFS(СВЦЭМ!$G$40:$G$783,СВЦЭМ!$A$40:$A$783,$A231,СВЦЭМ!$B$39:$B$782,W$225)+'СЕТ СН'!$F$15</f>
        <v>0</v>
      </c>
      <c r="X231" s="36">
        <f ca="1">SUMIFS(СВЦЭМ!$G$40:$G$783,СВЦЭМ!$A$40:$A$783,$A231,СВЦЭМ!$B$39:$B$782,X$225)+'СЕТ СН'!$F$15</f>
        <v>0</v>
      </c>
      <c r="Y231" s="36">
        <f ca="1">SUMIFS(СВЦЭМ!$G$40:$G$783,СВЦЭМ!$A$40:$A$783,$A231,СВЦЭМ!$B$39:$B$782,Y$225)+'СЕТ СН'!$F$15</f>
        <v>0</v>
      </c>
    </row>
    <row r="232" spans="1:27" ht="15.75" hidden="1" x14ac:dyDescent="0.2">
      <c r="A232" s="35">
        <f t="shared" si="6"/>
        <v>45267</v>
      </c>
      <c r="B232" s="36">
        <f ca="1">SUMIFS(СВЦЭМ!$G$40:$G$783,СВЦЭМ!$A$40:$A$783,$A232,СВЦЭМ!$B$39:$B$782,B$225)+'СЕТ СН'!$F$15</f>
        <v>0</v>
      </c>
      <c r="C232" s="36">
        <f ca="1">SUMIFS(СВЦЭМ!$G$40:$G$783,СВЦЭМ!$A$40:$A$783,$A232,СВЦЭМ!$B$39:$B$782,C$225)+'СЕТ СН'!$F$15</f>
        <v>0</v>
      </c>
      <c r="D232" s="36">
        <f ca="1">SUMIFS(СВЦЭМ!$G$40:$G$783,СВЦЭМ!$A$40:$A$783,$A232,СВЦЭМ!$B$39:$B$782,D$225)+'СЕТ СН'!$F$15</f>
        <v>0</v>
      </c>
      <c r="E232" s="36">
        <f ca="1">SUMIFS(СВЦЭМ!$G$40:$G$783,СВЦЭМ!$A$40:$A$783,$A232,СВЦЭМ!$B$39:$B$782,E$225)+'СЕТ СН'!$F$15</f>
        <v>0</v>
      </c>
      <c r="F232" s="36">
        <f ca="1">SUMIFS(СВЦЭМ!$G$40:$G$783,СВЦЭМ!$A$40:$A$783,$A232,СВЦЭМ!$B$39:$B$782,F$225)+'СЕТ СН'!$F$15</f>
        <v>0</v>
      </c>
      <c r="G232" s="36">
        <f ca="1">SUMIFS(СВЦЭМ!$G$40:$G$783,СВЦЭМ!$A$40:$A$783,$A232,СВЦЭМ!$B$39:$B$782,G$225)+'СЕТ СН'!$F$15</f>
        <v>0</v>
      </c>
      <c r="H232" s="36">
        <f ca="1">SUMIFS(СВЦЭМ!$G$40:$G$783,СВЦЭМ!$A$40:$A$783,$A232,СВЦЭМ!$B$39:$B$782,H$225)+'СЕТ СН'!$F$15</f>
        <v>0</v>
      </c>
      <c r="I232" s="36">
        <f ca="1">SUMIFS(СВЦЭМ!$G$40:$G$783,СВЦЭМ!$A$40:$A$783,$A232,СВЦЭМ!$B$39:$B$782,I$225)+'СЕТ СН'!$F$15</f>
        <v>0</v>
      </c>
      <c r="J232" s="36">
        <f ca="1">SUMIFS(СВЦЭМ!$G$40:$G$783,СВЦЭМ!$A$40:$A$783,$A232,СВЦЭМ!$B$39:$B$782,J$225)+'СЕТ СН'!$F$15</f>
        <v>0</v>
      </c>
      <c r="K232" s="36">
        <f ca="1">SUMIFS(СВЦЭМ!$G$40:$G$783,СВЦЭМ!$A$40:$A$783,$A232,СВЦЭМ!$B$39:$B$782,K$225)+'СЕТ СН'!$F$15</f>
        <v>0</v>
      </c>
      <c r="L232" s="36">
        <f ca="1">SUMIFS(СВЦЭМ!$G$40:$G$783,СВЦЭМ!$A$40:$A$783,$A232,СВЦЭМ!$B$39:$B$782,L$225)+'СЕТ СН'!$F$15</f>
        <v>0</v>
      </c>
      <c r="M232" s="36">
        <f ca="1">SUMIFS(СВЦЭМ!$G$40:$G$783,СВЦЭМ!$A$40:$A$783,$A232,СВЦЭМ!$B$39:$B$782,M$225)+'СЕТ СН'!$F$15</f>
        <v>0</v>
      </c>
      <c r="N232" s="36">
        <f ca="1">SUMIFS(СВЦЭМ!$G$40:$G$783,СВЦЭМ!$A$40:$A$783,$A232,СВЦЭМ!$B$39:$B$782,N$225)+'СЕТ СН'!$F$15</f>
        <v>0</v>
      </c>
      <c r="O232" s="36">
        <f ca="1">SUMIFS(СВЦЭМ!$G$40:$G$783,СВЦЭМ!$A$40:$A$783,$A232,СВЦЭМ!$B$39:$B$782,O$225)+'СЕТ СН'!$F$15</f>
        <v>0</v>
      </c>
      <c r="P232" s="36">
        <f ca="1">SUMIFS(СВЦЭМ!$G$40:$G$783,СВЦЭМ!$A$40:$A$783,$A232,СВЦЭМ!$B$39:$B$782,P$225)+'СЕТ СН'!$F$15</f>
        <v>0</v>
      </c>
      <c r="Q232" s="36">
        <f ca="1">SUMIFS(СВЦЭМ!$G$40:$G$783,СВЦЭМ!$A$40:$A$783,$A232,СВЦЭМ!$B$39:$B$782,Q$225)+'СЕТ СН'!$F$15</f>
        <v>0</v>
      </c>
      <c r="R232" s="36">
        <f ca="1">SUMIFS(СВЦЭМ!$G$40:$G$783,СВЦЭМ!$A$40:$A$783,$A232,СВЦЭМ!$B$39:$B$782,R$225)+'СЕТ СН'!$F$15</f>
        <v>0</v>
      </c>
      <c r="S232" s="36">
        <f ca="1">SUMIFS(СВЦЭМ!$G$40:$G$783,СВЦЭМ!$A$40:$A$783,$A232,СВЦЭМ!$B$39:$B$782,S$225)+'СЕТ СН'!$F$15</f>
        <v>0</v>
      </c>
      <c r="T232" s="36">
        <f ca="1">SUMIFS(СВЦЭМ!$G$40:$G$783,СВЦЭМ!$A$40:$A$783,$A232,СВЦЭМ!$B$39:$B$782,T$225)+'СЕТ СН'!$F$15</f>
        <v>0</v>
      </c>
      <c r="U232" s="36">
        <f ca="1">SUMIFS(СВЦЭМ!$G$40:$G$783,СВЦЭМ!$A$40:$A$783,$A232,СВЦЭМ!$B$39:$B$782,U$225)+'СЕТ СН'!$F$15</f>
        <v>0</v>
      </c>
      <c r="V232" s="36">
        <f ca="1">SUMIFS(СВЦЭМ!$G$40:$G$783,СВЦЭМ!$A$40:$A$783,$A232,СВЦЭМ!$B$39:$B$782,V$225)+'СЕТ СН'!$F$15</f>
        <v>0</v>
      </c>
      <c r="W232" s="36">
        <f ca="1">SUMIFS(СВЦЭМ!$G$40:$G$783,СВЦЭМ!$A$40:$A$783,$A232,СВЦЭМ!$B$39:$B$782,W$225)+'СЕТ СН'!$F$15</f>
        <v>0</v>
      </c>
      <c r="X232" s="36">
        <f ca="1">SUMIFS(СВЦЭМ!$G$40:$G$783,СВЦЭМ!$A$40:$A$783,$A232,СВЦЭМ!$B$39:$B$782,X$225)+'СЕТ СН'!$F$15</f>
        <v>0</v>
      </c>
      <c r="Y232" s="36">
        <f ca="1">SUMIFS(СВЦЭМ!$G$40:$G$783,СВЦЭМ!$A$40:$A$783,$A232,СВЦЭМ!$B$39:$B$782,Y$225)+'СЕТ СН'!$F$15</f>
        <v>0</v>
      </c>
    </row>
    <row r="233" spans="1:27" ht="15.75" hidden="1" x14ac:dyDescent="0.2">
      <c r="A233" s="35">
        <f t="shared" si="6"/>
        <v>45268</v>
      </c>
      <c r="B233" s="36">
        <f ca="1">SUMIFS(СВЦЭМ!$G$40:$G$783,СВЦЭМ!$A$40:$A$783,$A233,СВЦЭМ!$B$39:$B$782,B$225)+'СЕТ СН'!$F$15</f>
        <v>0</v>
      </c>
      <c r="C233" s="36">
        <f ca="1">SUMIFS(СВЦЭМ!$G$40:$G$783,СВЦЭМ!$A$40:$A$783,$A233,СВЦЭМ!$B$39:$B$782,C$225)+'СЕТ СН'!$F$15</f>
        <v>0</v>
      </c>
      <c r="D233" s="36">
        <f ca="1">SUMIFS(СВЦЭМ!$G$40:$G$783,СВЦЭМ!$A$40:$A$783,$A233,СВЦЭМ!$B$39:$B$782,D$225)+'СЕТ СН'!$F$15</f>
        <v>0</v>
      </c>
      <c r="E233" s="36">
        <f ca="1">SUMIFS(СВЦЭМ!$G$40:$G$783,СВЦЭМ!$A$40:$A$783,$A233,СВЦЭМ!$B$39:$B$782,E$225)+'СЕТ СН'!$F$15</f>
        <v>0</v>
      </c>
      <c r="F233" s="36">
        <f ca="1">SUMIFS(СВЦЭМ!$G$40:$G$783,СВЦЭМ!$A$40:$A$783,$A233,СВЦЭМ!$B$39:$B$782,F$225)+'СЕТ СН'!$F$15</f>
        <v>0</v>
      </c>
      <c r="G233" s="36">
        <f ca="1">SUMIFS(СВЦЭМ!$G$40:$G$783,СВЦЭМ!$A$40:$A$783,$A233,СВЦЭМ!$B$39:$B$782,G$225)+'СЕТ СН'!$F$15</f>
        <v>0</v>
      </c>
      <c r="H233" s="36">
        <f ca="1">SUMIFS(СВЦЭМ!$G$40:$G$783,СВЦЭМ!$A$40:$A$783,$A233,СВЦЭМ!$B$39:$B$782,H$225)+'СЕТ СН'!$F$15</f>
        <v>0</v>
      </c>
      <c r="I233" s="36">
        <f ca="1">SUMIFS(СВЦЭМ!$G$40:$G$783,СВЦЭМ!$A$40:$A$783,$A233,СВЦЭМ!$B$39:$B$782,I$225)+'СЕТ СН'!$F$15</f>
        <v>0</v>
      </c>
      <c r="J233" s="36">
        <f ca="1">SUMIFS(СВЦЭМ!$G$40:$G$783,СВЦЭМ!$A$40:$A$783,$A233,СВЦЭМ!$B$39:$B$782,J$225)+'СЕТ СН'!$F$15</f>
        <v>0</v>
      </c>
      <c r="K233" s="36">
        <f ca="1">SUMIFS(СВЦЭМ!$G$40:$G$783,СВЦЭМ!$A$40:$A$783,$A233,СВЦЭМ!$B$39:$B$782,K$225)+'СЕТ СН'!$F$15</f>
        <v>0</v>
      </c>
      <c r="L233" s="36">
        <f ca="1">SUMIFS(СВЦЭМ!$G$40:$G$783,СВЦЭМ!$A$40:$A$783,$A233,СВЦЭМ!$B$39:$B$782,L$225)+'СЕТ СН'!$F$15</f>
        <v>0</v>
      </c>
      <c r="M233" s="36">
        <f ca="1">SUMIFS(СВЦЭМ!$G$40:$G$783,СВЦЭМ!$A$40:$A$783,$A233,СВЦЭМ!$B$39:$B$782,M$225)+'СЕТ СН'!$F$15</f>
        <v>0</v>
      </c>
      <c r="N233" s="36">
        <f ca="1">SUMIFS(СВЦЭМ!$G$40:$G$783,СВЦЭМ!$A$40:$A$783,$A233,СВЦЭМ!$B$39:$B$782,N$225)+'СЕТ СН'!$F$15</f>
        <v>0</v>
      </c>
      <c r="O233" s="36">
        <f ca="1">SUMIFS(СВЦЭМ!$G$40:$G$783,СВЦЭМ!$A$40:$A$783,$A233,СВЦЭМ!$B$39:$B$782,O$225)+'СЕТ СН'!$F$15</f>
        <v>0</v>
      </c>
      <c r="P233" s="36">
        <f ca="1">SUMIFS(СВЦЭМ!$G$40:$G$783,СВЦЭМ!$A$40:$A$783,$A233,СВЦЭМ!$B$39:$B$782,P$225)+'СЕТ СН'!$F$15</f>
        <v>0</v>
      </c>
      <c r="Q233" s="36">
        <f ca="1">SUMIFS(СВЦЭМ!$G$40:$G$783,СВЦЭМ!$A$40:$A$783,$A233,СВЦЭМ!$B$39:$B$782,Q$225)+'СЕТ СН'!$F$15</f>
        <v>0</v>
      </c>
      <c r="R233" s="36">
        <f ca="1">SUMIFS(СВЦЭМ!$G$40:$G$783,СВЦЭМ!$A$40:$A$783,$A233,СВЦЭМ!$B$39:$B$782,R$225)+'СЕТ СН'!$F$15</f>
        <v>0</v>
      </c>
      <c r="S233" s="36">
        <f ca="1">SUMIFS(СВЦЭМ!$G$40:$G$783,СВЦЭМ!$A$40:$A$783,$A233,СВЦЭМ!$B$39:$B$782,S$225)+'СЕТ СН'!$F$15</f>
        <v>0</v>
      </c>
      <c r="T233" s="36">
        <f ca="1">SUMIFS(СВЦЭМ!$G$40:$G$783,СВЦЭМ!$A$40:$A$783,$A233,СВЦЭМ!$B$39:$B$782,T$225)+'СЕТ СН'!$F$15</f>
        <v>0</v>
      </c>
      <c r="U233" s="36">
        <f ca="1">SUMIFS(СВЦЭМ!$G$40:$G$783,СВЦЭМ!$A$40:$A$783,$A233,СВЦЭМ!$B$39:$B$782,U$225)+'СЕТ СН'!$F$15</f>
        <v>0</v>
      </c>
      <c r="V233" s="36">
        <f ca="1">SUMIFS(СВЦЭМ!$G$40:$G$783,СВЦЭМ!$A$40:$A$783,$A233,СВЦЭМ!$B$39:$B$782,V$225)+'СЕТ СН'!$F$15</f>
        <v>0</v>
      </c>
      <c r="W233" s="36">
        <f ca="1">SUMIFS(СВЦЭМ!$G$40:$G$783,СВЦЭМ!$A$40:$A$783,$A233,СВЦЭМ!$B$39:$B$782,W$225)+'СЕТ СН'!$F$15</f>
        <v>0</v>
      </c>
      <c r="X233" s="36">
        <f ca="1">SUMIFS(СВЦЭМ!$G$40:$G$783,СВЦЭМ!$A$40:$A$783,$A233,СВЦЭМ!$B$39:$B$782,X$225)+'СЕТ СН'!$F$15</f>
        <v>0</v>
      </c>
      <c r="Y233" s="36">
        <f ca="1">SUMIFS(СВЦЭМ!$G$40:$G$783,СВЦЭМ!$A$40:$A$783,$A233,СВЦЭМ!$B$39:$B$782,Y$225)+'СЕТ СН'!$F$15</f>
        <v>0</v>
      </c>
    </row>
    <row r="234" spans="1:27" ht="15.75" hidden="1" x14ac:dyDescent="0.2">
      <c r="A234" s="35">
        <f t="shared" si="6"/>
        <v>45269</v>
      </c>
      <c r="B234" s="36">
        <f ca="1">SUMIFS(СВЦЭМ!$G$40:$G$783,СВЦЭМ!$A$40:$A$783,$A234,СВЦЭМ!$B$39:$B$782,B$225)+'СЕТ СН'!$F$15</f>
        <v>0</v>
      </c>
      <c r="C234" s="36">
        <f ca="1">SUMIFS(СВЦЭМ!$G$40:$G$783,СВЦЭМ!$A$40:$A$783,$A234,СВЦЭМ!$B$39:$B$782,C$225)+'СЕТ СН'!$F$15</f>
        <v>0</v>
      </c>
      <c r="D234" s="36">
        <f ca="1">SUMIFS(СВЦЭМ!$G$40:$G$783,СВЦЭМ!$A$40:$A$783,$A234,СВЦЭМ!$B$39:$B$782,D$225)+'СЕТ СН'!$F$15</f>
        <v>0</v>
      </c>
      <c r="E234" s="36">
        <f ca="1">SUMIFS(СВЦЭМ!$G$40:$G$783,СВЦЭМ!$A$40:$A$783,$A234,СВЦЭМ!$B$39:$B$782,E$225)+'СЕТ СН'!$F$15</f>
        <v>0</v>
      </c>
      <c r="F234" s="36">
        <f ca="1">SUMIFS(СВЦЭМ!$G$40:$G$783,СВЦЭМ!$A$40:$A$783,$A234,СВЦЭМ!$B$39:$B$782,F$225)+'СЕТ СН'!$F$15</f>
        <v>0</v>
      </c>
      <c r="G234" s="36">
        <f ca="1">SUMIFS(СВЦЭМ!$G$40:$G$783,СВЦЭМ!$A$40:$A$783,$A234,СВЦЭМ!$B$39:$B$782,G$225)+'СЕТ СН'!$F$15</f>
        <v>0</v>
      </c>
      <c r="H234" s="36">
        <f ca="1">SUMIFS(СВЦЭМ!$G$40:$G$783,СВЦЭМ!$A$40:$A$783,$A234,СВЦЭМ!$B$39:$B$782,H$225)+'СЕТ СН'!$F$15</f>
        <v>0</v>
      </c>
      <c r="I234" s="36">
        <f ca="1">SUMIFS(СВЦЭМ!$G$40:$G$783,СВЦЭМ!$A$40:$A$783,$A234,СВЦЭМ!$B$39:$B$782,I$225)+'СЕТ СН'!$F$15</f>
        <v>0</v>
      </c>
      <c r="J234" s="36">
        <f ca="1">SUMIFS(СВЦЭМ!$G$40:$G$783,СВЦЭМ!$A$40:$A$783,$A234,СВЦЭМ!$B$39:$B$782,J$225)+'СЕТ СН'!$F$15</f>
        <v>0</v>
      </c>
      <c r="K234" s="36">
        <f ca="1">SUMIFS(СВЦЭМ!$G$40:$G$783,СВЦЭМ!$A$40:$A$783,$A234,СВЦЭМ!$B$39:$B$782,K$225)+'СЕТ СН'!$F$15</f>
        <v>0</v>
      </c>
      <c r="L234" s="36">
        <f ca="1">SUMIFS(СВЦЭМ!$G$40:$G$783,СВЦЭМ!$A$40:$A$783,$A234,СВЦЭМ!$B$39:$B$782,L$225)+'СЕТ СН'!$F$15</f>
        <v>0</v>
      </c>
      <c r="M234" s="36">
        <f ca="1">SUMIFS(СВЦЭМ!$G$40:$G$783,СВЦЭМ!$A$40:$A$783,$A234,СВЦЭМ!$B$39:$B$782,M$225)+'СЕТ СН'!$F$15</f>
        <v>0</v>
      </c>
      <c r="N234" s="36">
        <f ca="1">SUMIFS(СВЦЭМ!$G$40:$G$783,СВЦЭМ!$A$40:$A$783,$A234,СВЦЭМ!$B$39:$B$782,N$225)+'СЕТ СН'!$F$15</f>
        <v>0</v>
      </c>
      <c r="O234" s="36">
        <f ca="1">SUMIFS(СВЦЭМ!$G$40:$G$783,СВЦЭМ!$A$40:$A$783,$A234,СВЦЭМ!$B$39:$B$782,O$225)+'СЕТ СН'!$F$15</f>
        <v>0</v>
      </c>
      <c r="P234" s="36">
        <f ca="1">SUMIFS(СВЦЭМ!$G$40:$G$783,СВЦЭМ!$A$40:$A$783,$A234,СВЦЭМ!$B$39:$B$782,P$225)+'СЕТ СН'!$F$15</f>
        <v>0</v>
      </c>
      <c r="Q234" s="36">
        <f ca="1">SUMIFS(СВЦЭМ!$G$40:$G$783,СВЦЭМ!$A$40:$A$783,$A234,СВЦЭМ!$B$39:$B$782,Q$225)+'СЕТ СН'!$F$15</f>
        <v>0</v>
      </c>
      <c r="R234" s="36">
        <f ca="1">SUMIFS(СВЦЭМ!$G$40:$G$783,СВЦЭМ!$A$40:$A$783,$A234,СВЦЭМ!$B$39:$B$782,R$225)+'СЕТ СН'!$F$15</f>
        <v>0</v>
      </c>
      <c r="S234" s="36">
        <f ca="1">SUMIFS(СВЦЭМ!$G$40:$G$783,СВЦЭМ!$A$40:$A$783,$A234,СВЦЭМ!$B$39:$B$782,S$225)+'СЕТ СН'!$F$15</f>
        <v>0</v>
      </c>
      <c r="T234" s="36">
        <f ca="1">SUMIFS(СВЦЭМ!$G$40:$G$783,СВЦЭМ!$A$40:$A$783,$A234,СВЦЭМ!$B$39:$B$782,T$225)+'СЕТ СН'!$F$15</f>
        <v>0</v>
      </c>
      <c r="U234" s="36">
        <f ca="1">SUMIFS(СВЦЭМ!$G$40:$G$783,СВЦЭМ!$A$40:$A$783,$A234,СВЦЭМ!$B$39:$B$782,U$225)+'СЕТ СН'!$F$15</f>
        <v>0</v>
      </c>
      <c r="V234" s="36">
        <f ca="1">SUMIFS(СВЦЭМ!$G$40:$G$783,СВЦЭМ!$A$40:$A$783,$A234,СВЦЭМ!$B$39:$B$782,V$225)+'СЕТ СН'!$F$15</f>
        <v>0</v>
      </c>
      <c r="W234" s="36">
        <f ca="1">SUMIFS(СВЦЭМ!$G$40:$G$783,СВЦЭМ!$A$40:$A$783,$A234,СВЦЭМ!$B$39:$B$782,W$225)+'СЕТ СН'!$F$15</f>
        <v>0</v>
      </c>
      <c r="X234" s="36">
        <f ca="1">SUMIFS(СВЦЭМ!$G$40:$G$783,СВЦЭМ!$A$40:$A$783,$A234,СВЦЭМ!$B$39:$B$782,X$225)+'СЕТ СН'!$F$15</f>
        <v>0</v>
      </c>
      <c r="Y234" s="36">
        <f ca="1">SUMIFS(СВЦЭМ!$G$40:$G$783,СВЦЭМ!$A$40:$A$783,$A234,СВЦЭМ!$B$39:$B$782,Y$225)+'СЕТ СН'!$F$15</f>
        <v>0</v>
      </c>
    </row>
    <row r="235" spans="1:27" ht="15.75" hidden="1" x14ac:dyDescent="0.2">
      <c r="A235" s="35">
        <f t="shared" si="6"/>
        <v>45270</v>
      </c>
      <c r="B235" s="36">
        <f ca="1">SUMIFS(СВЦЭМ!$G$40:$G$783,СВЦЭМ!$A$40:$A$783,$A235,СВЦЭМ!$B$39:$B$782,B$225)+'СЕТ СН'!$F$15</f>
        <v>0</v>
      </c>
      <c r="C235" s="36">
        <f ca="1">SUMIFS(СВЦЭМ!$G$40:$G$783,СВЦЭМ!$A$40:$A$783,$A235,СВЦЭМ!$B$39:$B$782,C$225)+'СЕТ СН'!$F$15</f>
        <v>0</v>
      </c>
      <c r="D235" s="36">
        <f ca="1">SUMIFS(СВЦЭМ!$G$40:$G$783,СВЦЭМ!$A$40:$A$783,$A235,СВЦЭМ!$B$39:$B$782,D$225)+'СЕТ СН'!$F$15</f>
        <v>0</v>
      </c>
      <c r="E235" s="36">
        <f ca="1">SUMIFS(СВЦЭМ!$G$40:$G$783,СВЦЭМ!$A$40:$A$783,$A235,СВЦЭМ!$B$39:$B$782,E$225)+'СЕТ СН'!$F$15</f>
        <v>0</v>
      </c>
      <c r="F235" s="36">
        <f ca="1">SUMIFS(СВЦЭМ!$G$40:$G$783,СВЦЭМ!$A$40:$A$783,$A235,СВЦЭМ!$B$39:$B$782,F$225)+'СЕТ СН'!$F$15</f>
        <v>0</v>
      </c>
      <c r="G235" s="36">
        <f ca="1">SUMIFS(СВЦЭМ!$G$40:$G$783,СВЦЭМ!$A$40:$A$783,$A235,СВЦЭМ!$B$39:$B$782,G$225)+'СЕТ СН'!$F$15</f>
        <v>0</v>
      </c>
      <c r="H235" s="36">
        <f ca="1">SUMIFS(СВЦЭМ!$G$40:$G$783,СВЦЭМ!$A$40:$A$783,$A235,СВЦЭМ!$B$39:$B$782,H$225)+'СЕТ СН'!$F$15</f>
        <v>0</v>
      </c>
      <c r="I235" s="36">
        <f ca="1">SUMIFS(СВЦЭМ!$G$40:$G$783,СВЦЭМ!$A$40:$A$783,$A235,СВЦЭМ!$B$39:$B$782,I$225)+'СЕТ СН'!$F$15</f>
        <v>0</v>
      </c>
      <c r="J235" s="36">
        <f ca="1">SUMIFS(СВЦЭМ!$G$40:$G$783,СВЦЭМ!$A$40:$A$783,$A235,СВЦЭМ!$B$39:$B$782,J$225)+'СЕТ СН'!$F$15</f>
        <v>0</v>
      </c>
      <c r="K235" s="36">
        <f ca="1">SUMIFS(СВЦЭМ!$G$40:$G$783,СВЦЭМ!$A$40:$A$783,$A235,СВЦЭМ!$B$39:$B$782,K$225)+'СЕТ СН'!$F$15</f>
        <v>0</v>
      </c>
      <c r="L235" s="36">
        <f ca="1">SUMIFS(СВЦЭМ!$G$40:$G$783,СВЦЭМ!$A$40:$A$783,$A235,СВЦЭМ!$B$39:$B$782,L$225)+'СЕТ СН'!$F$15</f>
        <v>0</v>
      </c>
      <c r="M235" s="36">
        <f ca="1">SUMIFS(СВЦЭМ!$G$40:$G$783,СВЦЭМ!$A$40:$A$783,$A235,СВЦЭМ!$B$39:$B$782,M$225)+'СЕТ СН'!$F$15</f>
        <v>0</v>
      </c>
      <c r="N235" s="36">
        <f ca="1">SUMIFS(СВЦЭМ!$G$40:$G$783,СВЦЭМ!$A$40:$A$783,$A235,СВЦЭМ!$B$39:$B$782,N$225)+'СЕТ СН'!$F$15</f>
        <v>0</v>
      </c>
      <c r="O235" s="36">
        <f ca="1">SUMIFS(СВЦЭМ!$G$40:$G$783,СВЦЭМ!$A$40:$A$783,$A235,СВЦЭМ!$B$39:$B$782,O$225)+'СЕТ СН'!$F$15</f>
        <v>0</v>
      </c>
      <c r="P235" s="36">
        <f ca="1">SUMIFS(СВЦЭМ!$G$40:$G$783,СВЦЭМ!$A$40:$A$783,$A235,СВЦЭМ!$B$39:$B$782,P$225)+'СЕТ СН'!$F$15</f>
        <v>0</v>
      </c>
      <c r="Q235" s="36">
        <f ca="1">SUMIFS(СВЦЭМ!$G$40:$G$783,СВЦЭМ!$A$40:$A$783,$A235,СВЦЭМ!$B$39:$B$782,Q$225)+'СЕТ СН'!$F$15</f>
        <v>0</v>
      </c>
      <c r="R235" s="36">
        <f ca="1">SUMIFS(СВЦЭМ!$G$40:$G$783,СВЦЭМ!$A$40:$A$783,$A235,СВЦЭМ!$B$39:$B$782,R$225)+'СЕТ СН'!$F$15</f>
        <v>0</v>
      </c>
      <c r="S235" s="36">
        <f ca="1">SUMIFS(СВЦЭМ!$G$40:$G$783,СВЦЭМ!$A$40:$A$783,$A235,СВЦЭМ!$B$39:$B$782,S$225)+'СЕТ СН'!$F$15</f>
        <v>0</v>
      </c>
      <c r="T235" s="36">
        <f ca="1">SUMIFS(СВЦЭМ!$G$40:$G$783,СВЦЭМ!$A$40:$A$783,$A235,СВЦЭМ!$B$39:$B$782,T$225)+'СЕТ СН'!$F$15</f>
        <v>0</v>
      </c>
      <c r="U235" s="36">
        <f ca="1">SUMIFS(СВЦЭМ!$G$40:$G$783,СВЦЭМ!$A$40:$A$783,$A235,СВЦЭМ!$B$39:$B$782,U$225)+'СЕТ СН'!$F$15</f>
        <v>0</v>
      </c>
      <c r="V235" s="36">
        <f ca="1">SUMIFS(СВЦЭМ!$G$40:$G$783,СВЦЭМ!$A$40:$A$783,$A235,СВЦЭМ!$B$39:$B$782,V$225)+'СЕТ СН'!$F$15</f>
        <v>0</v>
      </c>
      <c r="W235" s="36">
        <f ca="1">SUMIFS(СВЦЭМ!$G$40:$G$783,СВЦЭМ!$A$40:$A$783,$A235,СВЦЭМ!$B$39:$B$782,W$225)+'СЕТ СН'!$F$15</f>
        <v>0</v>
      </c>
      <c r="X235" s="36">
        <f ca="1">SUMIFS(СВЦЭМ!$G$40:$G$783,СВЦЭМ!$A$40:$A$783,$A235,СВЦЭМ!$B$39:$B$782,X$225)+'СЕТ СН'!$F$15</f>
        <v>0</v>
      </c>
      <c r="Y235" s="36">
        <f ca="1">SUMIFS(СВЦЭМ!$G$40:$G$783,СВЦЭМ!$A$40:$A$783,$A235,СВЦЭМ!$B$39:$B$782,Y$225)+'СЕТ СН'!$F$15</f>
        <v>0</v>
      </c>
    </row>
    <row r="236" spans="1:27" ht="15.75" hidden="1" x14ac:dyDescent="0.2">
      <c r="A236" s="35">
        <f t="shared" si="6"/>
        <v>45271</v>
      </c>
      <c r="B236" s="36">
        <f ca="1">SUMIFS(СВЦЭМ!$G$40:$G$783,СВЦЭМ!$A$40:$A$783,$A236,СВЦЭМ!$B$39:$B$782,B$225)+'СЕТ СН'!$F$15</f>
        <v>0</v>
      </c>
      <c r="C236" s="36">
        <f ca="1">SUMIFS(СВЦЭМ!$G$40:$G$783,СВЦЭМ!$A$40:$A$783,$A236,СВЦЭМ!$B$39:$B$782,C$225)+'СЕТ СН'!$F$15</f>
        <v>0</v>
      </c>
      <c r="D236" s="36">
        <f ca="1">SUMIFS(СВЦЭМ!$G$40:$G$783,СВЦЭМ!$A$40:$A$783,$A236,СВЦЭМ!$B$39:$B$782,D$225)+'СЕТ СН'!$F$15</f>
        <v>0</v>
      </c>
      <c r="E236" s="36">
        <f ca="1">SUMIFS(СВЦЭМ!$G$40:$G$783,СВЦЭМ!$A$40:$A$783,$A236,СВЦЭМ!$B$39:$B$782,E$225)+'СЕТ СН'!$F$15</f>
        <v>0</v>
      </c>
      <c r="F236" s="36">
        <f ca="1">SUMIFS(СВЦЭМ!$G$40:$G$783,СВЦЭМ!$A$40:$A$783,$A236,СВЦЭМ!$B$39:$B$782,F$225)+'СЕТ СН'!$F$15</f>
        <v>0</v>
      </c>
      <c r="G236" s="36">
        <f ca="1">SUMIFS(СВЦЭМ!$G$40:$G$783,СВЦЭМ!$A$40:$A$783,$A236,СВЦЭМ!$B$39:$B$782,G$225)+'СЕТ СН'!$F$15</f>
        <v>0</v>
      </c>
      <c r="H236" s="36">
        <f ca="1">SUMIFS(СВЦЭМ!$G$40:$G$783,СВЦЭМ!$A$40:$A$783,$A236,СВЦЭМ!$B$39:$B$782,H$225)+'СЕТ СН'!$F$15</f>
        <v>0</v>
      </c>
      <c r="I236" s="36">
        <f ca="1">SUMIFS(СВЦЭМ!$G$40:$G$783,СВЦЭМ!$A$40:$A$783,$A236,СВЦЭМ!$B$39:$B$782,I$225)+'СЕТ СН'!$F$15</f>
        <v>0</v>
      </c>
      <c r="J236" s="36">
        <f ca="1">SUMIFS(СВЦЭМ!$G$40:$G$783,СВЦЭМ!$A$40:$A$783,$A236,СВЦЭМ!$B$39:$B$782,J$225)+'СЕТ СН'!$F$15</f>
        <v>0</v>
      </c>
      <c r="K236" s="36">
        <f ca="1">SUMIFS(СВЦЭМ!$G$40:$G$783,СВЦЭМ!$A$40:$A$783,$A236,СВЦЭМ!$B$39:$B$782,K$225)+'СЕТ СН'!$F$15</f>
        <v>0</v>
      </c>
      <c r="L236" s="36">
        <f ca="1">SUMIFS(СВЦЭМ!$G$40:$G$783,СВЦЭМ!$A$40:$A$783,$A236,СВЦЭМ!$B$39:$B$782,L$225)+'СЕТ СН'!$F$15</f>
        <v>0</v>
      </c>
      <c r="M236" s="36">
        <f ca="1">SUMIFS(СВЦЭМ!$G$40:$G$783,СВЦЭМ!$A$40:$A$783,$A236,СВЦЭМ!$B$39:$B$782,M$225)+'СЕТ СН'!$F$15</f>
        <v>0</v>
      </c>
      <c r="N236" s="36">
        <f ca="1">SUMIFS(СВЦЭМ!$G$40:$G$783,СВЦЭМ!$A$40:$A$783,$A236,СВЦЭМ!$B$39:$B$782,N$225)+'СЕТ СН'!$F$15</f>
        <v>0</v>
      </c>
      <c r="O236" s="36">
        <f ca="1">SUMIFS(СВЦЭМ!$G$40:$G$783,СВЦЭМ!$A$40:$A$783,$A236,СВЦЭМ!$B$39:$B$782,O$225)+'СЕТ СН'!$F$15</f>
        <v>0</v>
      </c>
      <c r="P236" s="36">
        <f ca="1">SUMIFS(СВЦЭМ!$G$40:$G$783,СВЦЭМ!$A$40:$A$783,$A236,СВЦЭМ!$B$39:$B$782,P$225)+'СЕТ СН'!$F$15</f>
        <v>0</v>
      </c>
      <c r="Q236" s="36">
        <f ca="1">SUMIFS(СВЦЭМ!$G$40:$G$783,СВЦЭМ!$A$40:$A$783,$A236,СВЦЭМ!$B$39:$B$782,Q$225)+'СЕТ СН'!$F$15</f>
        <v>0</v>
      </c>
      <c r="R236" s="36">
        <f ca="1">SUMIFS(СВЦЭМ!$G$40:$G$783,СВЦЭМ!$A$40:$A$783,$A236,СВЦЭМ!$B$39:$B$782,R$225)+'СЕТ СН'!$F$15</f>
        <v>0</v>
      </c>
      <c r="S236" s="36">
        <f ca="1">SUMIFS(СВЦЭМ!$G$40:$G$783,СВЦЭМ!$A$40:$A$783,$A236,СВЦЭМ!$B$39:$B$782,S$225)+'СЕТ СН'!$F$15</f>
        <v>0</v>
      </c>
      <c r="T236" s="36">
        <f ca="1">SUMIFS(СВЦЭМ!$G$40:$G$783,СВЦЭМ!$A$40:$A$783,$A236,СВЦЭМ!$B$39:$B$782,T$225)+'СЕТ СН'!$F$15</f>
        <v>0</v>
      </c>
      <c r="U236" s="36">
        <f ca="1">SUMIFS(СВЦЭМ!$G$40:$G$783,СВЦЭМ!$A$40:$A$783,$A236,СВЦЭМ!$B$39:$B$782,U$225)+'СЕТ СН'!$F$15</f>
        <v>0</v>
      </c>
      <c r="V236" s="36">
        <f ca="1">SUMIFS(СВЦЭМ!$G$40:$G$783,СВЦЭМ!$A$40:$A$783,$A236,СВЦЭМ!$B$39:$B$782,V$225)+'СЕТ СН'!$F$15</f>
        <v>0</v>
      </c>
      <c r="W236" s="36">
        <f ca="1">SUMIFS(СВЦЭМ!$G$40:$G$783,СВЦЭМ!$A$40:$A$783,$A236,СВЦЭМ!$B$39:$B$782,W$225)+'СЕТ СН'!$F$15</f>
        <v>0</v>
      </c>
      <c r="X236" s="36">
        <f ca="1">SUMIFS(СВЦЭМ!$G$40:$G$783,СВЦЭМ!$A$40:$A$783,$A236,СВЦЭМ!$B$39:$B$782,X$225)+'СЕТ СН'!$F$15</f>
        <v>0</v>
      </c>
      <c r="Y236" s="36">
        <f ca="1">SUMIFS(СВЦЭМ!$G$40:$G$783,СВЦЭМ!$A$40:$A$783,$A236,СВЦЭМ!$B$39:$B$782,Y$225)+'СЕТ СН'!$F$15</f>
        <v>0</v>
      </c>
    </row>
    <row r="237" spans="1:27" ht="15.75" hidden="1" x14ac:dyDescent="0.2">
      <c r="A237" s="35">
        <f t="shared" si="6"/>
        <v>45272</v>
      </c>
      <c r="B237" s="36">
        <f ca="1">SUMIFS(СВЦЭМ!$G$40:$G$783,СВЦЭМ!$A$40:$A$783,$A237,СВЦЭМ!$B$39:$B$782,B$225)+'СЕТ СН'!$F$15</f>
        <v>0</v>
      </c>
      <c r="C237" s="36">
        <f ca="1">SUMIFS(СВЦЭМ!$G$40:$G$783,СВЦЭМ!$A$40:$A$783,$A237,СВЦЭМ!$B$39:$B$782,C$225)+'СЕТ СН'!$F$15</f>
        <v>0</v>
      </c>
      <c r="D237" s="36">
        <f ca="1">SUMIFS(СВЦЭМ!$G$40:$G$783,СВЦЭМ!$A$40:$A$783,$A237,СВЦЭМ!$B$39:$B$782,D$225)+'СЕТ СН'!$F$15</f>
        <v>0</v>
      </c>
      <c r="E237" s="36">
        <f ca="1">SUMIFS(СВЦЭМ!$G$40:$G$783,СВЦЭМ!$A$40:$A$783,$A237,СВЦЭМ!$B$39:$B$782,E$225)+'СЕТ СН'!$F$15</f>
        <v>0</v>
      </c>
      <c r="F237" s="36">
        <f ca="1">SUMIFS(СВЦЭМ!$G$40:$G$783,СВЦЭМ!$A$40:$A$783,$A237,СВЦЭМ!$B$39:$B$782,F$225)+'СЕТ СН'!$F$15</f>
        <v>0</v>
      </c>
      <c r="G237" s="36">
        <f ca="1">SUMIFS(СВЦЭМ!$G$40:$G$783,СВЦЭМ!$A$40:$A$783,$A237,СВЦЭМ!$B$39:$B$782,G$225)+'СЕТ СН'!$F$15</f>
        <v>0</v>
      </c>
      <c r="H237" s="36">
        <f ca="1">SUMIFS(СВЦЭМ!$G$40:$G$783,СВЦЭМ!$A$40:$A$783,$A237,СВЦЭМ!$B$39:$B$782,H$225)+'СЕТ СН'!$F$15</f>
        <v>0</v>
      </c>
      <c r="I237" s="36">
        <f ca="1">SUMIFS(СВЦЭМ!$G$40:$G$783,СВЦЭМ!$A$40:$A$783,$A237,СВЦЭМ!$B$39:$B$782,I$225)+'СЕТ СН'!$F$15</f>
        <v>0</v>
      </c>
      <c r="J237" s="36">
        <f ca="1">SUMIFS(СВЦЭМ!$G$40:$G$783,СВЦЭМ!$A$40:$A$783,$A237,СВЦЭМ!$B$39:$B$782,J$225)+'СЕТ СН'!$F$15</f>
        <v>0</v>
      </c>
      <c r="K237" s="36">
        <f ca="1">SUMIFS(СВЦЭМ!$G$40:$G$783,СВЦЭМ!$A$40:$A$783,$A237,СВЦЭМ!$B$39:$B$782,K$225)+'СЕТ СН'!$F$15</f>
        <v>0</v>
      </c>
      <c r="L237" s="36">
        <f ca="1">SUMIFS(СВЦЭМ!$G$40:$G$783,СВЦЭМ!$A$40:$A$783,$A237,СВЦЭМ!$B$39:$B$782,L$225)+'СЕТ СН'!$F$15</f>
        <v>0</v>
      </c>
      <c r="M237" s="36">
        <f ca="1">SUMIFS(СВЦЭМ!$G$40:$G$783,СВЦЭМ!$A$40:$A$783,$A237,СВЦЭМ!$B$39:$B$782,M$225)+'СЕТ СН'!$F$15</f>
        <v>0</v>
      </c>
      <c r="N237" s="36">
        <f ca="1">SUMIFS(СВЦЭМ!$G$40:$G$783,СВЦЭМ!$A$40:$A$783,$A237,СВЦЭМ!$B$39:$B$782,N$225)+'СЕТ СН'!$F$15</f>
        <v>0</v>
      </c>
      <c r="O237" s="36">
        <f ca="1">SUMIFS(СВЦЭМ!$G$40:$G$783,СВЦЭМ!$A$40:$A$783,$A237,СВЦЭМ!$B$39:$B$782,O$225)+'СЕТ СН'!$F$15</f>
        <v>0</v>
      </c>
      <c r="P237" s="36">
        <f ca="1">SUMIFS(СВЦЭМ!$G$40:$G$783,СВЦЭМ!$A$40:$A$783,$A237,СВЦЭМ!$B$39:$B$782,P$225)+'СЕТ СН'!$F$15</f>
        <v>0</v>
      </c>
      <c r="Q237" s="36">
        <f ca="1">SUMIFS(СВЦЭМ!$G$40:$G$783,СВЦЭМ!$A$40:$A$783,$A237,СВЦЭМ!$B$39:$B$782,Q$225)+'СЕТ СН'!$F$15</f>
        <v>0</v>
      </c>
      <c r="R237" s="36">
        <f ca="1">SUMIFS(СВЦЭМ!$G$40:$G$783,СВЦЭМ!$A$40:$A$783,$A237,СВЦЭМ!$B$39:$B$782,R$225)+'СЕТ СН'!$F$15</f>
        <v>0</v>
      </c>
      <c r="S237" s="36">
        <f ca="1">SUMIFS(СВЦЭМ!$G$40:$G$783,СВЦЭМ!$A$40:$A$783,$A237,СВЦЭМ!$B$39:$B$782,S$225)+'СЕТ СН'!$F$15</f>
        <v>0</v>
      </c>
      <c r="T237" s="36">
        <f ca="1">SUMIFS(СВЦЭМ!$G$40:$G$783,СВЦЭМ!$A$40:$A$783,$A237,СВЦЭМ!$B$39:$B$782,T$225)+'СЕТ СН'!$F$15</f>
        <v>0</v>
      </c>
      <c r="U237" s="36">
        <f ca="1">SUMIFS(СВЦЭМ!$G$40:$G$783,СВЦЭМ!$A$40:$A$783,$A237,СВЦЭМ!$B$39:$B$782,U$225)+'СЕТ СН'!$F$15</f>
        <v>0</v>
      </c>
      <c r="V237" s="36">
        <f ca="1">SUMIFS(СВЦЭМ!$G$40:$G$783,СВЦЭМ!$A$40:$A$783,$A237,СВЦЭМ!$B$39:$B$782,V$225)+'СЕТ СН'!$F$15</f>
        <v>0</v>
      </c>
      <c r="W237" s="36">
        <f ca="1">SUMIFS(СВЦЭМ!$G$40:$G$783,СВЦЭМ!$A$40:$A$783,$A237,СВЦЭМ!$B$39:$B$782,W$225)+'СЕТ СН'!$F$15</f>
        <v>0</v>
      </c>
      <c r="X237" s="36">
        <f ca="1">SUMIFS(СВЦЭМ!$G$40:$G$783,СВЦЭМ!$A$40:$A$783,$A237,СВЦЭМ!$B$39:$B$782,X$225)+'СЕТ СН'!$F$15</f>
        <v>0</v>
      </c>
      <c r="Y237" s="36">
        <f ca="1">SUMIFS(СВЦЭМ!$G$40:$G$783,СВЦЭМ!$A$40:$A$783,$A237,СВЦЭМ!$B$39:$B$782,Y$225)+'СЕТ СН'!$F$15</f>
        <v>0</v>
      </c>
    </row>
    <row r="238" spans="1:27" ht="15.75" hidden="1" x14ac:dyDescent="0.2">
      <c r="A238" s="35">
        <f t="shared" si="6"/>
        <v>45273</v>
      </c>
      <c r="B238" s="36">
        <f ca="1">SUMIFS(СВЦЭМ!$G$40:$G$783,СВЦЭМ!$A$40:$A$783,$A238,СВЦЭМ!$B$39:$B$782,B$225)+'СЕТ СН'!$F$15</f>
        <v>0</v>
      </c>
      <c r="C238" s="36">
        <f ca="1">SUMIFS(СВЦЭМ!$G$40:$G$783,СВЦЭМ!$A$40:$A$783,$A238,СВЦЭМ!$B$39:$B$782,C$225)+'СЕТ СН'!$F$15</f>
        <v>0</v>
      </c>
      <c r="D238" s="36">
        <f ca="1">SUMIFS(СВЦЭМ!$G$40:$G$783,СВЦЭМ!$A$40:$A$783,$A238,СВЦЭМ!$B$39:$B$782,D$225)+'СЕТ СН'!$F$15</f>
        <v>0</v>
      </c>
      <c r="E238" s="36">
        <f ca="1">SUMIFS(СВЦЭМ!$G$40:$G$783,СВЦЭМ!$A$40:$A$783,$A238,СВЦЭМ!$B$39:$B$782,E$225)+'СЕТ СН'!$F$15</f>
        <v>0</v>
      </c>
      <c r="F238" s="36">
        <f ca="1">SUMIFS(СВЦЭМ!$G$40:$G$783,СВЦЭМ!$A$40:$A$783,$A238,СВЦЭМ!$B$39:$B$782,F$225)+'СЕТ СН'!$F$15</f>
        <v>0</v>
      </c>
      <c r="G238" s="36">
        <f ca="1">SUMIFS(СВЦЭМ!$G$40:$G$783,СВЦЭМ!$A$40:$A$783,$A238,СВЦЭМ!$B$39:$B$782,G$225)+'СЕТ СН'!$F$15</f>
        <v>0</v>
      </c>
      <c r="H238" s="36">
        <f ca="1">SUMIFS(СВЦЭМ!$G$40:$G$783,СВЦЭМ!$A$40:$A$783,$A238,СВЦЭМ!$B$39:$B$782,H$225)+'СЕТ СН'!$F$15</f>
        <v>0</v>
      </c>
      <c r="I238" s="36">
        <f ca="1">SUMIFS(СВЦЭМ!$G$40:$G$783,СВЦЭМ!$A$40:$A$783,$A238,СВЦЭМ!$B$39:$B$782,I$225)+'СЕТ СН'!$F$15</f>
        <v>0</v>
      </c>
      <c r="J238" s="36">
        <f ca="1">SUMIFS(СВЦЭМ!$G$40:$G$783,СВЦЭМ!$A$40:$A$783,$A238,СВЦЭМ!$B$39:$B$782,J$225)+'СЕТ СН'!$F$15</f>
        <v>0</v>
      </c>
      <c r="K238" s="36">
        <f ca="1">SUMIFS(СВЦЭМ!$G$40:$G$783,СВЦЭМ!$A$40:$A$783,$A238,СВЦЭМ!$B$39:$B$782,K$225)+'СЕТ СН'!$F$15</f>
        <v>0</v>
      </c>
      <c r="L238" s="36">
        <f ca="1">SUMIFS(СВЦЭМ!$G$40:$G$783,СВЦЭМ!$A$40:$A$783,$A238,СВЦЭМ!$B$39:$B$782,L$225)+'СЕТ СН'!$F$15</f>
        <v>0</v>
      </c>
      <c r="M238" s="36">
        <f ca="1">SUMIFS(СВЦЭМ!$G$40:$G$783,СВЦЭМ!$A$40:$A$783,$A238,СВЦЭМ!$B$39:$B$782,M$225)+'СЕТ СН'!$F$15</f>
        <v>0</v>
      </c>
      <c r="N238" s="36">
        <f ca="1">SUMIFS(СВЦЭМ!$G$40:$G$783,СВЦЭМ!$A$40:$A$783,$A238,СВЦЭМ!$B$39:$B$782,N$225)+'СЕТ СН'!$F$15</f>
        <v>0</v>
      </c>
      <c r="O238" s="36">
        <f ca="1">SUMIFS(СВЦЭМ!$G$40:$G$783,СВЦЭМ!$A$40:$A$783,$A238,СВЦЭМ!$B$39:$B$782,O$225)+'СЕТ СН'!$F$15</f>
        <v>0</v>
      </c>
      <c r="P238" s="36">
        <f ca="1">SUMIFS(СВЦЭМ!$G$40:$G$783,СВЦЭМ!$A$40:$A$783,$A238,СВЦЭМ!$B$39:$B$782,P$225)+'СЕТ СН'!$F$15</f>
        <v>0</v>
      </c>
      <c r="Q238" s="36">
        <f ca="1">SUMIFS(СВЦЭМ!$G$40:$G$783,СВЦЭМ!$A$40:$A$783,$A238,СВЦЭМ!$B$39:$B$782,Q$225)+'СЕТ СН'!$F$15</f>
        <v>0</v>
      </c>
      <c r="R238" s="36">
        <f ca="1">SUMIFS(СВЦЭМ!$G$40:$G$783,СВЦЭМ!$A$40:$A$783,$A238,СВЦЭМ!$B$39:$B$782,R$225)+'СЕТ СН'!$F$15</f>
        <v>0</v>
      </c>
      <c r="S238" s="36">
        <f ca="1">SUMIFS(СВЦЭМ!$G$40:$G$783,СВЦЭМ!$A$40:$A$783,$A238,СВЦЭМ!$B$39:$B$782,S$225)+'СЕТ СН'!$F$15</f>
        <v>0</v>
      </c>
      <c r="T238" s="36">
        <f ca="1">SUMIFS(СВЦЭМ!$G$40:$G$783,СВЦЭМ!$A$40:$A$783,$A238,СВЦЭМ!$B$39:$B$782,T$225)+'СЕТ СН'!$F$15</f>
        <v>0</v>
      </c>
      <c r="U238" s="36">
        <f ca="1">SUMIFS(СВЦЭМ!$G$40:$G$783,СВЦЭМ!$A$40:$A$783,$A238,СВЦЭМ!$B$39:$B$782,U$225)+'СЕТ СН'!$F$15</f>
        <v>0</v>
      </c>
      <c r="V238" s="36">
        <f ca="1">SUMIFS(СВЦЭМ!$G$40:$G$783,СВЦЭМ!$A$40:$A$783,$A238,СВЦЭМ!$B$39:$B$782,V$225)+'СЕТ СН'!$F$15</f>
        <v>0</v>
      </c>
      <c r="W238" s="36">
        <f ca="1">SUMIFS(СВЦЭМ!$G$40:$G$783,СВЦЭМ!$A$40:$A$783,$A238,СВЦЭМ!$B$39:$B$782,W$225)+'СЕТ СН'!$F$15</f>
        <v>0</v>
      </c>
      <c r="X238" s="36">
        <f ca="1">SUMIFS(СВЦЭМ!$G$40:$G$783,СВЦЭМ!$A$40:$A$783,$A238,СВЦЭМ!$B$39:$B$782,X$225)+'СЕТ СН'!$F$15</f>
        <v>0</v>
      </c>
      <c r="Y238" s="36">
        <f ca="1">SUMIFS(СВЦЭМ!$G$40:$G$783,СВЦЭМ!$A$40:$A$783,$A238,СВЦЭМ!$B$39:$B$782,Y$225)+'СЕТ СН'!$F$15</f>
        <v>0</v>
      </c>
    </row>
    <row r="239" spans="1:27" ht="15.75" hidden="1" x14ac:dyDescent="0.2">
      <c r="A239" s="35">
        <f t="shared" si="6"/>
        <v>45274</v>
      </c>
      <c r="B239" s="36">
        <f ca="1">SUMIFS(СВЦЭМ!$G$40:$G$783,СВЦЭМ!$A$40:$A$783,$A239,СВЦЭМ!$B$39:$B$782,B$225)+'СЕТ СН'!$F$15</f>
        <v>0</v>
      </c>
      <c r="C239" s="36">
        <f ca="1">SUMIFS(СВЦЭМ!$G$40:$G$783,СВЦЭМ!$A$40:$A$783,$A239,СВЦЭМ!$B$39:$B$782,C$225)+'СЕТ СН'!$F$15</f>
        <v>0</v>
      </c>
      <c r="D239" s="36">
        <f ca="1">SUMIFS(СВЦЭМ!$G$40:$G$783,СВЦЭМ!$A$40:$A$783,$A239,СВЦЭМ!$B$39:$B$782,D$225)+'СЕТ СН'!$F$15</f>
        <v>0</v>
      </c>
      <c r="E239" s="36">
        <f ca="1">SUMIFS(СВЦЭМ!$G$40:$G$783,СВЦЭМ!$A$40:$A$783,$A239,СВЦЭМ!$B$39:$B$782,E$225)+'СЕТ СН'!$F$15</f>
        <v>0</v>
      </c>
      <c r="F239" s="36">
        <f ca="1">SUMIFS(СВЦЭМ!$G$40:$G$783,СВЦЭМ!$A$40:$A$783,$A239,СВЦЭМ!$B$39:$B$782,F$225)+'СЕТ СН'!$F$15</f>
        <v>0</v>
      </c>
      <c r="G239" s="36">
        <f ca="1">SUMIFS(СВЦЭМ!$G$40:$G$783,СВЦЭМ!$A$40:$A$783,$A239,СВЦЭМ!$B$39:$B$782,G$225)+'СЕТ СН'!$F$15</f>
        <v>0</v>
      </c>
      <c r="H239" s="36">
        <f ca="1">SUMIFS(СВЦЭМ!$G$40:$G$783,СВЦЭМ!$A$40:$A$783,$A239,СВЦЭМ!$B$39:$B$782,H$225)+'СЕТ СН'!$F$15</f>
        <v>0</v>
      </c>
      <c r="I239" s="36">
        <f ca="1">SUMIFS(СВЦЭМ!$G$40:$G$783,СВЦЭМ!$A$40:$A$783,$A239,СВЦЭМ!$B$39:$B$782,I$225)+'СЕТ СН'!$F$15</f>
        <v>0</v>
      </c>
      <c r="J239" s="36">
        <f ca="1">SUMIFS(СВЦЭМ!$G$40:$G$783,СВЦЭМ!$A$40:$A$783,$A239,СВЦЭМ!$B$39:$B$782,J$225)+'СЕТ СН'!$F$15</f>
        <v>0</v>
      </c>
      <c r="K239" s="36">
        <f ca="1">SUMIFS(СВЦЭМ!$G$40:$G$783,СВЦЭМ!$A$40:$A$783,$A239,СВЦЭМ!$B$39:$B$782,K$225)+'СЕТ СН'!$F$15</f>
        <v>0</v>
      </c>
      <c r="L239" s="36">
        <f ca="1">SUMIFS(СВЦЭМ!$G$40:$G$783,СВЦЭМ!$A$40:$A$783,$A239,СВЦЭМ!$B$39:$B$782,L$225)+'СЕТ СН'!$F$15</f>
        <v>0</v>
      </c>
      <c r="M239" s="36">
        <f ca="1">SUMIFS(СВЦЭМ!$G$40:$G$783,СВЦЭМ!$A$40:$A$783,$A239,СВЦЭМ!$B$39:$B$782,M$225)+'СЕТ СН'!$F$15</f>
        <v>0</v>
      </c>
      <c r="N239" s="36">
        <f ca="1">SUMIFS(СВЦЭМ!$G$40:$G$783,СВЦЭМ!$A$40:$A$783,$A239,СВЦЭМ!$B$39:$B$782,N$225)+'СЕТ СН'!$F$15</f>
        <v>0</v>
      </c>
      <c r="O239" s="36">
        <f ca="1">SUMIFS(СВЦЭМ!$G$40:$G$783,СВЦЭМ!$A$40:$A$783,$A239,СВЦЭМ!$B$39:$B$782,O$225)+'СЕТ СН'!$F$15</f>
        <v>0</v>
      </c>
      <c r="P239" s="36">
        <f ca="1">SUMIFS(СВЦЭМ!$G$40:$G$783,СВЦЭМ!$A$40:$A$783,$A239,СВЦЭМ!$B$39:$B$782,P$225)+'СЕТ СН'!$F$15</f>
        <v>0</v>
      </c>
      <c r="Q239" s="36">
        <f ca="1">SUMIFS(СВЦЭМ!$G$40:$G$783,СВЦЭМ!$A$40:$A$783,$A239,СВЦЭМ!$B$39:$B$782,Q$225)+'СЕТ СН'!$F$15</f>
        <v>0</v>
      </c>
      <c r="R239" s="36">
        <f ca="1">SUMIFS(СВЦЭМ!$G$40:$G$783,СВЦЭМ!$A$40:$A$783,$A239,СВЦЭМ!$B$39:$B$782,R$225)+'СЕТ СН'!$F$15</f>
        <v>0</v>
      </c>
      <c r="S239" s="36">
        <f ca="1">SUMIFS(СВЦЭМ!$G$40:$G$783,СВЦЭМ!$A$40:$A$783,$A239,СВЦЭМ!$B$39:$B$782,S$225)+'СЕТ СН'!$F$15</f>
        <v>0</v>
      </c>
      <c r="T239" s="36">
        <f ca="1">SUMIFS(СВЦЭМ!$G$40:$G$783,СВЦЭМ!$A$40:$A$783,$A239,СВЦЭМ!$B$39:$B$782,T$225)+'СЕТ СН'!$F$15</f>
        <v>0</v>
      </c>
      <c r="U239" s="36">
        <f ca="1">SUMIFS(СВЦЭМ!$G$40:$G$783,СВЦЭМ!$A$40:$A$783,$A239,СВЦЭМ!$B$39:$B$782,U$225)+'СЕТ СН'!$F$15</f>
        <v>0</v>
      </c>
      <c r="V239" s="36">
        <f ca="1">SUMIFS(СВЦЭМ!$G$40:$G$783,СВЦЭМ!$A$40:$A$783,$A239,СВЦЭМ!$B$39:$B$782,V$225)+'СЕТ СН'!$F$15</f>
        <v>0</v>
      </c>
      <c r="W239" s="36">
        <f ca="1">SUMIFS(СВЦЭМ!$G$40:$G$783,СВЦЭМ!$A$40:$A$783,$A239,СВЦЭМ!$B$39:$B$782,W$225)+'СЕТ СН'!$F$15</f>
        <v>0</v>
      </c>
      <c r="X239" s="36">
        <f ca="1">SUMIFS(СВЦЭМ!$G$40:$G$783,СВЦЭМ!$A$40:$A$783,$A239,СВЦЭМ!$B$39:$B$782,X$225)+'СЕТ СН'!$F$15</f>
        <v>0</v>
      </c>
      <c r="Y239" s="36">
        <f ca="1">SUMIFS(СВЦЭМ!$G$40:$G$783,СВЦЭМ!$A$40:$A$783,$A239,СВЦЭМ!$B$39:$B$782,Y$225)+'СЕТ СН'!$F$15</f>
        <v>0</v>
      </c>
    </row>
    <row r="240" spans="1:27" ht="15.75" hidden="1" x14ac:dyDescent="0.2">
      <c r="A240" s="35">
        <f t="shared" si="6"/>
        <v>45275</v>
      </c>
      <c r="B240" s="36">
        <f ca="1">SUMIFS(СВЦЭМ!$G$40:$G$783,СВЦЭМ!$A$40:$A$783,$A240,СВЦЭМ!$B$39:$B$782,B$225)+'СЕТ СН'!$F$15</f>
        <v>0</v>
      </c>
      <c r="C240" s="36">
        <f ca="1">SUMIFS(СВЦЭМ!$G$40:$G$783,СВЦЭМ!$A$40:$A$783,$A240,СВЦЭМ!$B$39:$B$782,C$225)+'СЕТ СН'!$F$15</f>
        <v>0</v>
      </c>
      <c r="D240" s="36">
        <f ca="1">SUMIFS(СВЦЭМ!$G$40:$G$783,СВЦЭМ!$A$40:$A$783,$A240,СВЦЭМ!$B$39:$B$782,D$225)+'СЕТ СН'!$F$15</f>
        <v>0</v>
      </c>
      <c r="E240" s="36">
        <f ca="1">SUMIFS(СВЦЭМ!$G$40:$G$783,СВЦЭМ!$A$40:$A$783,$A240,СВЦЭМ!$B$39:$B$782,E$225)+'СЕТ СН'!$F$15</f>
        <v>0</v>
      </c>
      <c r="F240" s="36">
        <f ca="1">SUMIFS(СВЦЭМ!$G$40:$G$783,СВЦЭМ!$A$40:$A$783,$A240,СВЦЭМ!$B$39:$B$782,F$225)+'СЕТ СН'!$F$15</f>
        <v>0</v>
      </c>
      <c r="G240" s="36">
        <f ca="1">SUMIFS(СВЦЭМ!$G$40:$G$783,СВЦЭМ!$A$40:$A$783,$A240,СВЦЭМ!$B$39:$B$782,G$225)+'СЕТ СН'!$F$15</f>
        <v>0</v>
      </c>
      <c r="H240" s="36">
        <f ca="1">SUMIFS(СВЦЭМ!$G$40:$G$783,СВЦЭМ!$A$40:$A$783,$A240,СВЦЭМ!$B$39:$B$782,H$225)+'СЕТ СН'!$F$15</f>
        <v>0</v>
      </c>
      <c r="I240" s="36">
        <f ca="1">SUMIFS(СВЦЭМ!$G$40:$G$783,СВЦЭМ!$A$40:$A$783,$A240,СВЦЭМ!$B$39:$B$782,I$225)+'СЕТ СН'!$F$15</f>
        <v>0</v>
      </c>
      <c r="J240" s="36">
        <f ca="1">SUMIFS(СВЦЭМ!$G$40:$G$783,СВЦЭМ!$A$40:$A$783,$A240,СВЦЭМ!$B$39:$B$782,J$225)+'СЕТ СН'!$F$15</f>
        <v>0</v>
      </c>
      <c r="K240" s="36">
        <f ca="1">SUMIFS(СВЦЭМ!$G$40:$G$783,СВЦЭМ!$A$40:$A$783,$A240,СВЦЭМ!$B$39:$B$782,K$225)+'СЕТ СН'!$F$15</f>
        <v>0</v>
      </c>
      <c r="L240" s="36">
        <f ca="1">SUMIFS(СВЦЭМ!$G$40:$G$783,СВЦЭМ!$A$40:$A$783,$A240,СВЦЭМ!$B$39:$B$782,L$225)+'СЕТ СН'!$F$15</f>
        <v>0</v>
      </c>
      <c r="M240" s="36">
        <f ca="1">SUMIFS(СВЦЭМ!$G$40:$G$783,СВЦЭМ!$A$40:$A$783,$A240,СВЦЭМ!$B$39:$B$782,M$225)+'СЕТ СН'!$F$15</f>
        <v>0</v>
      </c>
      <c r="N240" s="36">
        <f ca="1">SUMIFS(СВЦЭМ!$G$40:$G$783,СВЦЭМ!$A$40:$A$783,$A240,СВЦЭМ!$B$39:$B$782,N$225)+'СЕТ СН'!$F$15</f>
        <v>0</v>
      </c>
      <c r="O240" s="36">
        <f ca="1">SUMIFS(СВЦЭМ!$G$40:$G$783,СВЦЭМ!$A$40:$A$783,$A240,СВЦЭМ!$B$39:$B$782,O$225)+'СЕТ СН'!$F$15</f>
        <v>0</v>
      </c>
      <c r="P240" s="36">
        <f ca="1">SUMIFS(СВЦЭМ!$G$40:$G$783,СВЦЭМ!$A$40:$A$783,$A240,СВЦЭМ!$B$39:$B$782,P$225)+'СЕТ СН'!$F$15</f>
        <v>0</v>
      </c>
      <c r="Q240" s="36">
        <f ca="1">SUMIFS(СВЦЭМ!$G$40:$G$783,СВЦЭМ!$A$40:$A$783,$A240,СВЦЭМ!$B$39:$B$782,Q$225)+'СЕТ СН'!$F$15</f>
        <v>0</v>
      </c>
      <c r="R240" s="36">
        <f ca="1">SUMIFS(СВЦЭМ!$G$40:$G$783,СВЦЭМ!$A$40:$A$783,$A240,СВЦЭМ!$B$39:$B$782,R$225)+'СЕТ СН'!$F$15</f>
        <v>0</v>
      </c>
      <c r="S240" s="36">
        <f ca="1">SUMIFS(СВЦЭМ!$G$40:$G$783,СВЦЭМ!$A$40:$A$783,$A240,СВЦЭМ!$B$39:$B$782,S$225)+'СЕТ СН'!$F$15</f>
        <v>0</v>
      </c>
      <c r="T240" s="36">
        <f ca="1">SUMIFS(СВЦЭМ!$G$40:$G$783,СВЦЭМ!$A$40:$A$783,$A240,СВЦЭМ!$B$39:$B$782,T$225)+'СЕТ СН'!$F$15</f>
        <v>0</v>
      </c>
      <c r="U240" s="36">
        <f ca="1">SUMIFS(СВЦЭМ!$G$40:$G$783,СВЦЭМ!$A$40:$A$783,$A240,СВЦЭМ!$B$39:$B$782,U$225)+'СЕТ СН'!$F$15</f>
        <v>0</v>
      </c>
      <c r="V240" s="36">
        <f ca="1">SUMIFS(СВЦЭМ!$G$40:$G$783,СВЦЭМ!$A$40:$A$783,$A240,СВЦЭМ!$B$39:$B$782,V$225)+'СЕТ СН'!$F$15</f>
        <v>0</v>
      </c>
      <c r="W240" s="36">
        <f ca="1">SUMIFS(СВЦЭМ!$G$40:$G$783,СВЦЭМ!$A$40:$A$783,$A240,СВЦЭМ!$B$39:$B$782,W$225)+'СЕТ СН'!$F$15</f>
        <v>0</v>
      </c>
      <c r="X240" s="36">
        <f ca="1">SUMIFS(СВЦЭМ!$G$40:$G$783,СВЦЭМ!$A$40:$A$783,$A240,СВЦЭМ!$B$39:$B$782,X$225)+'СЕТ СН'!$F$15</f>
        <v>0</v>
      </c>
      <c r="Y240" s="36">
        <f ca="1">SUMIFS(СВЦЭМ!$G$40:$G$783,СВЦЭМ!$A$40:$A$783,$A240,СВЦЭМ!$B$39:$B$782,Y$225)+'СЕТ СН'!$F$15</f>
        <v>0</v>
      </c>
    </row>
    <row r="241" spans="1:25" ht="15.75" hidden="1" x14ac:dyDescent="0.2">
      <c r="A241" s="35">
        <f t="shared" si="6"/>
        <v>45276</v>
      </c>
      <c r="B241" s="36">
        <f ca="1">SUMIFS(СВЦЭМ!$G$40:$G$783,СВЦЭМ!$A$40:$A$783,$A241,СВЦЭМ!$B$39:$B$782,B$225)+'СЕТ СН'!$F$15</f>
        <v>0</v>
      </c>
      <c r="C241" s="36">
        <f ca="1">SUMIFS(СВЦЭМ!$G$40:$G$783,СВЦЭМ!$A$40:$A$783,$A241,СВЦЭМ!$B$39:$B$782,C$225)+'СЕТ СН'!$F$15</f>
        <v>0</v>
      </c>
      <c r="D241" s="36">
        <f ca="1">SUMIFS(СВЦЭМ!$G$40:$G$783,СВЦЭМ!$A$40:$A$783,$A241,СВЦЭМ!$B$39:$B$782,D$225)+'СЕТ СН'!$F$15</f>
        <v>0</v>
      </c>
      <c r="E241" s="36">
        <f ca="1">SUMIFS(СВЦЭМ!$G$40:$G$783,СВЦЭМ!$A$40:$A$783,$A241,СВЦЭМ!$B$39:$B$782,E$225)+'СЕТ СН'!$F$15</f>
        <v>0</v>
      </c>
      <c r="F241" s="36">
        <f ca="1">SUMIFS(СВЦЭМ!$G$40:$G$783,СВЦЭМ!$A$40:$A$783,$A241,СВЦЭМ!$B$39:$B$782,F$225)+'СЕТ СН'!$F$15</f>
        <v>0</v>
      </c>
      <c r="G241" s="36">
        <f ca="1">SUMIFS(СВЦЭМ!$G$40:$G$783,СВЦЭМ!$A$40:$A$783,$A241,СВЦЭМ!$B$39:$B$782,G$225)+'СЕТ СН'!$F$15</f>
        <v>0</v>
      </c>
      <c r="H241" s="36">
        <f ca="1">SUMIFS(СВЦЭМ!$G$40:$G$783,СВЦЭМ!$A$40:$A$783,$A241,СВЦЭМ!$B$39:$B$782,H$225)+'СЕТ СН'!$F$15</f>
        <v>0</v>
      </c>
      <c r="I241" s="36">
        <f ca="1">SUMIFS(СВЦЭМ!$G$40:$G$783,СВЦЭМ!$A$40:$A$783,$A241,СВЦЭМ!$B$39:$B$782,I$225)+'СЕТ СН'!$F$15</f>
        <v>0</v>
      </c>
      <c r="J241" s="36">
        <f ca="1">SUMIFS(СВЦЭМ!$G$40:$G$783,СВЦЭМ!$A$40:$A$783,$A241,СВЦЭМ!$B$39:$B$782,J$225)+'СЕТ СН'!$F$15</f>
        <v>0</v>
      </c>
      <c r="K241" s="36">
        <f ca="1">SUMIFS(СВЦЭМ!$G$40:$G$783,СВЦЭМ!$A$40:$A$783,$A241,СВЦЭМ!$B$39:$B$782,K$225)+'СЕТ СН'!$F$15</f>
        <v>0</v>
      </c>
      <c r="L241" s="36">
        <f ca="1">SUMIFS(СВЦЭМ!$G$40:$G$783,СВЦЭМ!$A$40:$A$783,$A241,СВЦЭМ!$B$39:$B$782,L$225)+'СЕТ СН'!$F$15</f>
        <v>0</v>
      </c>
      <c r="M241" s="36">
        <f ca="1">SUMIFS(СВЦЭМ!$G$40:$G$783,СВЦЭМ!$A$40:$A$783,$A241,СВЦЭМ!$B$39:$B$782,M$225)+'СЕТ СН'!$F$15</f>
        <v>0</v>
      </c>
      <c r="N241" s="36">
        <f ca="1">SUMIFS(СВЦЭМ!$G$40:$G$783,СВЦЭМ!$A$40:$A$783,$A241,СВЦЭМ!$B$39:$B$782,N$225)+'СЕТ СН'!$F$15</f>
        <v>0</v>
      </c>
      <c r="O241" s="36">
        <f ca="1">SUMIFS(СВЦЭМ!$G$40:$G$783,СВЦЭМ!$A$40:$A$783,$A241,СВЦЭМ!$B$39:$B$782,O$225)+'СЕТ СН'!$F$15</f>
        <v>0</v>
      </c>
      <c r="P241" s="36">
        <f ca="1">SUMIFS(СВЦЭМ!$G$40:$G$783,СВЦЭМ!$A$40:$A$783,$A241,СВЦЭМ!$B$39:$B$782,P$225)+'СЕТ СН'!$F$15</f>
        <v>0</v>
      </c>
      <c r="Q241" s="36">
        <f ca="1">SUMIFS(СВЦЭМ!$G$40:$G$783,СВЦЭМ!$A$40:$A$783,$A241,СВЦЭМ!$B$39:$B$782,Q$225)+'СЕТ СН'!$F$15</f>
        <v>0</v>
      </c>
      <c r="R241" s="36">
        <f ca="1">SUMIFS(СВЦЭМ!$G$40:$G$783,СВЦЭМ!$A$40:$A$783,$A241,СВЦЭМ!$B$39:$B$782,R$225)+'СЕТ СН'!$F$15</f>
        <v>0</v>
      </c>
      <c r="S241" s="36">
        <f ca="1">SUMIFS(СВЦЭМ!$G$40:$G$783,СВЦЭМ!$A$40:$A$783,$A241,СВЦЭМ!$B$39:$B$782,S$225)+'СЕТ СН'!$F$15</f>
        <v>0</v>
      </c>
      <c r="T241" s="36">
        <f ca="1">SUMIFS(СВЦЭМ!$G$40:$G$783,СВЦЭМ!$A$40:$A$783,$A241,СВЦЭМ!$B$39:$B$782,T$225)+'СЕТ СН'!$F$15</f>
        <v>0</v>
      </c>
      <c r="U241" s="36">
        <f ca="1">SUMIFS(СВЦЭМ!$G$40:$G$783,СВЦЭМ!$A$40:$A$783,$A241,СВЦЭМ!$B$39:$B$782,U$225)+'СЕТ СН'!$F$15</f>
        <v>0</v>
      </c>
      <c r="V241" s="36">
        <f ca="1">SUMIFS(СВЦЭМ!$G$40:$G$783,СВЦЭМ!$A$40:$A$783,$A241,СВЦЭМ!$B$39:$B$782,V$225)+'СЕТ СН'!$F$15</f>
        <v>0</v>
      </c>
      <c r="W241" s="36">
        <f ca="1">SUMIFS(СВЦЭМ!$G$40:$G$783,СВЦЭМ!$A$40:$A$783,$A241,СВЦЭМ!$B$39:$B$782,W$225)+'СЕТ СН'!$F$15</f>
        <v>0</v>
      </c>
      <c r="X241" s="36">
        <f ca="1">SUMIFS(СВЦЭМ!$G$40:$G$783,СВЦЭМ!$A$40:$A$783,$A241,СВЦЭМ!$B$39:$B$782,X$225)+'СЕТ СН'!$F$15</f>
        <v>0</v>
      </c>
      <c r="Y241" s="36">
        <f ca="1">SUMIFS(СВЦЭМ!$G$40:$G$783,СВЦЭМ!$A$40:$A$783,$A241,СВЦЭМ!$B$39:$B$782,Y$225)+'СЕТ СН'!$F$15</f>
        <v>0</v>
      </c>
    </row>
    <row r="242" spans="1:25" ht="15.75" hidden="1" x14ac:dyDescent="0.2">
      <c r="A242" s="35">
        <f t="shared" si="6"/>
        <v>45277</v>
      </c>
      <c r="B242" s="36">
        <f ca="1">SUMIFS(СВЦЭМ!$G$40:$G$783,СВЦЭМ!$A$40:$A$783,$A242,СВЦЭМ!$B$39:$B$782,B$225)+'СЕТ СН'!$F$15</f>
        <v>0</v>
      </c>
      <c r="C242" s="36">
        <f ca="1">SUMIFS(СВЦЭМ!$G$40:$G$783,СВЦЭМ!$A$40:$A$783,$A242,СВЦЭМ!$B$39:$B$782,C$225)+'СЕТ СН'!$F$15</f>
        <v>0</v>
      </c>
      <c r="D242" s="36">
        <f ca="1">SUMIFS(СВЦЭМ!$G$40:$G$783,СВЦЭМ!$A$40:$A$783,$A242,СВЦЭМ!$B$39:$B$782,D$225)+'СЕТ СН'!$F$15</f>
        <v>0</v>
      </c>
      <c r="E242" s="36">
        <f ca="1">SUMIFS(СВЦЭМ!$G$40:$G$783,СВЦЭМ!$A$40:$A$783,$A242,СВЦЭМ!$B$39:$B$782,E$225)+'СЕТ СН'!$F$15</f>
        <v>0</v>
      </c>
      <c r="F242" s="36">
        <f ca="1">SUMIFS(СВЦЭМ!$G$40:$G$783,СВЦЭМ!$A$40:$A$783,$A242,СВЦЭМ!$B$39:$B$782,F$225)+'СЕТ СН'!$F$15</f>
        <v>0</v>
      </c>
      <c r="G242" s="36">
        <f ca="1">SUMIFS(СВЦЭМ!$G$40:$G$783,СВЦЭМ!$A$40:$A$783,$A242,СВЦЭМ!$B$39:$B$782,G$225)+'СЕТ СН'!$F$15</f>
        <v>0</v>
      </c>
      <c r="H242" s="36">
        <f ca="1">SUMIFS(СВЦЭМ!$G$40:$G$783,СВЦЭМ!$A$40:$A$783,$A242,СВЦЭМ!$B$39:$B$782,H$225)+'СЕТ СН'!$F$15</f>
        <v>0</v>
      </c>
      <c r="I242" s="36">
        <f ca="1">SUMIFS(СВЦЭМ!$G$40:$G$783,СВЦЭМ!$A$40:$A$783,$A242,СВЦЭМ!$B$39:$B$782,I$225)+'СЕТ СН'!$F$15</f>
        <v>0</v>
      </c>
      <c r="J242" s="36">
        <f ca="1">SUMIFS(СВЦЭМ!$G$40:$G$783,СВЦЭМ!$A$40:$A$783,$A242,СВЦЭМ!$B$39:$B$782,J$225)+'СЕТ СН'!$F$15</f>
        <v>0</v>
      </c>
      <c r="K242" s="36">
        <f ca="1">SUMIFS(СВЦЭМ!$G$40:$G$783,СВЦЭМ!$A$40:$A$783,$A242,СВЦЭМ!$B$39:$B$782,K$225)+'СЕТ СН'!$F$15</f>
        <v>0</v>
      </c>
      <c r="L242" s="36">
        <f ca="1">SUMIFS(СВЦЭМ!$G$40:$G$783,СВЦЭМ!$A$40:$A$783,$A242,СВЦЭМ!$B$39:$B$782,L$225)+'СЕТ СН'!$F$15</f>
        <v>0</v>
      </c>
      <c r="M242" s="36">
        <f ca="1">SUMIFS(СВЦЭМ!$G$40:$G$783,СВЦЭМ!$A$40:$A$783,$A242,СВЦЭМ!$B$39:$B$782,M$225)+'СЕТ СН'!$F$15</f>
        <v>0</v>
      </c>
      <c r="N242" s="36">
        <f ca="1">SUMIFS(СВЦЭМ!$G$40:$G$783,СВЦЭМ!$A$40:$A$783,$A242,СВЦЭМ!$B$39:$B$782,N$225)+'СЕТ СН'!$F$15</f>
        <v>0</v>
      </c>
      <c r="O242" s="36">
        <f ca="1">SUMIFS(СВЦЭМ!$G$40:$G$783,СВЦЭМ!$A$40:$A$783,$A242,СВЦЭМ!$B$39:$B$782,O$225)+'СЕТ СН'!$F$15</f>
        <v>0</v>
      </c>
      <c r="P242" s="36">
        <f ca="1">SUMIFS(СВЦЭМ!$G$40:$G$783,СВЦЭМ!$A$40:$A$783,$A242,СВЦЭМ!$B$39:$B$782,P$225)+'СЕТ СН'!$F$15</f>
        <v>0</v>
      </c>
      <c r="Q242" s="36">
        <f ca="1">SUMIFS(СВЦЭМ!$G$40:$G$783,СВЦЭМ!$A$40:$A$783,$A242,СВЦЭМ!$B$39:$B$782,Q$225)+'СЕТ СН'!$F$15</f>
        <v>0</v>
      </c>
      <c r="R242" s="36">
        <f ca="1">SUMIFS(СВЦЭМ!$G$40:$G$783,СВЦЭМ!$A$40:$A$783,$A242,СВЦЭМ!$B$39:$B$782,R$225)+'СЕТ СН'!$F$15</f>
        <v>0</v>
      </c>
      <c r="S242" s="36">
        <f ca="1">SUMIFS(СВЦЭМ!$G$40:$G$783,СВЦЭМ!$A$40:$A$783,$A242,СВЦЭМ!$B$39:$B$782,S$225)+'СЕТ СН'!$F$15</f>
        <v>0</v>
      </c>
      <c r="T242" s="36">
        <f ca="1">SUMIFS(СВЦЭМ!$G$40:$G$783,СВЦЭМ!$A$40:$A$783,$A242,СВЦЭМ!$B$39:$B$782,T$225)+'СЕТ СН'!$F$15</f>
        <v>0</v>
      </c>
      <c r="U242" s="36">
        <f ca="1">SUMIFS(СВЦЭМ!$G$40:$G$783,СВЦЭМ!$A$40:$A$783,$A242,СВЦЭМ!$B$39:$B$782,U$225)+'СЕТ СН'!$F$15</f>
        <v>0</v>
      </c>
      <c r="V242" s="36">
        <f ca="1">SUMIFS(СВЦЭМ!$G$40:$G$783,СВЦЭМ!$A$40:$A$783,$A242,СВЦЭМ!$B$39:$B$782,V$225)+'СЕТ СН'!$F$15</f>
        <v>0</v>
      </c>
      <c r="W242" s="36">
        <f ca="1">SUMIFS(СВЦЭМ!$G$40:$G$783,СВЦЭМ!$A$40:$A$783,$A242,СВЦЭМ!$B$39:$B$782,W$225)+'СЕТ СН'!$F$15</f>
        <v>0</v>
      </c>
      <c r="X242" s="36">
        <f ca="1">SUMIFS(СВЦЭМ!$G$40:$G$783,СВЦЭМ!$A$40:$A$783,$A242,СВЦЭМ!$B$39:$B$782,X$225)+'СЕТ СН'!$F$15</f>
        <v>0</v>
      </c>
      <c r="Y242" s="36">
        <f ca="1">SUMIFS(СВЦЭМ!$G$40:$G$783,СВЦЭМ!$A$40:$A$783,$A242,СВЦЭМ!$B$39:$B$782,Y$225)+'СЕТ СН'!$F$15</f>
        <v>0</v>
      </c>
    </row>
    <row r="243" spans="1:25" ht="15.75" hidden="1" x14ac:dyDescent="0.2">
      <c r="A243" s="35">
        <f t="shared" si="6"/>
        <v>45278</v>
      </c>
      <c r="B243" s="36">
        <f ca="1">SUMIFS(СВЦЭМ!$G$40:$G$783,СВЦЭМ!$A$40:$A$783,$A243,СВЦЭМ!$B$39:$B$782,B$225)+'СЕТ СН'!$F$15</f>
        <v>0</v>
      </c>
      <c r="C243" s="36">
        <f ca="1">SUMIFS(СВЦЭМ!$G$40:$G$783,СВЦЭМ!$A$40:$A$783,$A243,СВЦЭМ!$B$39:$B$782,C$225)+'СЕТ СН'!$F$15</f>
        <v>0</v>
      </c>
      <c r="D243" s="36">
        <f ca="1">SUMIFS(СВЦЭМ!$G$40:$G$783,СВЦЭМ!$A$40:$A$783,$A243,СВЦЭМ!$B$39:$B$782,D$225)+'СЕТ СН'!$F$15</f>
        <v>0</v>
      </c>
      <c r="E243" s="36">
        <f ca="1">SUMIFS(СВЦЭМ!$G$40:$G$783,СВЦЭМ!$A$40:$A$783,$A243,СВЦЭМ!$B$39:$B$782,E$225)+'СЕТ СН'!$F$15</f>
        <v>0</v>
      </c>
      <c r="F243" s="36">
        <f ca="1">SUMIFS(СВЦЭМ!$G$40:$G$783,СВЦЭМ!$A$40:$A$783,$A243,СВЦЭМ!$B$39:$B$782,F$225)+'СЕТ СН'!$F$15</f>
        <v>0</v>
      </c>
      <c r="G243" s="36">
        <f ca="1">SUMIFS(СВЦЭМ!$G$40:$G$783,СВЦЭМ!$A$40:$A$783,$A243,СВЦЭМ!$B$39:$B$782,G$225)+'СЕТ СН'!$F$15</f>
        <v>0</v>
      </c>
      <c r="H243" s="36">
        <f ca="1">SUMIFS(СВЦЭМ!$G$40:$G$783,СВЦЭМ!$A$40:$A$783,$A243,СВЦЭМ!$B$39:$B$782,H$225)+'СЕТ СН'!$F$15</f>
        <v>0</v>
      </c>
      <c r="I243" s="36">
        <f ca="1">SUMIFS(СВЦЭМ!$G$40:$G$783,СВЦЭМ!$A$40:$A$783,$A243,СВЦЭМ!$B$39:$B$782,I$225)+'СЕТ СН'!$F$15</f>
        <v>0</v>
      </c>
      <c r="J243" s="36">
        <f ca="1">SUMIFS(СВЦЭМ!$G$40:$G$783,СВЦЭМ!$A$40:$A$783,$A243,СВЦЭМ!$B$39:$B$782,J$225)+'СЕТ СН'!$F$15</f>
        <v>0</v>
      </c>
      <c r="K243" s="36">
        <f ca="1">SUMIFS(СВЦЭМ!$G$40:$G$783,СВЦЭМ!$A$40:$A$783,$A243,СВЦЭМ!$B$39:$B$782,K$225)+'СЕТ СН'!$F$15</f>
        <v>0</v>
      </c>
      <c r="L243" s="36">
        <f ca="1">SUMIFS(СВЦЭМ!$G$40:$G$783,СВЦЭМ!$A$40:$A$783,$A243,СВЦЭМ!$B$39:$B$782,L$225)+'СЕТ СН'!$F$15</f>
        <v>0</v>
      </c>
      <c r="M243" s="36">
        <f ca="1">SUMIFS(СВЦЭМ!$G$40:$G$783,СВЦЭМ!$A$40:$A$783,$A243,СВЦЭМ!$B$39:$B$782,M$225)+'СЕТ СН'!$F$15</f>
        <v>0</v>
      </c>
      <c r="N243" s="36">
        <f ca="1">SUMIFS(СВЦЭМ!$G$40:$G$783,СВЦЭМ!$A$40:$A$783,$A243,СВЦЭМ!$B$39:$B$782,N$225)+'СЕТ СН'!$F$15</f>
        <v>0</v>
      </c>
      <c r="O243" s="36">
        <f ca="1">SUMIFS(СВЦЭМ!$G$40:$G$783,СВЦЭМ!$A$40:$A$783,$A243,СВЦЭМ!$B$39:$B$782,O$225)+'СЕТ СН'!$F$15</f>
        <v>0</v>
      </c>
      <c r="P243" s="36">
        <f ca="1">SUMIFS(СВЦЭМ!$G$40:$G$783,СВЦЭМ!$A$40:$A$783,$A243,СВЦЭМ!$B$39:$B$782,P$225)+'СЕТ СН'!$F$15</f>
        <v>0</v>
      </c>
      <c r="Q243" s="36">
        <f ca="1">SUMIFS(СВЦЭМ!$G$40:$G$783,СВЦЭМ!$A$40:$A$783,$A243,СВЦЭМ!$B$39:$B$782,Q$225)+'СЕТ СН'!$F$15</f>
        <v>0</v>
      </c>
      <c r="R243" s="36">
        <f ca="1">SUMIFS(СВЦЭМ!$G$40:$G$783,СВЦЭМ!$A$40:$A$783,$A243,СВЦЭМ!$B$39:$B$782,R$225)+'СЕТ СН'!$F$15</f>
        <v>0</v>
      </c>
      <c r="S243" s="36">
        <f ca="1">SUMIFS(СВЦЭМ!$G$40:$G$783,СВЦЭМ!$A$40:$A$783,$A243,СВЦЭМ!$B$39:$B$782,S$225)+'СЕТ СН'!$F$15</f>
        <v>0</v>
      </c>
      <c r="T243" s="36">
        <f ca="1">SUMIFS(СВЦЭМ!$G$40:$G$783,СВЦЭМ!$A$40:$A$783,$A243,СВЦЭМ!$B$39:$B$782,T$225)+'СЕТ СН'!$F$15</f>
        <v>0</v>
      </c>
      <c r="U243" s="36">
        <f ca="1">SUMIFS(СВЦЭМ!$G$40:$G$783,СВЦЭМ!$A$40:$A$783,$A243,СВЦЭМ!$B$39:$B$782,U$225)+'СЕТ СН'!$F$15</f>
        <v>0</v>
      </c>
      <c r="V243" s="36">
        <f ca="1">SUMIFS(СВЦЭМ!$G$40:$G$783,СВЦЭМ!$A$40:$A$783,$A243,СВЦЭМ!$B$39:$B$782,V$225)+'СЕТ СН'!$F$15</f>
        <v>0</v>
      </c>
      <c r="W243" s="36">
        <f ca="1">SUMIFS(СВЦЭМ!$G$40:$G$783,СВЦЭМ!$A$40:$A$783,$A243,СВЦЭМ!$B$39:$B$782,W$225)+'СЕТ СН'!$F$15</f>
        <v>0</v>
      </c>
      <c r="X243" s="36">
        <f ca="1">SUMIFS(СВЦЭМ!$G$40:$G$783,СВЦЭМ!$A$40:$A$783,$A243,СВЦЭМ!$B$39:$B$782,X$225)+'СЕТ СН'!$F$15</f>
        <v>0</v>
      </c>
      <c r="Y243" s="36">
        <f ca="1">SUMIFS(СВЦЭМ!$G$40:$G$783,СВЦЭМ!$A$40:$A$783,$A243,СВЦЭМ!$B$39:$B$782,Y$225)+'СЕТ СН'!$F$15</f>
        <v>0</v>
      </c>
    </row>
    <row r="244" spans="1:25" ht="15.75" hidden="1" x14ac:dyDescent="0.2">
      <c r="A244" s="35">
        <f t="shared" si="6"/>
        <v>45279</v>
      </c>
      <c r="B244" s="36">
        <f ca="1">SUMIFS(СВЦЭМ!$G$40:$G$783,СВЦЭМ!$A$40:$A$783,$A244,СВЦЭМ!$B$39:$B$782,B$225)+'СЕТ СН'!$F$15</f>
        <v>0</v>
      </c>
      <c r="C244" s="36">
        <f ca="1">SUMIFS(СВЦЭМ!$G$40:$G$783,СВЦЭМ!$A$40:$A$783,$A244,СВЦЭМ!$B$39:$B$782,C$225)+'СЕТ СН'!$F$15</f>
        <v>0</v>
      </c>
      <c r="D244" s="36">
        <f ca="1">SUMIFS(СВЦЭМ!$G$40:$G$783,СВЦЭМ!$A$40:$A$783,$A244,СВЦЭМ!$B$39:$B$782,D$225)+'СЕТ СН'!$F$15</f>
        <v>0</v>
      </c>
      <c r="E244" s="36">
        <f ca="1">SUMIFS(СВЦЭМ!$G$40:$G$783,СВЦЭМ!$A$40:$A$783,$A244,СВЦЭМ!$B$39:$B$782,E$225)+'СЕТ СН'!$F$15</f>
        <v>0</v>
      </c>
      <c r="F244" s="36">
        <f ca="1">SUMIFS(СВЦЭМ!$G$40:$G$783,СВЦЭМ!$A$40:$A$783,$A244,СВЦЭМ!$B$39:$B$782,F$225)+'СЕТ СН'!$F$15</f>
        <v>0</v>
      </c>
      <c r="G244" s="36">
        <f ca="1">SUMIFS(СВЦЭМ!$G$40:$G$783,СВЦЭМ!$A$40:$A$783,$A244,СВЦЭМ!$B$39:$B$782,G$225)+'СЕТ СН'!$F$15</f>
        <v>0</v>
      </c>
      <c r="H244" s="36">
        <f ca="1">SUMIFS(СВЦЭМ!$G$40:$G$783,СВЦЭМ!$A$40:$A$783,$A244,СВЦЭМ!$B$39:$B$782,H$225)+'СЕТ СН'!$F$15</f>
        <v>0</v>
      </c>
      <c r="I244" s="36">
        <f ca="1">SUMIFS(СВЦЭМ!$G$40:$G$783,СВЦЭМ!$A$40:$A$783,$A244,СВЦЭМ!$B$39:$B$782,I$225)+'СЕТ СН'!$F$15</f>
        <v>0</v>
      </c>
      <c r="J244" s="36">
        <f ca="1">SUMIFS(СВЦЭМ!$G$40:$G$783,СВЦЭМ!$A$40:$A$783,$A244,СВЦЭМ!$B$39:$B$782,J$225)+'СЕТ СН'!$F$15</f>
        <v>0</v>
      </c>
      <c r="K244" s="36">
        <f ca="1">SUMIFS(СВЦЭМ!$G$40:$G$783,СВЦЭМ!$A$40:$A$783,$A244,СВЦЭМ!$B$39:$B$782,K$225)+'СЕТ СН'!$F$15</f>
        <v>0</v>
      </c>
      <c r="L244" s="36">
        <f ca="1">SUMIFS(СВЦЭМ!$G$40:$G$783,СВЦЭМ!$A$40:$A$783,$A244,СВЦЭМ!$B$39:$B$782,L$225)+'СЕТ СН'!$F$15</f>
        <v>0</v>
      </c>
      <c r="M244" s="36">
        <f ca="1">SUMIFS(СВЦЭМ!$G$40:$G$783,СВЦЭМ!$A$40:$A$783,$A244,СВЦЭМ!$B$39:$B$782,M$225)+'СЕТ СН'!$F$15</f>
        <v>0</v>
      </c>
      <c r="N244" s="36">
        <f ca="1">SUMIFS(СВЦЭМ!$G$40:$G$783,СВЦЭМ!$A$40:$A$783,$A244,СВЦЭМ!$B$39:$B$782,N$225)+'СЕТ СН'!$F$15</f>
        <v>0</v>
      </c>
      <c r="O244" s="36">
        <f ca="1">SUMIFS(СВЦЭМ!$G$40:$G$783,СВЦЭМ!$A$40:$A$783,$A244,СВЦЭМ!$B$39:$B$782,O$225)+'СЕТ СН'!$F$15</f>
        <v>0</v>
      </c>
      <c r="P244" s="36">
        <f ca="1">SUMIFS(СВЦЭМ!$G$40:$G$783,СВЦЭМ!$A$40:$A$783,$A244,СВЦЭМ!$B$39:$B$782,P$225)+'СЕТ СН'!$F$15</f>
        <v>0</v>
      </c>
      <c r="Q244" s="36">
        <f ca="1">SUMIFS(СВЦЭМ!$G$40:$G$783,СВЦЭМ!$A$40:$A$783,$A244,СВЦЭМ!$B$39:$B$782,Q$225)+'СЕТ СН'!$F$15</f>
        <v>0</v>
      </c>
      <c r="R244" s="36">
        <f ca="1">SUMIFS(СВЦЭМ!$G$40:$G$783,СВЦЭМ!$A$40:$A$783,$A244,СВЦЭМ!$B$39:$B$782,R$225)+'СЕТ СН'!$F$15</f>
        <v>0</v>
      </c>
      <c r="S244" s="36">
        <f ca="1">SUMIFS(СВЦЭМ!$G$40:$G$783,СВЦЭМ!$A$40:$A$783,$A244,СВЦЭМ!$B$39:$B$782,S$225)+'СЕТ СН'!$F$15</f>
        <v>0</v>
      </c>
      <c r="T244" s="36">
        <f ca="1">SUMIFS(СВЦЭМ!$G$40:$G$783,СВЦЭМ!$A$40:$A$783,$A244,СВЦЭМ!$B$39:$B$782,T$225)+'СЕТ СН'!$F$15</f>
        <v>0</v>
      </c>
      <c r="U244" s="36">
        <f ca="1">SUMIFS(СВЦЭМ!$G$40:$G$783,СВЦЭМ!$A$40:$A$783,$A244,СВЦЭМ!$B$39:$B$782,U$225)+'СЕТ СН'!$F$15</f>
        <v>0</v>
      </c>
      <c r="V244" s="36">
        <f ca="1">SUMIFS(СВЦЭМ!$G$40:$G$783,СВЦЭМ!$A$40:$A$783,$A244,СВЦЭМ!$B$39:$B$782,V$225)+'СЕТ СН'!$F$15</f>
        <v>0</v>
      </c>
      <c r="W244" s="36">
        <f ca="1">SUMIFS(СВЦЭМ!$G$40:$G$783,СВЦЭМ!$A$40:$A$783,$A244,СВЦЭМ!$B$39:$B$782,W$225)+'СЕТ СН'!$F$15</f>
        <v>0</v>
      </c>
      <c r="X244" s="36">
        <f ca="1">SUMIFS(СВЦЭМ!$G$40:$G$783,СВЦЭМ!$A$40:$A$783,$A244,СВЦЭМ!$B$39:$B$782,X$225)+'СЕТ СН'!$F$15</f>
        <v>0</v>
      </c>
      <c r="Y244" s="36">
        <f ca="1">SUMIFS(СВЦЭМ!$G$40:$G$783,СВЦЭМ!$A$40:$A$783,$A244,СВЦЭМ!$B$39:$B$782,Y$225)+'СЕТ СН'!$F$15</f>
        <v>0</v>
      </c>
    </row>
    <row r="245" spans="1:25" ht="15.75" hidden="1" x14ac:dyDescent="0.2">
      <c r="A245" s="35">
        <f t="shared" si="6"/>
        <v>45280</v>
      </c>
      <c r="B245" s="36">
        <f ca="1">SUMIFS(СВЦЭМ!$G$40:$G$783,СВЦЭМ!$A$40:$A$783,$A245,СВЦЭМ!$B$39:$B$782,B$225)+'СЕТ СН'!$F$15</f>
        <v>0</v>
      </c>
      <c r="C245" s="36">
        <f ca="1">SUMIFS(СВЦЭМ!$G$40:$G$783,СВЦЭМ!$A$40:$A$783,$A245,СВЦЭМ!$B$39:$B$782,C$225)+'СЕТ СН'!$F$15</f>
        <v>0</v>
      </c>
      <c r="D245" s="36">
        <f ca="1">SUMIFS(СВЦЭМ!$G$40:$G$783,СВЦЭМ!$A$40:$A$783,$A245,СВЦЭМ!$B$39:$B$782,D$225)+'СЕТ СН'!$F$15</f>
        <v>0</v>
      </c>
      <c r="E245" s="36">
        <f ca="1">SUMIFS(СВЦЭМ!$G$40:$G$783,СВЦЭМ!$A$40:$A$783,$A245,СВЦЭМ!$B$39:$B$782,E$225)+'СЕТ СН'!$F$15</f>
        <v>0</v>
      </c>
      <c r="F245" s="36">
        <f ca="1">SUMIFS(СВЦЭМ!$G$40:$G$783,СВЦЭМ!$A$40:$A$783,$A245,СВЦЭМ!$B$39:$B$782,F$225)+'СЕТ СН'!$F$15</f>
        <v>0</v>
      </c>
      <c r="G245" s="36">
        <f ca="1">SUMIFS(СВЦЭМ!$G$40:$G$783,СВЦЭМ!$A$40:$A$783,$A245,СВЦЭМ!$B$39:$B$782,G$225)+'СЕТ СН'!$F$15</f>
        <v>0</v>
      </c>
      <c r="H245" s="36">
        <f ca="1">SUMIFS(СВЦЭМ!$G$40:$G$783,СВЦЭМ!$A$40:$A$783,$A245,СВЦЭМ!$B$39:$B$782,H$225)+'СЕТ СН'!$F$15</f>
        <v>0</v>
      </c>
      <c r="I245" s="36">
        <f ca="1">SUMIFS(СВЦЭМ!$G$40:$G$783,СВЦЭМ!$A$40:$A$783,$A245,СВЦЭМ!$B$39:$B$782,I$225)+'СЕТ СН'!$F$15</f>
        <v>0</v>
      </c>
      <c r="J245" s="36">
        <f ca="1">SUMIFS(СВЦЭМ!$G$40:$G$783,СВЦЭМ!$A$40:$A$783,$A245,СВЦЭМ!$B$39:$B$782,J$225)+'СЕТ СН'!$F$15</f>
        <v>0</v>
      </c>
      <c r="K245" s="36">
        <f ca="1">SUMIFS(СВЦЭМ!$G$40:$G$783,СВЦЭМ!$A$40:$A$783,$A245,СВЦЭМ!$B$39:$B$782,K$225)+'СЕТ СН'!$F$15</f>
        <v>0</v>
      </c>
      <c r="L245" s="36">
        <f ca="1">SUMIFS(СВЦЭМ!$G$40:$G$783,СВЦЭМ!$A$40:$A$783,$A245,СВЦЭМ!$B$39:$B$782,L$225)+'СЕТ СН'!$F$15</f>
        <v>0</v>
      </c>
      <c r="M245" s="36">
        <f ca="1">SUMIFS(СВЦЭМ!$G$40:$G$783,СВЦЭМ!$A$40:$A$783,$A245,СВЦЭМ!$B$39:$B$782,M$225)+'СЕТ СН'!$F$15</f>
        <v>0</v>
      </c>
      <c r="N245" s="36">
        <f ca="1">SUMIFS(СВЦЭМ!$G$40:$G$783,СВЦЭМ!$A$40:$A$783,$A245,СВЦЭМ!$B$39:$B$782,N$225)+'СЕТ СН'!$F$15</f>
        <v>0</v>
      </c>
      <c r="O245" s="36">
        <f ca="1">SUMIFS(СВЦЭМ!$G$40:$G$783,СВЦЭМ!$A$40:$A$783,$A245,СВЦЭМ!$B$39:$B$782,O$225)+'СЕТ СН'!$F$15</f>
        <v>0</v>
      </c>
      <c r="P245" s="36">
        <f ca="1">SUMIFS(СВЦЭМ!$G$40:$G$783,СВЦЭМ!$A$40:$A$783,$A245,СВЦЭМ!$B$39:$B$782,P$225)+'СЕТ СН'!$F$15</f>
        <v>0</v>
      </c>
      <c r="Q245" s="36">
        <f ca="1">SUMIFS(СВЦЭМ!$G$40:$G$783,СВЦЭМ!$A$40:$A$783,$A245,СВЦЭМ!$B$39:$B$782,Q$225)+'СЕТ СН'!$F$15</f>
        <v>0</v>
      </c>
      <c r="R245" s="36">
        <f ca="1">SUMIFS(СВЦЭМ!$G$40:$G$783,СВЦЭМ!$A$40:$A$783,$A245,СВЦЭМ!$B$39:$B$782,R$225)+'СЕТ СН'!$F$15</f>
        <v>0</v>
      </c>
      <c r="S245" s="36">
        <f ca="1">SUMIFS(СВЦЭМ!$G$40:$G$783,СВЦЭМ!$A$40:$A$783,$A245,СВЦЭМ!$B$39:$B$782,S$225)+'СЕТ СН'!$F$15</f>
        <v>0</v>
      </c>
      <c r="T245" s="36">
        <f ca="1">SUMIFS(СВЦЭМ!$G$40:$G$783,СВЦЭМ!$A$40:$A$783,$A245,СВЦЭМ!$B$39:$B$782,T$225)+'СЕТ СН'!$F$15</f>
        <v>0</v>
      </c>
      <c r="U245" s="36">
        <f ca="1">SUMIFS(СВЦЭМ!$G$40:$G$783,СВЦЭМ!$A$40:$A$783,$A245,СВЦЭМ!$B$39:$B$782,U$225)+'СЕТ СН'!$F$15</f>
        <v>0</v>
      </c>
      <c r="V245" s="36">
        <f ca="1">SUMIFS(СВЦЭМ!$G$40:$G$783,СВЦЭМ!$A$40:$A$783,$A245,СВЦЭМ!$B$39:$B$782,V$225)+'СЕТ СН'!$F$15</f>
        <v>0</v>
      </c>
      <c r="W245" s="36">
        <f ca="1">SUMIFS(СВЦЭМ!$G$40:$G$783,СВЦЭМ!$A$40:$A$783,$A245,СВЦЭМ!$B$39:$B$782,W$225)+'СЕТ СН'!$F$15</f>
        <v>0</v>
      </c>
      <c r="X245" s="36">
        <f ca="1">SUMIFS(СВЦЭМ!$G$40:$G$783,СВЦЭМ!$A$40:$A$783,$A245,СВЦЭМ!$B$39:$B$782,X$225)+'СЕТ СН'!$F$15</f>
        <v>0</v>
      </c>
      <c r="Y245" s="36">
        <f ca="1">SUMIFS(СВЦЭМ!$G$40:$G$783,СВЦЭМ!$A$40:$A$783,$A245,СВЦЭМ!$B$39:$B$782,Y$225)+'СЕТ СН'!$F$15</f>
        <v>0</v>
      </c>
    </row>
    <row r="246" spans="1:25" ht="15.75" hidden="1" x14ac:dyDescent="0.2">
      <c r="A246" s="35">
        <f t="shared" si="6"/>
        <v>45281</v>
      </c>
      <c r="B246" s="36">
        <f ca="1">SUMIFS(СВЦЭМ!$G$40:$G$783,СВЦЭМ!$A$40:$A$783,$A246,СВЦЭМ!$B$39:$B$782,B$225)+'СЕТ СН'!$F$15</f>
        <v>0</v>
      </c>
      <c r="C246" s="36">
        <f ca="1">SUMIFS(СВЦЭМ!$G$40:$G$783,СВЦЭМ!$A$40:$A$783,$A246,СВЦЭМ!$B$39:$B$782,C$225)+'СЕТ СН'!$F$15</f>
        <v>0</v>
      </c>
      <c r="D246" s="36">
        <f ca="1">SUMIFS(СВЦЭМ!$G$40:$G$783,СВЦЭМ!$A$40:$A$783,$A246,СВЦЭМ!$B$39:$B$782,D$225)+'СЕТ СН'!$F$15</f>
        <v>0</v>
      </c>
      <c r="E246" s="36">
        <f ca="1">SUMIFS(СВЦЭМ!$G$40:$G$783,СВЦЭМ!$A$40:$A$783,$A246,СВЦЭМ!$B$39:$B$782,E$225)+'СЕТ СН'!$F$15</f>
        <v>0</v>
      </c>
      <c r="F246" s="36">
        <f ca="1">SUMIFS(СВЦЭМ!$G$40:$G$783,СВЦЭМ!$A$40:$A$783,$A246,СВЦЭМ!$B$39:$B$782,F$225)+'СЕТ СН'!$F$15</f>
        <v>0</v>
      </c>
      <c r="G246" s="36">
        <f ca="1">SUMIFS(СВЦЭМ!$G$40:$G$783,СВЦЭМ!$A$40:$A$783,$A246,СВЦЭМ!$B$39:$B$782,G$225)+'СЕТ СН'!$F$15</f>
        <v>0</v>
      </c>
      <c r="H246" s="36">
        <f ca="1">SUMIFS(СВЦЭМ!$G$40:$G$783,СВЦЭМ!$A$40:$A$783,$A246,СВЦЭМ!$B$39:$B$782,H$225)+'СЕТ СН'!$F$15</f>
        <v>0</v>
      </c>
      <c r="I246" s="36">
        <f ca="1">SUMIFS(СВЦЭМ!$G$40:$G$783,СВЦЭМ!$A$40:$A$783,$A246,СВЦЭМ!$B$39:$B$782,I$225)+'СЕТ СН'!$F$15</f>
        <v>0</v>
      </c>
      <c r="J246" s="36">
        <f ca="1">SUMIFS(СВЦЭМ!$G$40:$G$783,СВЦЭМ!$A$40:$A$783,$A246,СВЦЭМ!$B$39:$B$782,J$225)+'СЕТ СН'!$F$15</f>
        <v>0</v>
      </c>
      <c r="K246" s="36">
        <f ca="1">SUMIFS(СВЦЭМ!$G$40:$G$783,СВЦЭМ!$A$40:$A$783,$A246,СВЦЭМ!$B$39:$B$782,K$225)+'СЕТ СН'!$F$15</f>
        <v>0</v>
      </c>
      <c r="L246" s="36">
        <f ca="1">SUMIFS(СВЦЭМ!$G$40:$G$783,СВЦЭМ!$A$40:$A$783,$A246,СВЦЭМ!$B$39:$B$782,L$225)+'СЕТ СН'!$F$15</f>
        <v>0</v>
      </c>
      <c r="M246" s="36">
        <f ca="1">SUMIFS(СВЦЭМ!$G$40:$G$783,СВЦЭМ!$A$40:$A$783,$A246,СВЦЭМ!$B$39:$B$782,M$225)+'СЕТ СН'!$F$15</f>
        <v>0</v>
      </c>
      <c r="N246" s="36">
        <f ca="1">SUMIFS(СВЦЭМ!$G$40:$G$783,СВЦЭМ!$A$40:$A$783,$A246,СВЦЭМ!$B$39:$B$782,N$225)+'СЕТ СН'!$F$15</f>
        <v>0</v>
      </c>
      <c r="O246" s="36">
        <f ca="1">SUMIFS(СВЦЭМ!$G$40:$G$783,СВЦЭМ!$A$40:$A$783,$A246,СВЦЭМ!$B$39:$B$782,O$225)+'СЕТ СН'!$F$15</f>
        <v>0</v>
      </c>
      <c r="P246" s="36">
        <f ca="1">SUMIFS(СВЦЭМ!$G$40:$G$783,СВЦЭМ!$A$40:$A$783,$A246,СВЦЭМ!$B$39:$B$782,P$225)+'СЕТ СН'!$F$15</f>
        <v>0</v>
      </c>
      <c r="Q246" s="36">
        <f ca="1">SUMIFS(СВЦЭМ!$G$40:$G$783,СВЦЭМ!$A$40:$A$783,$A246,СВЦЭМ!$B$39:$B$782,Q$225)+'СЕТ СН'!$F$15</f>
        <v>0</v>
      </c>
      <c r="R246" s="36">
        <f ca="1">SUMIFS(СВЦЭМ!$G$40:$G$783,СВЦЭМ!$A$40:$A$783,$A246,СВЦЭМ!$B$39:$B$782,R$225)+'СЕТ СН'!$F$15</f>
        <v>0</v>
      </c>
      <c r="S246" s="36">
        <f ca="1">SUMIFS(СВЦЭМ!$G$40:$G$783,СВЦЭМ!$A$40:$A$783,$A246,СВЦЭМ!$B$39:$B$782,S$225)+'СЕТ СН'!$F$15</f>
        <v>0</v>
      </c>
      <c r="T246" s="36">
        <f ca="1">SUMIFS(СВЦЭМ!$G$40:$G$783,СВЦЭМ!$A$40:$A$783,$A246,СВЦЭМ!$B$39:$B$782,T$225)+'СЕТ СН'!$F$15</f>
        <v>0</v>
      </c>
      <c r="U246" s="36">
        <f ca="1">SUMIFS(СВЦЭМ!$G$40:$G$783,СВЦЭМ!$A$40:$A$783,$A246,СВЦЭМ!$B$39:$B$782,U$225)+'СЕТ СН'!$F$15</f>
        <v>0</v>
      </c>
      <c r="V246" s="36">
        <f ca="1">SUMIFS(СВЦЭМ!$G$40:$G$783,СВЦЭМ!$A$40:$A$783,$A246,СВЦЭМ!$B$39:$B$782,V$225)+'СЕТ СН'!$F$15</f>
        <v>0</v>
      </c>
      <c r="W246" s="36">
        <f ca="1">SUMIFS(СВЦЭМ!$G$40:$G$783,СВЦЭМ!$A$40:$A$783,$A246,СВЦЭМ!$B$39:$B$782,W$225)+'СЕТ СН'!$F$15</f>
        <v>0</v>
      </c>
      <c r="X246" s="36">
        <f ca="1">SUMIFS(СВЦЭМ!$G$40:$G$783,СВЦЭМ!$A$40:$A$783,$A246,СВЦЭМ!$B$39:$B$782,X$225)+'СЕТ СН'!$F$15</f>
        <v>0</v>
      </c>
      <c r="Y246" s="36">
        <f ca="1">SUMIFS(СВЦЭМ!$G$40:$G$783,СВЦЭМ!$A$40:$A$783,$A246,СВЦЭМ!$B$39:$B$782,Y$225)+'СЕТ СН'!$F$15</f>
        <v>0</v>
      </c>
    </row>
    <row r="247" spans="1:25" ht="15.75" hidden="1" x14ac:dyDescent="0.2">
      <c r="A247" s="35">
        <f t="shared" si="6"/>
        <v>45282</v>
      </c>
      <c r="B247" s="36">
        <f ca="1">SUMIFS(СВЦЭМ!$G$40:$G$783,СВЦЭМ!$A$40:$A$783,$A247,СВЦЭМ!$B$39:$B$782,B$225)+'СЕТ СН'!$F$15</f>
        <v>0</v>
      </c>
      <c r="C247" s="36">
        <f ca="1">SUMIFS(СВЦЭМ!$G$40:$G$783,СВЦЭМ!$A$40:$A$783,$A247,СВЦЭМ!$B$39:$B$782,C$225)+'СЕТ СН'!$F$15</f>
        <v>0</v>
      </c>
      <c r="D247" s="36">
        <f ca="1">SUMIFS(СВЦЭМ!$G$40:$G$783,СВЦЭМ!$A$40:$A$783,$A247,СВЦЭМ!$B$39:$B$782,D$225)+'СЕТ СН'!$F$15</f>
        <v>0</v>
      </c>
      <c r="E247" s="36">
        <f ca="1">SUMIFS(СВЦЭМ!$G$40:$G$783,СВЦЭМ!$A$40:$A$783,$A247,СВЦЭМ!$B$39:$B$782,E$225)+'СЕТ СН'!$F$15</f>
        <v>0</v>
      </c>
      <c r="F247" s="36">
        <f ca="1">SUMIFS(СВЦЭМ!$G$40:$G$783,СВЦЭМ!$A$40:$A$783,$A247,СВЦЭМ!$B$39:$B$782,F$225)+'СЕТ СН'!$F$15</f>
        <v>0</v>
      </c>
      <c r="G247" s="36">
        <f ca="1">SUMIFS(СВЦЭМ!$G$40:$G$783,СВЦЭМ!$A$40:$A$783,$A247,СВЦЭМ!$B$39:$B$782,G$225)+'СЕТ СН'!$F$15</f>
        <v>0</v>
      </c>
      <c r="H247" s="36">
        <f ca="1">SUMIFS(СВЦЭМ!$G$40:$G$783,СВЦЭМ!$A$40:$A$783,$A247,СВЦЭМ!$B$39:$B$782,H$225)+'СЕТ СН'!$F$15</f>
        <v>0</v>
      </c>
      <c r="I247" s="36">
        <f ca="1">SUMIFS(СВЦЭМ!$G$40:$G$783,СВЦЭМ!$A$40:$A$783,$A247,СВЦЭМ!$B$39:$B$782,I$225)+'СЕТ СН'!$F$15</f>
        <v>0</v>
      </c>
      <c r="J247" s="36">
        <f ca="1">SUMIFS(СВЦЭМ!$G$40:$G$783,СВЦЭМ!$A$40:$A$783,$A247,СВЦЭМ!$B$39:$B$782,J$225)+'СЕТ СН'!$F$15</f>
        <v>0</v>
      </c>
      <c r="K247" s="36">
        <f ca="1">SUMIFS(СВЦЭМ!$G$40:$G$783,СВЦЭМ!$A$40:$A$783,$A247,СВЦЭМ!$B$39:$B$782,K$225)+'СЕТ СН'!$F$15</f>
        <v>0</v>
      </c>
      <c r="L247" s="36">
        <f ca="1">SUMIFS(СВЦЭМ!$G$40:$G$783,СВЦЭМ!$A$40:$A$783,$A247,СВЦЭМ!$B$39:$B$782,L$225)+'СЕТ СН'!$F$15</f>
        <v>0</v>
      </c>
      <c r="M247" s="36">
        <f ca="1">SUMIFS(СВЦЭМ!$G$40:$G$783,СВЦЭМ!$A$40:$A$783,$A247,СВЦЭМ!$B$39:$B$782,M$225)+'СЕТ СН'!$F$15</f>
        <v>0</v>
      </c>
      <c r="N247" s="36">
        <f ca="1">SUMIFS(СВЦЭМ!$G$40:$G$783,СВЦЭМ!$A$40:$A$783,$A247,СВЦЭМ!$B$39:$B$782,N$225)+'СЕТ СН'!$F$15</f>
        <v>0</v>
      </c>
      <c r="O247" s="36">
        <f ca="1">SUMIFS(СВЦЭМ!$G$40:$G$783,СВЦЭМ!$A$40:$A$783,$A247,СВЦЭМ!$B$39:$B$782,O$225)+'СЕТ СН'!$F$15</f>
        <v>0</v>
      </c>
      <c r="P247" s="36">
        <f ca="1">SUMIFS(СВЦЭМ!$G$40:$G$783,СВЦЭМ!$A$40:$A$783,$A247,СВЦЭМ!$B$39:$B$782,P$225)+'СЕТ СН'!$F$15</f>
        <v>0</v>
      </c>
      <c r="Q247" s="36">
        <f ca="1">SUMIFS(СВЦЭМ!$G$40:$G$783,СВЦЭМ!$A$40:$A$783,$A247,СВЦЭМ!$B$39:$B$782,Q$225)+'СЕТ СН'!$F$15</f>
        <v>0</v>
      </c>
      <c r="R247" s="36">
        <f ca="1">SUMIFS(СВЦЭМ!$G$40:$G$783,СВЦЭМ!$A$40:$A$783,$A247,СВЦЭМ!$B$39:$B$782,R$225)+'СЕТ СН'!$F$15</f>
        <v>0</v>
      </c>
      <c r="S247" s="36">
        <f ca="1">SUMIFS(СВЦЭМ!$G$40:$G$783,СВЦЭМ!$A$40:$A$783,$A247,СВЦЭМ!$B$39:$B$782,S$225)+'СЕТ СН'!$F$15</f>
        <v>0</v>
      </c>
      <c r="T247" s="36">
        <f ca="1">SUMIFS(СВЦЭМ!$G$40:$G$783,СВЦЭМ!$A$40:$A$783,$A247,СВЦЭМ!$B$39:$B$782,T$225)+'СЕТ СН'!$F$15</f>
        <v>0</v>
      </c>
      <c r="U247" s="36">
        <f ca="1">SUMIFS(СВЦЭМ!$G$40:$G$783,СВЦЭМ!$A$40:$A$783,$A247,СВЦЭМ!$B$39:$B$782,U$225)+'СЕТ СН'!$F$15</f>
        <v>0</v>
      </c>
      <c r="V247" s="36">
        <f ca="1">SUMIFS(СВЦЭМ!$G$40:$G$783,СВЦЭМ!$A$40:$A$783,$A247,СВЦЭМ!$B$39:$B$782,V$225)+'СЕТ СН'!$F$15</f>
        <v>0</v>
      </c>
      <c r="W247" s="36">
        <f ca="1">SUMIFS(СВЦЭМ!$G$40:$G$783,СВЦЭМ!$A$40:$A$783,$A247,СВЦЭМ!$B$39:$B$782,W$225)+'СЕТ СН'!$F$15</f>
        <v>0</v>
      </c>
      <c r="X247" s="36">
        <f ca="1">SUMIFS(СВЦЭМ!$G$40:$G$783,СВЦЭМ!$A$40:$A$783,$A247,СВЦЭМ!$B$39:$B$782,X$225)+'СЕТ СН'!$F$15</f>
        <v>0</v>
      </c>
      <c r="Y247" s="36">
        <f ca="1">SUMIFS(СВЦЭМ!$G$40:$G$783,СВЦЭМ!$A$40:$A$783,$A247,СВЦЭМ!$B$39:$B$782,Y$225)+'СЕТ СН'!$F$15</f>
        <v>0</v>
      </c>
    </row>
    <row r="248" spans="1:25" ht="15.75" hidden="1" x14ac:dyDescent="0.2">
      <c r="A248" s="35">
        <f t="shared" si="6"/>
        <v>45283</v>
      </c>
      <c r="B248" s="36">
        <f ca="1">SUMIFS(СВЦЭМ!$G$40:$G$783,СВЦЭМ!$A$40:$A$783,$A248,СВЦЭМ!$B$39:$B$782,B$225)+'СЕТ СН'!$F$15</f>
        <v>0</v>
      </c>
      <c r="C248" s="36">
        <f ca="1">SUMIFS(СВЦЭМ!$G$40:$G$783,СВЦЭМ!$A$40:$A$783,$A248,СВЦЭМ!$B$39:$B$782,C$225)+'СЕТ СН'!$F$15</f>
        <v>0</v>
      </c>
      <c r="D248" s="36">
        <f ca="1">SUMIFS(СВЦЭМ!$G$40:$G$783,СВЦЭМ!$A$40:$A$783,$A248,СВЦЭМ!$B$39:$B$782,D$225)+'СЕТ СН'!$F$15</f>
        <v>0</v>
      </c>
      <c r="E248" s="36">
        <f ca="1">SUMIFS(СВЦЭМ!$G$40:$G$783,СВЦЭМ!$A$40:$A$783,$A248,СВЦЭМ!$B$39:$B$782,E$225)+'СЕТ СН'!$F$15</f>
        <v>0</v>
      </c>
      <c r="F248" s="36">
        <f ca="1">SUMIFS(СВЦЭМ!$G$40:$G$783,СВЦЭМ!$A$40:$A$783,$A248,СВЦЭМ!$B$39:$B$782,F$225)+'СЕТ СН'!$F$15</f>
        <v>0</v>
      </c>
      <c r="G248" s="36">
        <f ca="1">SUMIFS(СВЦЭМ!$G$40:$G$783,СВЦЭМ!$A$40:$A$783,$A248,СВЦЭМ!$B$39:$B$782,G$225)+'СЕТ СН'!$F$15</f>
        <v>0</v>
      </c>
      <c r="H248" s="36">
        <f ca="1">SUMIFS(СВЦЭМ!$G$40:$G$783,СВЦЭМ!$A$40:$A$783,$A248,СВЦЭМ!$B$39:$B$782,H$225)+'СЕТ СН'!$F$15</f>
        <v>0</v>
      </c>
      <c r="I248" s="36">
        <f ca="1">SUMIFS(СВЦЭМ!$G$40:$G$783,СВЦЭМ!$A$40:$A$783,$A248,СВЦЭМ!$B$39:$B$782,I$225)+'СЕТ СН'!$F$15</f>
        <v>0</v>
      </c>
      <c r="J248" s="36">
        <f ca="1">SUMIFS(СВЦЭМ!$G$40:$G$783,СВЦЭМ!$A$40:$A$783,$A248,СВЦЭМ!$B$39:$B$782,J$225)+'СЕТ СН'!$F$15</f>
        <v>0</v>
      </c>
      <c r="K248" s="36">
        <f ca="1">SUMIFS(СВЦЭМ!$G$40:$G$783,СВЦЭМ!$A$40:$A$783,$A248,СВЦЭМ!$B$39:$B$782,K$225)+'СЕТ СН'!$F$15</f>
        <v>0</v>
      </c>
      <c r="L248" s="36">
        <f ca="1">SUMIFS(СВЦЭМ!$G$40:$G$783,СВЦЭМ!$A$40:$A$783,$A248,СВЦЭМ!$B$39:$B$782,L$225)+'СЕТ СН'!$F$15</f>
        <v>0</v>
      </c>
      <c r="M248" s="36">
        <f ca="1">SUMIFS(СВЦЭМ!$G$40:$G$783,СВЦЭМ!$A$40:$A$783,$A248,СВЦЭМ!$B$39:$B$782,M$225)+'СЕТ СН'!$F$15</f>
        <v>0</v>
      </c>
      <c r="N248" s="36">
        <f ca="1">SUMIFS(СВЦЭМ!$G$40:$G$783,СВЦЭМ!$A$40:$A$783,$A248,СВЦЭМ!$B$39:$B$782,N$225)+'СЕТ СН'!$F$15</f>
        <v>0</v>
      </c>
      <c r="O248" s="36">
        <f ca="1">SUMIFS(СВЦЭМ!$G$40:$G$783,СВЦЭМ!$A$40:$A$783,$A248,СВЦЭМ!$B$39:$B$782,O$225)+'СЕТ СН'!$F$15</f>
        <v>0</v>
      </c>
      <c r="P248" s="36">
        <f ca="1">SUMIFS(СВЦЭМ!$G$40:$G$783,СВЦЭМ!$A$40:$A$783,$A248,СВЦЭМ!$B$39:$B$782,P$225)+'СЕТ СН'!$F$15</f>
        <v>0</v>
      </c>
      <c r="Q248" s="36">
        <f ca="1">SUMIFS(СВЦЭМ!$G$40:$G$783,СВЦЭМ!$A$40:$A$783,$A248,СВЦЭМ!$B$39:$B$782,Q$225)+'СЕТ СН'!$F$15</f>
        <v>0</v>
      </c>
      <c r="R248" s="36">
        <f ca="1">SUMIFS(СВЦЭМ!$G$40:$G$783,СВЦЭМ!$A$40:$A$783,$A248,СВЦЭМ!$B$39:$B$782,R$225)+'СЕТ СН'!$F$15</f>
        <v>0</v>
      </c>
      <c r="S248" s="36">
        <f ca="1">SUMIFS(СВЦЭМ!$G$40:$G$783,СВЦЭМ!$A$40:$A$783,$A248,СВЦЭМ!$B$39:$B$782,S$225)+'СЕТ СН'!$F$15</f>
        <v>0</v>
      </c>
      <c r="T248" s="36">
        <f ca="1">SUMIFS(СВЦЭМ!$G$40:$G$783,СВЦЭМ!$A$40:$A$783,$A248,СВЦЭМ!$B$39:$B$782,T$225)+'СЕТ СН'!$F$15</f>
        <v>0</v>
      </c>
      <c r="U248" s="36">
        <f ca="1">SUMIFS(СВЦЭМ!$G$40:$G$783,СВЦЭМ!$A$40:$A$783,$A248,СВЦЭМ!$B$39:$B$782,U$225)+'СЕТ СН'!$F$15</f>
        <v>0</v>
      </c>
      <c r="V248" s="36">
        <f ca="1">SUMIFS(СВЦЭМ!$G$40:$G$783,СВЦЭМ!$A$40:$A$783,$A248,СВЦЭМ!$B$39:$B$782,V$225)+'СЕТ СН'!$F$15</f>
        <v>0</v>
      </c>
      <c r="W248" s="36">
        <f ca="1">SUMIFS(СВЦЭМ!$G$40:$G$783,СВЦЭМ!$A$40:$A$783,$A248,СВЦЭМ!$B$39:$B$782,W$225)+'СЕТ СН'!$F$15</f>
        <v>0</v>
      </c>
      <c r="X248" s="36">
        <f ca="1">SUMIFS(СВЦЭМ!$G$40:$G$783,СВЦЭМ!$A$40:$A$783,$A248,СВЦЭМ!$B$39:$B$782,X$225)+'СЕТ СН'!$F$15</f>
        <v>0</v>
      </c>
      <c r="Y248" s="36">
        <f ca="1">SUMIFS(СВЦЭМ!$G$40:$G$783,СВЦЭМ!$A$40:$A$783,$A248,СВЦЭМ!$B$39:$B$782,Y$225)+'СЕТ СН'!$F$15</f>
        <v>0</v>
      </c>
    </row>
    <row r="249" spans="1:25" ht="15.75" hidden="1" x14ac:dyDescent="0.2">
      <c r="A249" s="35">
        <f t="shared" si="6"/>
        <v>45284</v>
      </c>
      <c r="B249" s="36">
        <f ca="1">SUMIFS(СВЦЭМ!$G$40:$G$783,СВЦЭМ!$A$40:$A$783,$A249,СВЦЭМ!$B$39:$B$782,B$225)+'СЕТ СН'!$F$15</f>
        <v>0</v>
      </c>
      <c r="C249" s="36">
        <f ca="1">SUMIFS(СВЦЭМ!$G$40:$G$783,СВЦЭМ!$A$40:$A$783,$A249,СВЦЭМ!$B$39:$B$782,C$225)+'СЕТ СН'!$F$15</f>
        <v>0</v>
      </c>
      <c r="D249" s="36">
        <f ca="1">SUMIFS(СВЦЭМ!$G$40:$G$783,СВЦЭМ!$A$40:$A$783,$A249,СВЦЭМ!$B$39:$B$782,D$225)+'СЕТ СН'!$F$15</f>
        <v>0</v>
      </c>
      <c r="E249" s="36">
        <f ca="1">SUMIFS(СВЦЭМ!$G$40:$G$783,СВЦЭМ!$A$40:$A$783,$A249,СВЦЭМ!$B$39:$B$782,E$225)+'СЕТ СН'!$F$15</f>
        <v>0</v>
      </c>
      <c r="F249" s="36">
        <f ca="1">SUMIFS(СВЦЭМ!$G$40:$G$783,СВЦЭМ!$A$40:$A$783,$A249,СВЦЭМ!$B$39:$B$782,F$225)+'СЕТ СН'!$F$15</f>
        <v>0</v>
      </c>
      <c r="G249" s="36">
        <f ca="1">SUMIFS(СВЦЭМ!$G$40:$G$783,СВЦЭМ!$A$40:$A$783,$A249,СВЦЭМ!$B$39:$B$782,G$225)+'СЕТ СН'!$F$15</f>
        <v>0</v>
      </c>
      <c r="H249" s="36">
        <f ca="1">SUMIFS(СВЦЭМ!$G$40:$G$783,СВЦЭМ!$A$40:$A$783,$A249,СВЦЭМ!$B$39:$B$782,H$225)+'СЕТ СН'!$F$15</f>
        <v>0</v>
      </c>
      <c r="I249" s="36">
        <f ca="1">SUMIFS(СВЦЭМ!$G$40:$G$783,СВЦЭМ!$A$40:$A$783,$A249,СВЦЭМ!$B$39:$B$782,I$225)+'СЕТ СН'!$F$15</f>
        <v>0</v>
      </c>
      <c r="J249" s="36">
        <f ca="1">SUMIFS(СВЦЭМ!$G$40:$G$783,СВЦЭМ!$A$40:$A$783,$A249,СВЦЭМ!$B$39:$B$782,J$225)+'СЕТ СН'!$F$15</f>
        <v>0</v>
      </c>
      <c r="K249" s="36">
        <f ca="1">SUMIFS(СВЦЭМ!$G$40:$G$783,СВЦЭМ!$A$40:$A$783,$A249,СВЦЭМ!$B$39:$B$782,K$225)+'СЕТ СН'!$F$15</f>
        <v>0</v>
      </c>
      <c r="L249" s="36">
        <f ca="1">SUMIFS(СВЦЭМ!$G$40:$G$783,СВЦЭМ!$A$40:$A$783,$A249,СВЦЭМ!$B$39:$B$782,L$225)+'СЕТ СН'!$F$15</f>
        <v>0</v>
      </c>
      <c r="M249" s="36">
        <f ca="1">SUMIFS(СВЦЭМ!$G$40:$G$783,СВЦЭМ!$A$40:$A$783,$A249,СВЦЭМ!$B$39:$B$782,M$225)+'СЕТ СН'!$F$15</f>
        <v>0</v>
      </c>
      <c r="N249" s="36">
        <f ca="1">SUMIFS(СВЦЭМ!$G$40:$G$783,СВЦЭМ!$A$40:$A$783,$A249,СВЦЭМ!$B$39:$B$782,N$225)+'СЕТ СН'!$F$15</f>
        <v>0</v>
      </c>
      <c r="O249" s="36">
        <f ca="1">SUMIFS(СВЦЭМ!$G$40:$G$783,СВЦЭМ!$A$40:$A$783,$A249,СВЦЭМ!$B$39:$B$782,O$225)+'СЕТ СН'!$F$15</f>
        <v>0</v>
      </c>
      <c r="P249" s="36">
        <f ca="1">SUMIFS(СВЦЭМ!$G$40:$G$783,СВЦЭМ!$A$40:$A$783,$A249,СВЦЭМ!$B$39:$B$782,P$225)+'СЕТ СН'!$F$15</f>
        <v>0</v>
      </c>
      <c r="Q249" s="36">
        <f ca="1">SUMIFS(СВЦЭМ!$G$40:$G$783,СВЦЭМ!$A$40:$A$783,$A249,СВЦЭМ!$B$39:$B$782,Q$225)+'СЕТ СН'!$F$15</f>
        <v>0</v>
      </c>
      <c r="R249" s="36">
        <f ca="1">SUMIFS(СВЦЭМ!$G$40:$G$783,СВЦЭМ!$A$40:$A$783,$A249,СВЦЭМ!$B$39:$B$782,R$225)+'СЕТ СН'!$F$15</f>
        <v>0</v>
      </c>
      <c r="S249" s="36">
        <f ca="1">SUMIFS(СВЦЭМ!$G$40:$G$783,СВЦЭМ!$A$40:$A$783,$A249,СВЦЭМ!$B$39:$B$782,S$225)+'СЕТ СН'!$F$15</f>
        <v>0</v>
      </c>
      <c r="T249" s="36">
        <f ca="1">SUMIFS(СВЦЭМ!$G$40:$G$783,СВЦЭМ!$A$40:$A$783,$A249,СВЦЭМ!$B$39:$B$782,T$225)+'СЕТ СН'!$F$15</f>
        <v>0</v>
      </c>
      <c r="U249" s="36">
        <f ca="1">SUMIFS(СВЦЭМ!$G$40:$G$783,СВЦЭМ!$A$40:$A$783,$A249,СВЦЭМ!$B$39:$B$782,U$225)+'СЕТ СН'!$F$15</f>
        <v>0</v>
      </c>
      <c r="V249" s="36">
        <f ca="1">SUMIFS(СВЦЭМ!$G$40:$G$783,СВЦЭМ!$A$40:$A$783,$A249,СВЦЭМ!$B$39:$B$782,V$225)+'СЕТ СН'!$F$15</f>
        <v>0</v>
      </c>
      <c r="W249" s="36">
        <f ca="1">SUMIFS(СВЦЭМ!$G$40:$G$783,СВЦЭМ!$A$40:$A$783,$A249,СВЦЭМ!$B$39:$B$782,W$225)+'СЕТ СН'!$F$15</f>
        <v>0</v>
      </c>
      <c r="X249" s="36">
        <f ca="1">SUMIFS(СВЦЭМ!$G$40:$G$783,СВЦЭМ!$A$40:$A$783,$A249,СВЦЭМ!$B$39:$B$782,X$225)+'СЕТ СН'!$F$15</f>
        <v>0</v>
      </c>
      <c r="Y249" s="36">
        <f ca="1">SUMIFS(СВЦЭМ!$G$40:$G$783,СВЦЭМ!$A$40:$A$783,$A249,СВЦЭМ!$B$39:$B$782,Y$225)+'СЕТ СН'!$F$15</f>
        <v>0</v>
      </c>
    </row>
    <row r="250" spans="1:25" ht="15.75" hidden="1" x14ac:dyDescent="0.2">
      <c r="A250" s="35">
        <f t="shared" si="6"/>
        <v>45285</v>
      </c>
      <c r="B250" s="36">
        <f ca="1">SUMIFS(СВЦЭМ!$G$40:$G$783,СВЦЭМ!$A$40:$A$783,$A250,СВЦЭМ!$B$39:$B$782,B$225)+'СЕТ СН'!$F$15</f>
        <v>0</v>
      </c>
      <c r="C250" s="36">
        <f ca="1">SUMIFS(СВЦЭМ!$G$40:$G$783,СВЦЭМ!$A$40:$A$783,$A250,СВЦЭМ!$B$39:$B$782,C$225)+'СЕТ СН'!$F$15</f>
        <v>0</v>
      </c>
      <c r="D250" s="36">
        <f ca="1">SUMIFS(СВЦЭМ!$G$40:$G$783,СВЦЭМ!$A$40:$A$783,$A250,СВЦЭМ!$B$39:$B$782,D$225)+'СЕТ СН'!$F$15</f>
        <v>0</v>
      </c>
      <c r="E250" s="36">
        <f ca="1">SUMIFS(СВЦЭМ!$G$40:$G$783,СВЦЭМ!$A$40:$A$783,$A250,СВЦЭМ!$B$39:$B$782,E$225)+'СЕТ СН'!$F$15</f>
        <v>0</v>
      </c>
      <c r="F250" s="36">
        <f ca="1">SUMIFS(СВЦЭМ!$G$40:$G$783,СВЦЭМ!$A$40:$A$783,$A250,СВЦЭМ!$B$39:$B$782,F$225)+'СЕТ СН'!$F$15</f>
        <v>0</v>
      </c>
      <c r="G250" s="36">
        <f ca="1">SUMIFS(СВЦЭМ!$G$40:$G$783,СВЦЭМ!$A$40:$A$783,$A250,СВЦЭМ!$B$39:$B$782,G$225)+'СЕТ СН'!$F$15</f>
        <v>0</v>
      </c>
      <c r="H250" s="36">
        <f ca="1">SUMIFS(СВЦЭМ!$G$40:$G$783,СВЦЭМ!$A$40:$A$783,$A250,СВЦЭМ!$B$39:$B$782,H$225)+'СЕТ СН'!$F$15</f>
        <v>0</v>
      </c>
      <c r="I250" s="36">
        <f ca="1">SUMIFS(СВЦЭМ!$G$40:$G$783,СВЦЭМ!$A$40:$A$783,$A250,СВЦЭМ!$B$39:$B$782,I$225)+'СЕТ СН'!$F$15</f>
        <v>0</v>
      </c>
      <c r="J250" s="36">
        <f ca="1">SUMIFS(СВЦЭМ!$G$40:$G$783,СВЦЭМ!$A$40:$A$783,$A250,СВЦЭМ!$B$39:$B$782,J$225)+'СЕТ СН'!$F$15</f>
        <v>0</v>
      </c>
      <c r="K250" s="36">
        <f ca="1">SUMIFS(СВЦЭМ!$G$40:$G$783,СВЦЭМ!$A$40:$A$783,$A250,СВЦЭМ!$B$39:$B$782,K$225)+'СЕТ СН'!$F$15</f>
        <v>0</v>
      </c>
      <c r="L250" s="36">
        <f ca="1">SUMIFS(СВЦЭМ!$G$40:$G$783,СВЦЭМ!$A$40:$A$783,$A250,СВЦЭМ!$B$39:$B$782,L$225)+'СЕТ СН'!$F$15</f>
        <v>0</v>
      </c>
      <c r="M250" s="36">
        <f ca="1">SUMIFS(СВЦЭМ!$G$40:$G$783,СВЦЭМ!$A$40:$A$783,$A250,СВЦЭМ!$B$39:$B$782,M$225)+'СЕТ СН'!$F$15</f>
        <v>0</v>
      </c>
      <c r="N250" s="36">
        <f ca="1">SUMIFS(СВЦЭМ!$G$40:$G$783,СВЦЭМ!$A$40:$A$783,$A250,СВЦЭМ!$B$39:$B$782,N$225)+'СЕТ СН'!$F$15</f>
        <v>0</v>
      </c>
      <c r="O250" s="36">
        <f ca="1">SUMIFS(СВЦЭМ!$G$40:$G$783,СВЦЭМ!$A$40:$A$783,$A250,СВЦЭМ!$B$39:$B$782,O$225)+'СЕТ СН'!$F$15</f>
        <v>0</v>
      </c>
      <c r="P250" s="36">
        <f ca="1">SUMIFS(СВЦЭМ!$G$40:$G$783,СВЦЭМ!$A$40:$A$783,$A250,СВЦЭМ!$B$39:$B$782,P$225)+'СЕТ СН'!$F$15</f>
        <v>0</v>
      </c>
      <c r="Q250" s="36">
        <f ca="1">SUMIFS(СВЦЭМ!$G$40:$G$783,СВЦЭМ!$A$40:$A$783,$A250,СВЦЭМ!$B$39:$B$782,Q$225)+'СЕТ СН'!$F$15</f>
        <v>0</v>
      </c>
      <c r="R250" s="36">
        <f ca="1">SUMIFS(СВЦЭМ!$G$40:$G$783,СВЦЭМ!$A$40:$A$783,$A250,СВЦЭМ!$B$39:$B$782,R$225)+'СЕТ СН'!$F$15</f>
        <v>0</v>
      </c>
      <c r="S250" s="36">
        <f ca="1">SUMIFS(СВЦЭМ!$G$40:$G$783,СВЦЭМ!$A$40:$A$783,$A250,СВЦЭМ!$B$39:$B$782,S$225)+'СЕТ СН'!$F$15</f>
        <v>0</v>
      </c>
      <c r="T250" s="36">
        <f ca="1">SUMIFS(СВЦЭМ!$G$40:$G$783,СВЦЭМ!$A$40:$A$783,$A250,СВЦЭМ!$B$39:$B$782,T$225)+'СЕТ СН'!$F$15</f>
        <v>0</v>
      </c>
      <c r="U250" s="36">
        <f ca="1">SUMIFS(СВЦЭМ!$G$40:$G$783,СВЦЭМ!$A$40:$A$783,$A250,СВЦЭМ!$B$39:$B$782,U$225)+'СЕТ СН'!$F$15</f>
        <v>0</v>
      </c>
      <c r="V250" s="36">
        <f ca="1">SUMIFS(СВЦЭМ!$G$40:$G$783,СВЦЭМ!$A$40:$A$783,$A250,СВЦЭМ!$B$39:$B$782,V$225)+'СЕТ СН'!$F$15</f>
        <v>0</v>
      </c>
      <c r="W250" s="36">
        <f ca="1">SUMIFS(СВЦЭМ!$G$40:$G$783,СВЦЭМ!$A$40:$A$783,$A250,СВЦЭМ!$B$39:$B$782,W$225)+'СЕТ СН'!$F$15</f>
        <v>0</v>
      </c>
      <c r="X250" s="36">
        <f ca="1">SUMIFS(СВЦЭМ!$G$40:$G$783,СВЦЭМ!$A$40:$A$783,$A250,СВЦЭМ!$B$39:$B$782,X$225)+'СЕТ СН'!$F$15</f>
        <v>0</v>
      </c>
      <c r="Y250" s="36">
        <f ca="1">SUMIFS(СВЦЭМ!$G$40:$G$783,СВЦЭМ!$A$40:$A$783,$A250,СВЦЭМ!$B$39:$B$782,Y$225)+'СЕТ СН'!$F$15</f>
        <v>0</v>
      </c>
    </row>
    <row r="251" spans="1:25" ht="15.75" hidden="1" x14ac:dyDescent="0.2">
      <c r="A251" s="35">
        <f t="shared" si="6"/>
        <v>45286</v>
      </c>
      <c r="B251" s="36">
        <f ca="1">SUMIFS(СВЦЭМ!$G$40:$G$783,СВЦЭМ!$A$40:$A$783,$A251,СВЦЭМ!$B$39:$B$782,B$225)+'СЕТ СН'!$F$15</f>
        <v>0</v>
      </c>
      <c r="C251" s="36">
        <f ca="1">SUMIFS(СВЦЭМ!$G$40:$G$783,СВЦЭМ!$A$40:$A$783,$A251,СВЦЭМ!$B$39:$B$782,C$225)+'СЕТ СН'!$F$15</f>
        <v>0</v>
      </c>
      <c r="D251" s="36">
        <f ca="1">SUMIFS(СВЦЭМ!$G$40:$G$783,СВЦЭМ!$A$40:$A$783,$A251,СВЦЭМ!$B$39:$B$782,D$225)+'СЕТ СН'!$F$15</f>
        <v>0</v>
      </c>
      <c r="E251" s="36">
        <f ca="1">SUMIFS(СВЦЭМ!$G$40:$G$783,СВЦЭМ!$A$40:$A$783,$A251,СВЦЭМ!$B$39:$B$782,E$225)+'СЕТ СН'!$F$15</f>
        <v>0</v>
      </c>
      <c r="F251" s="36">
        <f ca="1">SUMIFS(СВЦЭМ!$G$40:$G$783,СВЦЭМ!$A$40:$A$783,$A251,СВЦЭМ!$B$39:$B$782,F$225)+'СЕТ СН'!$F$15</f>
        <v>0</v>
      </c>
      <c r="G251" s="36">
        <f ca="1">SUMIFS(СВЦЭМ!$G$40:$G$783,СВЦЭМ!$A$40:$A$783,$A251,СВЦЭМ!$B$39:$B$782,G$225)+'СЕТ СН'!$F$15</f>
        <v>0</v>
      </c>
      <c r="H251" s="36">
        <f ca="1">SUMIFS(СВЦЭМ!$G$40:$G$783,СВЦЭМ!$A$40:$A$783,$A251,СВЦЭМ!$B$39:$B$782,H$225)+'СЕТ СН'!$F$15</f>
        <v>0</v>
      </c>
      <c r="I251" s="36">
        <f ca="1">SUMIFS(СВЦЭМ!$G$40:$G$783,СВЦЭМ!$A$40:$A$783,$A251,СВЦЭМ!$B$39:$B$782,I$225)+'СЕТ СН'!$F$15</f>
        <v>0</v>
      </c>
      <c r="J251" s="36">
        <f ca="1">SUMIFS(СВЦЭМ!$G$40:$G$783,СВЦЭМ!$A$40:$A$783,$A251,СВЦЭМ!$B$39:$B$782,J$225)+'СЕТ СН'!$F$15</f>
        <v>0</v>
      </c>
      <c r="K251" s="36">
        <f ca="1">SUMIFS(СВЦЭМ!$G$40:$G$783,СВЦЭМ!$A$40:$A$783,$A251,СВЦЭМ!$B$39:$B$782,K$225)+'СЕТ СН'!$F$15</f>
        <v>0</v>
      </c>
      <c r="L251" s="36">
        <f ca="1">SUMIFS(СВЦЭМ!$G$40:$G$783,СВЦЭМ!$A$40:$A$783,$A251,СВЦЭМ!$B$39:$B$782,L$225)+'СЕТ СН'!$F$15</f>
        <v>0</v>
      </c>
      <c r="M251" s="36">
        <f ca="1">SUMIFS(СВЦЭМ!$G$40:$G$783,СВЦЭМ!$A$40:$A$783,$A251,СВЦЭМ!$B$39:$B$782,M$225)+'СЕТ СН'!$F$15</f>
        <v>0</v>
      </c>
      <c r="N251" s="36">
        <f ca="1">SUMIFS(СВЦЭМ!$G$40:$G$783,СВЦЭМ!$A$40:$A$783,$A251,СВЦЭМ!$B$39:$B$782,N$225)+'СЕТ СН'!$F$15</f>
        <v>0</v>
      </c>
      <c r="O251" s="36">
        <f ca="1">SUMIFS(СВЦЭМ!$G$40:$G$783,СВЦЭМ!$A$40:$A$783,$A251,СВЦЭМ!$B$39:$B$782,O$225)+'СЕТ СН'!$F$15</f>
        <v>0</v>
      </c>
      <c r="P251" s="36">
        <f ca="1">SUMIFS(СВЦЭМ!$G$40:$G$783,СВЦЭМ!$A$40:$A$783,$A251,СВЦЭМ!$B$39:$B$782,P$225)+'СЕТ СН'!$F$15</f>
        <v>0</v>
      </c>
      <c r="Q251" s="36">
        <f ca="1">SUMIFS(СВЦЭМ!$G$40:$G$783,СВЦЭМ!$A$40:$A$783,$A251,СВЦЭМ!$B$39:$B$782,Q$225)+'СЕТ СН'!$F$15</f>
        <v>0</v>
      </c>
      <c r="R251" s="36">
        <f ca="1">SUMIFS(СВЦЭМ!$G$40:$G$783,СВЦЭМ!$A$40:$A$783,$A251,СВЦЭМ!$B$39:$B$782,R$225)+'СЕТ СН'!$F$15</f>
        <v>0</v>
      </c>
      <c r="S251" s="36">
        <f ca="1">SUMIFS(СВЦЭМ!$G$40:$G$783,СВЦЭМ!$A$40:$A$783,$A251,СВЦЭМ!$B$39:$B$782,S$225)+'СЕТ СН'!$F$15</f>
        <v>0</v>
      </c>
      <c r="T251" s="36">
        <f ca="1">SUMIFS(СВЦЭМ!$G$40:$G$783,СВЦЭМ!$A$40:$A$783,$A251,СВЦЭМ!$B$39:$B$782,T$225)+'СЕТ СН'!$F$15</f>
        <v>0</v>
      </c>
      <c r="U251" s="36">
        <f ca="1">SUMIFS(СВЦЭМ!$G$40:$G$783,СВЦЭМ!$A$40:$A$783,$A251,СВЦЭМ!$B$39:$B$782,U$225)+'СЕТ СН'!$F$15</f>
        <v>0</v>
      </c>
      <c r="V251" s="36">
        <f ca="1">SUMIFS(СВЦЭМ!$G$40:$G$783,СВЦЭМ!$A$40:$A$783,$A251,СВЦЭМ!$B$39:$B$782,V$225)+'СЕТ СН'!$F$15</f>
        <v>0</v>
      </c>
      <c r="W251" s="36">
        <f ca="1">SUMIFS(СВЦЭМ!$G$40:$G$783,СВЦЭМ!$A$40:$A$783,$A251,СВЦЭМ!$B$39:$B$782,W$225)+'СЕТ СН'!$F$15</f>
        <v>0</v>
      </c>
      <c r="X251" s="36">
        <f ca="1">SUMIFS(СВЦЭМ!$G$40:$G$783,СВЦЭМ!$A$40:$A$783,$A251,СВЦЭМ!$B$39:$B$782,X$225)+'СЕТ СН'!$F$15</f>
        <v>0</v>
      </c>
      <c r="Y251" s="36">
        <f ca="1">SUMIFS(СВЦЭМ!$G$40:$G$783,СВЦЭМ!$A$40:$A$783,$A251,СВЦЭМ!$B$39:$B$782,Y$225)+'СЕТ СН'!$F$15</f>
        <v>0</v>
      </c>
    </row>
    <row r="252" spans="1:25" ht="15.75" hidden="1" x14ac:dyDescent="0.2">
      <c r="A252" s="35">
        <f t="shared" si="6"/>
        <v>45287</v>
      </c>
      <c r="B252" s="36">
        <f ca="1">SUMIFS(СВЦЭМ!$G$40:$G$783,СВЦЭМ!$A$40:$A$783,$A252,СВЦЭМ!$B$39:$B$782,B$225)+'СЕТ СН'!$F$15</f>
        <v>0</v>
      </c>
      <c r="C252" s="36">
        <f ca="1">SUMIFS(СВЦЭМ!$G$40:$G$783,СВЦЭМ!$A$40:$A$783,$A252,СВЦЭМ!$B$39:$B$782,C$225)+'СЕТ СН'!$F$15</f>
        <v>0</v>
      </c>
      <c r="D252" s="36">
        <f ca="1">SUMIFS(СВЦЭМ!$G$40:$G$783,СВЦЭМ!$A$40:$A$783,$A252,СВЦЭМ!$B$39:$B$782,D$225)+'СЕТ СН'!$F$15</f>
        <v>0</v>
      </c>
      <c r="E252" s="36">
        <f ca="1">SUMIFS(СВЦЭМ!$G$40:$G$783,СВЦЭМ!$A$40:$A$783,$A252,СВЦЭМ!$B$39:$B$782,E$225)+'СЕТ СН'!$F$15</f>
        <v>0</v>
      </c>
      <c r="F252" s="36">
        <f ca="1">SUMIFS(СВЦЭМ!$G$40:$G$783,СВЦЭМ!$A$40:$A$783,$A252,СВЦЭМ!$B$39:$B$782,F$225)+'СЕТ СН'!$F$15</f>
        <v>0</v>
      </c>
      <c r="G252" s="36">
        <f ca="1">SUMIFS(СВЦЭМ!$G$40:$G$783,СВЦЭМ!$A$40:$A$783,$A252,СВЦЭМ!$B$39:$B$782,G$225)+'СЕТ СН'!$F$15</f>
        <v>0</v>
      </c>
      <c r="H252" s="36">
        <f ca="1">SUMIFS(СВЦЭМ!$G$40:$G$783,СВЦЭМ!$A$40:$A$783,$A252,СВЦЭМ!$B$39:$B$782,H$225)+'СЕТ СН'!$F$15</f>
        <v>0</v>
      </c>
      <c r="I252" s="36">
        <f ca="1">SUMIFS(СВЦЭМ!$G$40:$G$783,СВЦЭМ!$A$40:$A$783,$A252,СВЦЭМ!$B$39:$B$782,I$225)+'СЕТ СН'!$F$15</f>
        <v>0</v>
      </c>
      <c r="J252" s="36">
        <f ca="1">SUMIFS(СВЦЭМ!$G$40:$G$783,СВЦЭМ!$A$40:$A$783,$A252,СВЦЭМ!$B$39:$B$782,J$225)+'СЕТ СН'!$F$15</f>
        <v>0</v>
      </c>
      <c r="K252" s="36">
        <f ca="1">SUMIFS(СВЦЭМ!$G$40:$G$783,СВЦЭМ!$A$40:$A$783,$A252,СВЦЭМ!$B$39:$B$782,K$225)+'СЕТ СН'!$F$15</f>
        <v>0</v>
      </c>
      <c r="L252" s="36">
        <f ca="1">SUMIFS(СВЦЭМ!$G$40:$G$783,СВЦЭМ!$A$40:$A$783,$A252,СВЦЭМ!$B$39:$B$782,L$225)+'СЕТ СН'!$F$15</f>
        <v>0</v>
      </c>
      <c r="M252" s="36">
        <f ca="1">SUMIFS(СВЦЭМ!$G$40:$G$783,СВЦЭМ!$A$40:$A$783,$A252,СВЦЭМ!$B$39:$B$782,M$225)+'СЕТ СН'!$F$15</f>
        <v>0</v>
      </c>
      <c r="N252" s="36">
        <f ca="1">SUMIFS(СВЦЭМ!$G$40:$G$783,СВЦЭМ!$A$40:$A$783,$A252,СВЦЭМ!$B$39:$B$782,N$225)+'СЕТ СН'!$F$15</f>
        <v>0</v>
      </c>
      <c r="O252" s="36">
        <f ca="1">SUMIFS(СВЦЭМ!$G$40:$G$783,СВЦЭМ!$A$40:$A$783,$A252,СВЦЭМ!$B$39:$B$782,O$225)+'СЕТ СН'!$F$15</f>
        <v>0</v>
      </c>
      <c r="P252" s="36">
        <f ca="1">SUMIFS(СВЦЭМ!$G$40:$G$783,СВЦЭМ!$A$40:$A$783,$A252,СВЦЭМ!$B$39:$B$782,P$225)+'СЕТ СН'!$F$15</f>
        <v>0</v>
      </c>
      <c r="Q252" s="36">
        <f ca="1">SUMIFS(СВЦЭМ!$G$40:$G$783,СВЦЭМ!$A$40:$A$783,$A252,СВЦЭМ!$B$39:$B$782,Q$225)+'СЕТ СН'!$F$15</f>
        <v>0</v>
      </c>
      <c r="R252" s="36">
        <f ca="1">SUMIFS(СВЦЭМ!$G$40:$G$783,СВЦЭМ!$A$40:$A$783,$A252,СВЦЭМ!$B$39:$B$782,R$225)+'СЕТ СН'!$F$15</f>
        <v>0</v>
      </c>
      <c r="S252" s="36">
        <f ca="1">SUMIFS(СВЦЭМ!$G$40:$G$783,СВЦЭМ!$A$40:$A$783,$A252,СВЦЭМ!$B$39:$B$782,S$225)+'СЕТ СН'!$F$15</f>
        <v>0</v>
      </c>
      <c r="T252" s="36">
        <f ca="1">SUMIFS(СВЦЭМ!$G$40:$G$783,СВЦЭМ!$A$40:$A$783,$A252,СВЦЭМ!$B$39:$B$782,T$225)+'СЕТ СН'!$F$15</f>
        <v>0</v>
      </c>
      <c r="U252" s="36">
        <f ca="1">SUMIFS(СВЦЭМ!$G$40:$G$783,СВЦЭМ!$A$40:$A$783,$A252,СВЦЭМ!$B$39:$B$782,U$225)+'СЕТ СН'!$F$15</f>
        <v>0</v>
      </c>
      <c r="V252" s="36">
        <f ca="1">SUMIFS(СВЦЭМ!$G$40:$G$783,СВЦЭМ!$A$40:$A$783,$A252,СВЦЭМ!$B$39:$B$782,V$225)+'СЕТ СН'!$F$15</f>
        <v>0</v>
      </c>
      <c r="W252" s="36">
        <f ca="1">SUMIFS(СВЦЭМ!$G$40:$G$783,СВЦЭМ!$A$40:$A$783,$A252,СВЦЭМ!$B$39:$B$782,W$225)+'СЕТ СН'!$F$15</f>
        <v>0</v>
      </c>
      <c r="X252" s="36">
        <f ca="1">SUMIFS(СВЦЭМ!$G$40:$G$783,СВЦЭМ!$A$40:$A$783,$A252,СВЦЭМ!$B$39:$B$782,X$225)+'СЕТ СН'!$F$15</f>
        <v>0</v>
      </c>
      <c r="Y252" s="36">
        <f ca="1">SUMIFS(СВЦЭМ!$G$40:$G$783,СВЦЭМ!$A$40:$A$783,$A252,СВЦЭМ!$B$39:$B$782,Y$225)+'СЕТ СН'!$F$15</f>
        <v>0</v>
      </c>
    </row>
    <row r="253" spans="1:25" ht="15.75" hidden="1" x14ac:dyDescent="0.2">
      <c r="A253" s="35">
        <f t="shared" si="6"/>
        <v>45288</v>
      </c>
      <c r="B253" s="36">
        <f ca="1">SUMIFS(СВЦЭМ!$G$40:$G$783,СВЦЭМ!$A$40:$A$783,$A253,СВЦЭМ!$B$39:$B$782,B$225)+'СЕТ СН'!$F$15</f>
        <v>0</v>
      </c>
      <c r="C253" s="36">
        <f ca="1">SUMIFS(СВЦЭМ!$G$40:$G$783,СВЦЭМ!$A$40:$A$783,$A253,СВЦЭМ!$B$39:$B$782,C$225)+'СЕТ СН'!$F$15</f>
        <v>0</v>
      </c>
      <c r="D253" s="36">
        <f ca="1">SUMIFS(СВЦЭМ!$G$40:$G$783,СВЦЭМ!$A$40:$A$783,$A253,СВЦЭМ!$B$39:$B$782,D$225)+'СЕТ СН'!$F$15</f>
        <v>0</v>
      </c>
      <c r="E253" s="36">
        <f ca="1">SUMIFS(СВЦЭМ!$G$40:$G$783,СВЦЭМ!$A$40:$A$783,$A253,СВЦЭМ!$B$39:$B$782,E$225)+'СЕТ СН'!$F$15</f>
        <v>0</v>
      </c>
      <c r="F253" s="36">
        <f ca="1">SUMIFS(СВЦЭМ!$G$40:$G$783,СВЦЭМ!$A$40:$A$783,$A253,СВЦЭМ!$B$39:$B$782,F$225)+'СЕТ СН'!$F$15</f>
        <v>0</v>
      </c>
      <c r="G253" s="36">
        <f ca="1">SUMIFS(СВЦЭМ!$G$40:$G$783,СВЦЭМ!$A$40:$A$783,$A253,СВЦЭМ!$B$39:$B$782,G$225)+'СЕТ СН'!$F$15</f>
        <v>0</v>
      </c>
      <c r="H253" s="36">
        <f ca="1">SUMIFS(СВЦЭМ!$G$40:$G$783,СВЦЭМ!$A$40:$A$783,$A253,СВЦЭМ!$B$39:$B$782,H$225)+'СЕТ СН'!$F$15</f>
        <v>0</v>
      </c>
      <c r="I253" s="36">
        <f ca="1">SUMIFS(СВЦЭМ!$G$40:$G$783,СВЦЭМ!$A$40:$A$783,$A253,СВЦЭМ!$B$39:$B$782,I$225)+'СЕТ СН'!$F$15</f>
        <v>0</v>
      </c>
      <c r="J253" s="36">
        <f ca="1">SUMIFS(СВЦЭМ!$G$40:$G$783,СВЦЭМ!$A$40:$A$783,$A253,СВЦЭМ!$B$39:$B$782,J$225)+'СЕТ СН'!$F$15</f>
        <v>0</v>
      </c>
      <c r="K253" s="36">
        <f ca="1">SUMIFS(СВЦЭМ!$G$40:$G$783,СВЦЭМ!$A$40:$A$783,$A253,СВЦЭМ!$B$39:$B$782,K$225)+'СЕТ СН'!$F$15</f>
        <v>0</v>
      </c>
      <c r="L253" s="36">
        <f ca="1">SUMIFS(СВЦЭМ!$G$40:$G$783,СВЦЭМ!$A$40:$A$783,$A253,СВЦЭМ!$B$39:$B$782,L$225)+'СЕТ СН'!$F$15</f>
        <v>0</v>
      </c>
      <c r="M253" s="36">
        <f ca="1">SUMIFS(СВЦЭМ!$G$40:$G$783,СВЦЭМ!$A$40:$A$783,$A253,СВЦЭМ!$B$39:$B$782,M$225)+'СЕТ СН'!$F$15</f>
        <v>0</v>
      </c>
      <c r="N253" s="36">
        <f ca="1">SUMIFS(СВЦЭМ!$G$40:$G$783,СВЦЭМ!$A$40:$A$783,$A253,СВЦЭМ!$B$39:$B$782,N$225)+'СЕТ СН'!$F$15</f>
        <v>0</v>
      </c>
      <c r="O253" s="36">
        <f ca="1">SUMIFS(СВЦЭМ!$G$40:$G$783,СВЦЭМ!$A$40:$A$783,$A253,СВЦЭМ!$B$39:$B$782,O$225)+'СЕТ СН'!$F$15</f>
        <v>0</v>
      </c>
      <c r="P253" s="36">
        <f ca="1">SUMIFS(СВЦЭМ!$G$40:$G$783,СВЦЭМ!$A$40:$A$783,$A253,СВЦЭМ!$B$39:$B$782,P$225)+'СЕТ СН'!$F$15</f>
        <v>0</v>
      </c>
      <c r="Q253" s="36">
        <f ca="1">SUMIFS(СВЦЭМ!$G$40:$G$783,СВЦЭМ!$A$40:$A$783,$A253,СВЦЭМ!$B$39:$B$782,Q$225)+'СЕТ СН'!$F$15</f>
        <v>0</v>
      </c>
      <c r="R253" s="36">
        <f ca="1">SUMIFS(СВЦЭМ!$G$40:$G$783,СВЦЭМ!$A$40:$A$783,$A253,СВЦЭМ!$B$39:$B$782,R$225)+'СЕТ СН'!$F$15</f>
        <v>0</v>
      </c>
      <c r="S253" s="36">
        <f ca="1">SUMIFS(СВЦЭМ!$G$40:$G$783,СВЦЭМ!$A$40:$A$783,$A253,СВЦЭМ!$B$39:$B$782,S$225)+'СЕТ СН'!$F$15</f>
        <v>0</v>
      </c>
      <c r="T253" s="36">
        <f ca="1">SUMIFS(СВЦЭМ!$G$40:$G$783,СВЦЭМ!$A$40:$A$783,$A253,СВЦЭМ!$B$39:$B$782,T$225)+'СЕТ СН'!$F$15</f>
        <v>0</v>
      </c>
      <c r="U253" s="36">
        <f ca="1">SUMIFS(СВЦЭМ!$G$40:$G$783,СВЦЭМ!$A$40:$A$783,$A253,СВЦЭМ!$B$39:$B$782,U$225)+'СЕТ СН'!$F$15</f>
        <v>0</v>
      </c>
      <c r="V253" s="36">
        <f ca="1">SUMIFS(СВЦЭМ!$G$40:$G$783,СВЦЭМ!$A$40:$A$783,$A253,СВЦЭМ!$B$39:$B$782,V$225)+'СЕТ СН'!$F$15</f>
        <v>0</v>
      </c>
      <c r="W253" s="36">
        <f ca="1">SUMIFS(СВЦЭМ!$G$40:$G$783,СВЦЭМ!$A$40:$A$783,$A253,СВЦЭМ!$B$39:$B$782,W$225)+'СЕТ СН'!$F$15</f>
        <v>0</v>
      </c>
      <c r="X253" s="36">
        <f ca="1">SUMIFS(СВЦЭМ!$G$40:$G$783,СВЦЭМ!$A$40:$A$783,$A253,СВЦЭМ!$B$39:$B$782,X$225)+'СЕТ СН'!$F$15</f>
        <v>0</v>
      </c>
      <c r="Y253" s="36">
        <f ca="1">SUMIFS(СВЦЭМ!$G$40:$G$783,СВЦЭМ!$A$40:$A$783,$A253,СВЦЭМ!$B$39:$B$782,Y$225)+'СЕТ СН'!$F$15</f>
        <v>0</v>
      </c>
    </row>
    <row r="254" spans="1:25" ht="15.75" hidden="1" x14ac:dyDescent="0.2">
      <c r="A254" s="35">
        <f t="shared" si="6"/>
        <v>45289</v>
      </c>
      <c r="B254" s="36">
        <f ca="1">SUMIFS(СВЦЭМ!$G$40:$G$783,СВЦЭМ!$A$40:$A$783,$A254,СВЦЭМ!$B$39:$B$782,B$225)+'СЕТ СН'!$F$15</f>
        <v>0</v>
      </c>
      <c r="C254" s="36">
        <f ca="1">SUMIFS(СВЦЭМ!$G$40:$G$783,СВЦЭМ!$A$40:$A$783,$A254,СВЦЭМ!$B$39:$B$782,C$225)+'СЕТ СН'!$F$15</f>
        <v>0</v>
      </c>
      <c r="D254" s="36">
        <f ca="1">SUMIFS(СВЦЭМ!$G$40:$G$783,СВЦЭМ!$A$40:$A$783,$A254,СВЦЭМ!$B$39:$B$782,D$225)+'СЕТ СН'!$F$15</f>
        <v>0</v>
      </c>
      <c r="E254" s="36">
        <f ca="1">SUMIFS(СВЦЭМ!$G$40:$G$783,СВЦЭМ!$A$40:$A$783,$A254,СВЦЭМ!$B$39:$B$782,E$225)+'СЕТ СН'!$F$15</f>
        <v>0</v>
      </c>
      <c r="F254" s="36">
        <f ca="1">SUMIFS(СВЦЭМ!$G$40:$G$783,СВЦЭМ!$A$40:$A$783,$A254,СВЦЭМ!$B$39:$B$782,F$225)+'СЕТ СН'!$F$15</f>
        <v>0</v>
      </c>
      <c r="G254" s="36">
        <f ca="1">SUMIFS(СВЦЭМ!$G$40:$G$783,СВЦЭМ!$A$40:$A$783,$A254,СВЦЭМ!$B$39:$B$782,G$225)+'СЕТ СН'!$F$15</f>
        <v>0</v>
      </c>
      <c r="H254" s="36">
        <f ca="1">SUMIFS(СВЦЭМ!$G$40:$G$783,СВЦЭМ!$A$40:$A$783,$A254,СВЦЭМ!$B$39:$B$782,H$225)+'СЕТ СН'!$F$15</f>
        <v>0</v>
      </c>
      <c r="I254" s="36">
        <f ca="1">SUMIFS(СВЦЭМ!$G$40:$G$783,СВЦЭМ!$A$40:$A$783,$A254,СВЦЭМ!$B$39:$B$782,I$225)+'СЕТ СН'!$F$15</f>
        <v>0</v>
      </c>
      <c r="J254" s="36">
        <f ca="1">SUMIFS(СВЦЭМ!$G$40:$G$783,СВЦЭМ!$A$40:$A$783,$A254,СВЦЭМ!$B$39:$B$782,J$225)+'СЕТ СН'!$F$15</f>
        <v>0</v>
      </c>
      <c r="K254" s="36">
        <f ca="1">SUMIFS(СВЦЭМ!$G$40:$G$783,СВЦЭМ!$A$40:$A$783,$A254,СВЦЭМ!$B$39:$B$782,K$225)+'СЕТ СН'!$F$15</f>
        <v>0</v>
      </c>
      <c r="L254" s="36">
        <f ca="1">SUMIFS(СВЦЭМ!$G$40:$G$783,СВЦЭМ!$A$40:$A$783,$A254,СВЦЭМ!$B$39:$B$782,L$225)+'СЕТ СН'!$F$15</f>
        <v>0</v>
      </c>
      <c r="M254" s="36">
        <f ca="1">SUMIFS(СВЦЭМ!$G$40:$G$783,СВЦЭМ!$A$40:$A$783,$A254,СВЦЭМ!$B$39:$B$782,M$225)+'СЕТ СН'!$F$15</f>
        <v>0</v>
      </c>
      <c r="N254" s="36">
        <f ca="1">SUMIFS(СВЦЭМ!$G$40:$G$783,СВЦЭМ!$A$40:$A$783,$A254,СВЦЭМ!$B$39:$B$782,N$225)+'СЕТ СН'!$F$15</f>
        <v>0</v>
      </c>
      <c r="O254" s="36">
        <f ca="1">SUMIFS(СВЦЭМ!$G$40:$G$783,СВЦЭМ!$A$40:$A$783,$A254,СВЦЭМ!$B$39:$B$782,O$225)+'СЕТ СН'!$F$15</f>
        <v>0</v>
      </c>
      <c r="P254" s="36">
        <f ca="1">SUMIFS(СВЦЭМ!$G$40:$G$783,СВЦЭМ!$A$40:$A$783,$A254,СВЦЭМ!$B$39:$B$782,P$225)+'СЕТ СН'!$F$15</f>
        <v>0</v>
      </c>
      <c r="Q254" s="36">
        <f ca="1">SUMIFS(СВЦЭМ!$G$40:$G$783,СВЦЭМ!$A$40:$A$783,$A254,СВЦЭМ!$B$39:$B$782,Q$225)+'СЕТ СН'!$F$15</f>
        <v>0</v>
      </c>
      <c r="R254" s="36">
        <f ca="1">SUMIFS(СВЦЭМ!$G$40:$G$783,СВЦЭМ!$A$40:$A$783,$A254,СВЦЭМ!$B$39:$B$782,R$225)+'СЕТ СН'!$F$15</f>
        <v>0</v>
      </c>
      <c r="S254" s="36">
        <f ca="1">SUMIFS(СВЦЭМ!$G$40:$G$783,СВЦЭМ!$A$40:$A$783,$A254,СВЦЭМ!$B$39:$B$782,S$225)+'СЕТ СН'!$F$15</f>
        <v>0</v>
      </c>
      <c r="T254" s="36">
        <f ca="1">SUMIFS(СВЦЭМ!$G$40:$G$783,СВЦЭМ!$A$40:$A$783,$A254,СВЦЭМ!$B$39:$B$782,T$225)+'СЕТ СН'!$F$15</f>
        <v>0</v>
      </c>
      <c r="U254" s="36">
        <f ca="1">SUMIFS(СВЦЭМ!$G$40:$G$783,СВЦЭМ!$A$40:$A$783,$A254,СВЦЭМ!$B$39:$B$782,U$225)+'СЕТ СН'!$F$15</f>
        <v>0</v>
      </c>
      <c r="V254" s="36">
        <f ca="1">SUMIFS(СВЦЭМ!$G$40:$G$783,СВЦЭМ!$A$40:$A$783,$A254,СВЦЭМ!$B$39:$B$782,V$225)+'СЕТ СН'!$F$15</f>
        <v>0</v>
      </c>
      <c r="W254" s="36">
        <f ca="1">SUMIFS(СВЦЭМ!$G$40:$G$783,СВЦЭМ!$A$40:$A$783,$A254,СВЦЭМ!$B$39:$B$782,W$225)+'СЕТ СН'!$F$15</f>
        <v>0</v>
      </c>
      <c r="X254" s="36">
        <f ca="1">SUMIFS(СВЦЭМ!$G$40:$G$783,СВЦЭМ!$A$40:$A$783,$A254,СВЦЭМ!$B$39:$B$782,X$225)+'СЕТ СН'!$F$15</f>
        <v>0</v>
      </c>
      <c r="Y254" s="36">
        <f ca="1">SUMIFS(СВЦЭМ!$G$40:$G$783,СВЦЭМ!$A$40:$A$783,$A254,СВЦЭМ!$B$39:$B$782,Y$225)+'СЕТ СН'!$F$15</f>
        <v>0</v>
      </c>
    </row>
    <row r="255" spans="1:25" ht="15.75" hidden="1" x14ac:dyDescent="0.2">
      <c r="A255" s="35">
        <f t="shared" si="6"/>
        <v>45290</v>
      </c>
      <c r="B255" s="36">
        <f ca="1">SUMIFS(СВЦЭМ!$G$40:$G$783,СВЦЭМ!$A$40:$A$783,$A255,СВЦЭМ!$B$39:$B$782,B$225)+'СЕТ СН'!$F$15</f>
        <v>0</v>
      </c>
      <c r="C255" s="36">
        <f ca="1">SUMIFS(СВЦЭМ!$G$40:$G$783,СВЦЭМ!$A$40:$A$783,$A255,СВЦЭМ!$B$39:$B$782,C$225)+'СЕТ СН'!$F$15</f>
        <v>0</v>
      </c>
      <c r="D255" s="36">
        <f ca="1">SUMIFS(СВЦЭМ!$G$40:$G$783,СВЦЭМ!$A$40:$A$783,$A255,СВЦЭМ!$B$39:$B$782,D$225)+'СЕТ СН'!$F$15</f>
        <v>0</v>
      </c>
      <c r="E255" s="36">
        <f ca="1">SUMIFS(СВЦЭМ!$G$40:$G$783,СВЦЭМ!$A$40:$A$783,$A255,СВЦЭМ!$B$39:$B$782,E$225)+'СЕТ СН'!$F$15</f>
        <v>0</v>
      </c>
      <c r="F255" s="36">
        <f ca="1">SUMIFS(СВЦЭМ!$G$40:$G$783,СВЦЭМ!$A$40:$A$783,$A255,СВЦЭМ!$B$39:$B$782,F$225)+'СЕТ СН'!$F$15</f>
        <v>0</v>
      </c>
      <c r="G255" s="36">
        <f ca="1">SUMIFS(СВЦЭМ!$G$40:$G$783,СВЦЭМ!$A$40:$A$783,$A255,СВЦЭМ!$B$39:$B$782,G$225)+'СЕТ СН'!$F$15</f>
        <v>0</v>
      </c>
      <c r="H255" s="36">
        <f ca="1">SUMIFS(СВЦЭМ!$G$40:$G$783,СВЦЭМ!$A$40:$A$783,$A255,СВЦЭМ!$B$39:$B$782,H$225)+'СЕТ СН'!$F$15</f>
        <v>0</v>
      </c>
      <c r="I255" s="36">
        <f ca="1">SUMIFS(СВЦЭМ!$G$40:$G$783,СВЦЭМ!$A$40:$A$783,$A255,СВЦЭМ!$B$39:$B$782,I$225)+'СЕТ СН'!$F$15</f>
        <v>0</v>
      </c>
      <c r="J255" s="36">
        <f ca="1">SUMIFS(СВЦЭМ!$G$40:$G$783,СВЦЭМ!$A$40:$A$783,$A255,СВЦЭМ!$B$39:$B$782,J$225)+'СЕТ СН'!$F$15</f>
        <v>0</v>
      </c>
      <c r="K255" s="36">
        <f ca="1">SUMIFS(СВЦЭМ!$G$40:$G$783,СВЦЭМ!$A$40:$A$783,$A255,СВЦЭМ!$B$39:$B$782,K$225)+'СЕТ СН'!$F$15</f>
        <v>0</v>
      </c>
      <c r="L255" s="36">
        <f ca="1">SUMIFS(СВЦЭМ!$G$40:$G$783,СВЦЭМ!$A$40:$A$783,$A255,СВЦЭМ!$B$39:$B$782,L$225)+'СЕТ СН'!$F$15</f>
        <v>0</v>
      </c>
      <c r="M255" s="36">
        <f ca="1">SUMIFS(СВЦЭМ!$G$40:$G$783,СВЦЭМ!$A$40:$A$783,$A255,СВЦЭМ!$B$39:$B$782,M$225)+'СЕТ СН'!$F$15</f>
        <v>0</v>
      </c>
      <c r="N255" s="36">
        <f ca="1">SUMIFS(СВЦЭМ!$G$40:$G$783,СВЦЭМ!$A$40:$A$783,$A255,СВЦЭМ!$B$39:$B$782,N$225)+'СЕТ СН'!$F$15</f>
        <v>0</v>
      </c>
      <c r="O255" s="36">
        <f ca="1">SUMIFS(СВЦЭМ!$G$40:$G$783,СВЦЭМ!$A$40:$A$783,$A255,СВЦЭМ!$B$39:$B$782,O$225)+'СЕТ СН'!$F$15</f>
        <v>0</v>
      </c>
      <c r="P255" s="36">
        <f ca="1">SUMIFS(СВЦЭМ!$G$40:$G$783,СВЦЭМ!$A$40:$A$783,$A255,СВЦЭМ!$B$39:$B$782,P$225)+'СЕТ СН'!$F$15</f>
        <v>0</v>
      </c>
      <c r="Q255" s="36">
        <f ca="1">SUMIFS(СВЦЭМ!$G$40:$G$783,СВЦЭМ!$A$40:$A$783,$A255,СВЦЭМ!$B$39:$B$782,Q$225)+'СЕТ СН'!$F$15</f>
        <v>0</v>
      </c>
      <c r="R255" s="36">
        <f ca="1">SUMIFS(СВЦЭМ!$G$40:$G$783,СВЦЭМ!$A$40:$A$783,$A255,СВЦЭМ!$B$39:$B$782,R$225)+'СЕТ СН'!$F$15</f>
        <v>0</v>
      </c>
      <c r="S255" s="36">
        <f ca="1">SUMIFS(СВЦЭМ!$G$40:$G$783,СВЦЭМ!$A$40:$A$783,$A255,СВЦЭМ!$B$39:$B$782,S$225)+'СЕТ СН'!$F$15</f>
        <v>0</v>
      </c>
      <c r="T255" s="36">
        <f ca="1">SUMIFS(СВЦЭМ!$G$40:$G$783,СВЦЭМ!$A$40:$A$783,$A255,СВЦЭМ!$B$39:$B$782,T$225)+'СЕТ СН'!$F$15</f>
        <v>0</v>
      </c>
      <c r="U255" s="36">
        <f ca="1">SUMIFS(СВЦЭМ!$G$40:$G$783,СВЦЭМ!$A$40:$A$783,$A255,СВЦЭМ!$B$39:$B$782,U$225)+'СЕТ СН'!$F$15</f>
        <v>0</v>
      </c>
      <c r="V255" s="36">
        <f ca="1">SUMIFS(СВЦЭМ!$G$40:$G$783,СВЦЭМ!$A$40:$A$783,$A255,СВЦЭМ!$B$39:$B$782,V$225)+'СЕТ СН'!$F$15</f>
        <v>0</v>
      </c>
      <c r="W255" s="36">
        <f ca="1">SUMIFS(СВЦЭМ!$G$40:$G$783,СВЦЭМ!$A$40:$A$783,$A255,СВЦЭМ!$B$39:$B$782,W$225)+'СЕТ СН'!$F$15</f>
        <v>0</v>
      </c>
      <c r="X255" s="36">
        <f ca="1">SUMIFS(СВЦЭМ!$G$40:$G$783,СВЦЭМ!$A$40:$A$783,$A255,СВЦЭМ!$B$39:$B$782,X$225)+'СЕТ СН'!$F$15</f>
        <v>0</v>
      </c>
      <c r="Y255" s="36">
        <f ca="1">SUMIFS(СВЦЭМ!$G$40:$G$783,СВЦЭМ!$A$40:$A$783,$A255,СВЦЭМ!$B$39:$B$782,Y$225)+'СЕТ СН'!$F$15</f>
        <v>0</v>
      </c>
    </row>
    <row r="256" spans="1:25" ht="15.75" hidden="1" x14ac:dyDescent="0.2">
      <c r="A256" s="35">
        <f t="shared" si="6"/>
        <v>45291</v>
      </c>
      <c r="B256" s="36">
        <f ca="1">SUMIFS(СВЦЭМ!$G$40:$G$783,СВЦЭМ!$A$40:$A$783,$A256,СВЦЭМ!$B$39:$B$782,B$225)+'СЕТ СН'!$F$15</f>
        <v>0</v>
      </c>
      <c r="C256" s="36">
        <f ca="1">SUMIFS(СВЦЭМ!$G$40:$G$783,СВЦЭМ!$A$40:$A$783,$A256,СВЦЭМ!$B$39:$B$782,C$225)+'СЕТ СН'!$F$15</f>
        <v>0</v>
      </c>
      <c r="D256" s="36">
        <f ca="1">SUMIFS(СВЦЭМ!$G$40:$G$783,СВЦЭМ!$A$40:$A$783,$A256,СВЦЭМ!$B$39:$B$782,D$225)+'СЕТ СН'!$F$15</f>
        <v>0</v>
      </c>
      <c r="E256" s="36">
        <f ca="1">SUMIFS(СВЦЭМ!$G$40:$G$783,СВЦЭМ!$A$40:$A$783,$A256,СВЦЭМ!$B$39:$B$782,E$225)+'СЕТ СН'!$F$15</f>
        <v>0</v>
      </c>
      <c r="F256" s="36">
        <f ca="1">SUMIFS(СВЦЭМ!$G$40:$G$783,СВЦЭМ!$A$40:$A$783,$A256,СВЦЭМ!$B$39:$B$782,F$225)+'СЕТ СН'!$F$15</f>
        <v>0</v>
      </c>
      <c r="G256" s="36">
        <f ca="1">SUMIFS(СВЦЭМ!$G$40:$G$783,СВЦЭМ!$A$40:$A$783,$A256,СВЦЭМ!$B$39:$B$782,G$225)+'СЕТ СН'!$F$15</f>
        <v>0</v>
      </c>
      <c r="H256" s="36">
        <f ca="1">SUMIFS(СВЦЭМ!$G$40:$G$783,СВЦЭМ!$A$40:$A$783,$A256,СВЦЭМ!$B$39:$B$782,H$225)+'СЕТ СН'!$F$15</f>
        <v>0</v>
      </c>
      <c r="I256" s="36">
        <f ca="1">SUMIFS(СВЦЭМ!$G$40:$G$783,СВЦЭМ!$A$40:$A$783,$A256,СВЦЭМ!$B$39:$B$782,I$225)+'СЕТ СН'!$F$15</f>
        <v>0</v>
      </c>
      <c r="J256" s="36">
        <f ca="1">SUMIFS(СВЦЭМ!$G$40:$G$783,СВЦЭМ!$A$40:$A$783,$A256,СВЦЭМ!$B$39:$B$782,J$225)+'СЕТ СН'!$F$15</f>
        <v>0</v>
      </c>
      <c r="K256" s="36">
        <f ca="1">SUMIFS(СВЦЭМ!$G$40:$G$783,СВЦЭМ!$A$40:$A$783,$A256,СВЦЭМ!$B$39:$B$782,K$225)+'СЕТ СН'!$F$15</f>
        <v>0</v>
      </c>
      <c r="L256" s="36">
        <f ca="1">SUMIFS(СВЦЭМ!$G$40:$G$783,СВЦЭМ!$A$40:$A$783,$A256,СВЦЭМ!$B$39:$B$782,L$225)+'СЕТ СН'!$F$15</f>
        <v>0</v>
      </c>
      <c r="M256" s="36">
        <f ca="1">SUMIFS(СВЦЭМ!$G$40:$G$783,СВЦЭМ!$A$40:$A$783,$A256,СВЦЭМ!$B$39:$B$782,M$225)+'СЕТ СН'!$F$15</f>
        <v>0</v>
      </c>
      <c r="N256" s="36">
        <f ca="1">SUMIFS(СВЦЭМ!$G$40:$G$783,СВЦЭМ!$A$40:$A$783,$A256,СВЦЭМ!$B$39:$B$782,N$225)+'СЕТ СН'!$F$15</f>
        <v>0</v>
      </c>
      <c r="O256" s="36">
        <f ca="1">SUMIFS(СВЦЭМ!$G$40:$G$783,СВЦЭМ!$A$40:$A$783,$A256,СВЦЭМ!$B$39:$B$782,O$225)+'СЕТ СН'!$F$15</f>
        <v>0</v>
      </c>
      <c r="P256" s="36">
        <f ca="1">SUMIFS(СВЦЭМ!$G$40:$G$783,СВЦЭМ!$A$40:$A$783,$A256,СВЦЭМ!$B$39:$B$782,P$225)+'СЕТ СН'!$F$15</f>
        <v>0</v>
      </c>
      <c r="Q256" s="36">
        <f ca="1">SUMIFS(СВЦЭМ!$G$40:$G$783,СВЦЭМ!$A$40:$A$783,$A256,СВЦЭМ!$B$39:$B$782,Q$225)+'СЕТ СН'!$F$15</f>
        <v>0</v>
      </c>
      <c r="R256" s="36">
        <f ca="1">SUMIFS(СВЦЭМ!$G$40:$G$783,СВЦЭМ!$A$40:$A$783,$A256,СВЦЭМ!$B$39:$B$782,R$225)+'СЕТ СН'!$F$15</f>
        <v>0</v>
      </c>
      <c r="S256" s="36">
        <f ca="1">SUMIFS(СВЦЭМ!$G$40:$G$783,СВЦЭМ!$A$40:$A$783,$A256,СВЦЭМ!$B$39:$B$782,S$225)+'СЕТ СН'!$F$15</f>
        <v>0</v>
      </c>
      <c r="T256" s="36">
        <f ca="1">SUMIFS(СВЦЭМ!$G$40:$G$783,СВЦЭМ!$A$40:$A$783,$A256,СВЦЭМ!$B$39:$B$782,T$225)+'СЕТ СН'!$F$15</f>
        <v>0</v>
      </c>
      <c r="U256" s="36">
        <f ca="1">SUMIFS(СВЦЭМ!$G$40:$G$783,СВЦЭМ!$A$40:$A$783,$A256,СВЦЭМ!$B$39:$B$782,U$225)+'СЕТ СН'!$F$15</f>
        <v>0</v>
      </c>
      <c r="V256" s="36">
        <f ca="1">SUMIFS(СВЦЭМ!$G$40:$G$783,СВЦЭМ!$A$40:$A$783,$A256,СВЦЭМ!$B$39:$B$782,V$225)+'СЕТ СН'!$F$15</f>
        <v>0</v>
      </c>
      <c r="W256" s="36">
        <f ca="1">SUMIFS(СВЦЭМ!$G$40:$G$783,СВЦЭМ!$A$40:$A$783,$A256,СВЦЭМ!$B$39:$B$782,W$225)+'СЕТ СН'!$F$15</f>
        <v>0</v>
      </c>
      <c r="X256" s="36">
        <f ca="1">SUMIFS(СВЦЭМ!$G$40:$G$783,СВЦЭМ!$A$40:$A$783,$A256,СВЦЭМ!$B$39:$B$782,X$225)+'СЕТ СН'!$F$15</f>
        <v>0</v>
      </c>
      <c r="Y256" s="36">
        <f ca="1">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01.12.2023</v>
      </c>
      <c r="B261" s="36">
        <f ca="1">SUMIFS(СВЦЭМ!$H$40:$H$783,СВЦЭМ!$A$40:$A$783,$A261,СВЦЭМ!$B$39:$B$782,B$260)+'СЕТ СН'!$F$15</f>
        <v>0</v>
      </c>
      <c r="C261" s="36">
        <f ca="1">SUMIFS(СВЦЭМ!$H$40:$H$783,СВЦЭМ!$A$40:$A$783,$A261,СВЦЭМ!$B$39:$B$782,C$260)+'СЕТ СН'!$F$15</f>
        <v>0</v>
      </c>
      <c r="D261" s="36">
        <f ca="1">SUMIFS(СВЦЭМ!$H$40:$H$783,СВЦЭМ!$A$40:$A$783,$A261,СВЦЭМ!$B$39:$B$782,D$260)+'СЕТ СН'!$F$15</f>
        <v>0</v>
      </c>
      <c r="E261" s="36">
        <f ca="1">SUMIFS(СВЦЭМ!$H$40:$H$783,СВЦЭМ!$A$40:$A$783,$A261,СВЦЭМ!$B$39:$B$782,E$260)+'СЕТ СН'!$F$15</f>
        <v>0</v>
      </c>
      <c r="F261" s="36">
        <f ca="1">SUMIFS(СВЦЭМ!$H$40:$H$783,СВЦЭМ!$A$40:$A$783,$A261,СВЦЭМ!$B$39:$B$782,F$260)+'СЕТ СН'!$F$15</f>
        <v>0</v>
      </c>
      <c r="G261" s="36">
        <f ca="1">SUMIFS(СВЦЭМ!$H$40:$H$783,СВЦЭМ!$A$40:$A$783,$A261,СВЦЭМ!$B$39:$B$782,G$260)+'СЕТ СН'!$F$15</f>
        <v>0</v>
      </c>
      <c r="H261" s="36">
        <f ca="1">SUMIFS(СВЦЭМ!$H$40:$H$783,СВЦЭМ!$A$40:$A$783,$A261,СВЦЭМ!$B$39:$B$782,H$260)+'СЕТ СН'!$F$15</f>
        <v>0</v>
      </c>
      <c r="I261" s="36">
        <f ca="1">SUMIFS(СВЦЭМ!$H$40:$H$783,СВЦЭМ!$A$40:$A$783,$A261,СВЦЭМ!$B$39:$B$782,I$260)+'СЕТ СН'!$F$15</f>
        <v>0</v>
      </c>
      <c r="J261" s="36">
        <f ca="1">SUMIFS(СВЦЭМ!$H$40:$H$783,СВЦЭМ!$A$40:$A$783,$A261,СВЦЭМ!$B$39:$B$782,J$260)+'СЕТ СН'!$F$15</f>
        <v>0</v>
      </c>
      <c r="K261" s="36">
        <f ca="1">SUMIFS(СВЦЭМ!$H$40:$H$783,СВЦЭМ!$A$40:$A$783,$A261,СВЦЭМ!$B$39:$B$782,K$260)+'СЕТ СН'!$F$15</f>
        <v>0</v>
      </c>
      <c r="L261" s="36">
        <f ca="1">SUMIFS(СВЦЭМ!$H$40:$H$783,СВЦЭМ!$A$40:$A$783,$A261,СВЦЭМ!$B$39:$B$782,L$260)+'СЕТ СН'!$F$15</f>
        <v>0</v>
      </c>
      <c r="M261" s="36">
        <f ca="1">SUMIFS(СВЦЭМ!$H$40:$H$783,СВЦЭМ!$A$40:$A$783,$A261,СВЦЭМ!$B$39:$B$782,M$260)+'СЕТ СН'!$F$15</f>
        <v>0</v>
      </c>
      <c r="N261" s="36">
        <f ca="1">SUMIFS(СВЦЭМ!$H$40:$H$783,СВЦЭМ!$A$40:$A$783,$A261,СВЦЭМ!$B$39:$B$782,N$260)+'СЕТ СН'!$F$15</f>
        <v>0</v>
      </c>
      <c r="O261" s="36">
        <f ca="1">SUMIFS(СВЦЭМ!$H$40:$H$783,СВЦЭМ!$A$40:$A$783,$A261,СВЦЭМ!$B$39:$B$782,O$260)+'СЕТ СН'!$F$15</f>
        <v>0</v>
      </c>
      <c r="P261" s="36">
        <f ca="1">SUMIFS(СВЦЭМ!$H$40:$H$783,СВЦЭМ!$A$40:$A$783,$A261,СВЦЭМ!$B$39:$B$782,P$260)+'СЕТ СН'!$F$15</f>
        <v>0</v>
      </c>
      <c r="Q261" s="36">
        <f ca="1">SUMIFS(СВЦЭМ!$H$40:$H$783,СВЦЭМ!$A$40:$A$783,$A261,СВЦЭМ!$B$39:$B$782,Q$260)+'СЕТ СН'!$F$15</f>
        <v>0</v>
      </c>
      <c r="R261" s="36">
        <f ca="1">SUMIFS(СВЦЭМ!$H$40:$H$783,СВЦЭМ!$A$40:$A$783,$A261,СВЦЭМ!$B$39:$B$782,R$260)+'СЕТ СН'!$F$15</f>
        <v>0</v>
      </c>
      <c r="S261" s="36">
        <f ca="1">SUMIFS(СВЦЭМ!$H$40:$H$783,СВЦЭМ!$A$40:$A$783,$A261,СВЦЭМ!$B$39:$B$782,S$260)+'СЕТ СН'!$F$15</f>
        <v>0</v>
      </c>
      <c r="T261" s="36">
        <f ca="1">SUMIFS(СВЦЭМ!$H$40:$H$783,СВЦЭМ!$A$40:$A$783,$A261,СВЦЭМ!$B$39:$B$782,T$260)+'СЕТ СН'!$F$15</f>
        <v>0</v>
      </c>
      <c r="U261" s="36">
        <f ca="1">SUMIFS(СВЦЭМ!$H$40:$H$783,СВЦЭМ!$A$40:$A$783,$A261,СВЦЭМ!$B$39:$B$782,U$260)+'СЕТ СН'!$F$15</f>
        <v>0</v>
      </c>
      <c r="V261" s="36">
        <f ca="1">SUMIFS(СВЦЭМ!$H$40:$H$783,СВЦЭМ!$A$40:$A$783,$A261,СВЦЭМ!$B$39:$B$782,V$260)+'СЕТ СН'!$F$15</f>
        <v>0</v>
      </c>
      <c r="W261" s="36">
        <f ca="1">SUMIFS(СВЦЭМ!$H$40:$H$783,СВЦЭМ!$A$40:$A$783,$A261,СВЦЭМ!$B$39:$B$782,W$260)+'СЕТ СН'!$F$15</f>
        <v>0</v>
      </c>
      <c r="X261" s="36">
        <f ca="1">SUMIFS(СВЦЭМ!$H$40:$H$783,СВЦЭМ!$A$40:$A$783,$A261,СВЦЭМ!$B$39:$B$782,X$260)+'СЕТ СН'!$F$15</f>
        <v>0</v>
      </c>
      <c r="Y261" s="36">
        <f ca="1">SUMIFS(СВЦЭМ!$H$40:$H$783,СВЦЭМ!$A$40:$A$783,$A261,СВЦЭМ!$B$39:$B$782,Y$260)+'СЕТ СН'!$F$15</f>
        <v>0</v>
      </c>
      <c r="AA261" s="45"/>
    </row>
    <row r="262" spans="1:27" ht="15.75" hidden="1" x14ac:dyDescent="0.2">
      <c r="A262" s="35">
        <f>A261+1</f>
        <v>45262</v>
      </c>
      <c r="B262" s="36">
        <f ca="1">SUMIFS(СВЦЭМ!$H$40:$H$783,СВЦЭМ!$A$40:$A$783,$A262,СВЦЭМ!$B$39:$B$782,B$260)+'СЕТ СН'!$F$15</f>
        <v>0</v>
      </c>
      <c r="C262" s="36">
        <f ca="1">SUMIFS(СВЦЭМ!$H$40:$H$783,СВЦЭМ!$A$40:$A$783,$A262,СВЦЭМ!$B$39:$B$782,C$260)+'СЕТ СН'!$F$15</f>
        <v>0</v>
      </c>
      <c r="D262" s="36">
        <f ca="1">SUMIFS(СВЦЭМ!$H$40:$H$783,СВЦЭМ!$A$40:$A$783,$A262,СВЦЭМ!$B$39:$B$782,D$260)+'СЕТ СН'!$F$15</f>
        <v>0</v>
      </c>
      <c r="E262" s="36">
        <f ca="1">SUMIFS(СВЦЭМ!$H$40:$H$783,СВЦЭМ!$A$40:$A$783,$A262,СВЦЭМ!$B$39:$B$782,E$260)+'СЕТ СН'!$F$15</f>
        <v>0</v>
      </c>
      <c r="F262" s="36">
        <f ca="1">SUMIFS(СВЦЭМ!$H$40:$H$783,СВЦЭМ!$A$40:$A$783,$A262,СВЦЭМ!$B$39:$B$782,F$260)+'СЕТ СН'!$F$15</f>
        <v>0</v>
      </c>
      <c r="G262" s="36">
        <f ca="1">SUMIFS(СВЦЭМ!$H$40:$H$783,СВЦЭМ!$A$40:$A$783,$A262,СВЦЭМ!$B$39:$B$782,G$260)+'СЕТ СН'!$F$15</f>
        <v>0</v>
      </c>
      <c r="H262" s="36">
        <f ca="1">SUMIFS(СВЦЭМ!$H$40:$H$783,СВЦЭМ!$A$40:$A$783,$A262,СВЦЭМ!$B$39:$B$782,H$260)+'СЕТ СН'!$F$15</f>
        <v>0</v>
      </c>
      <c r="I262" s="36">
        <f ca="1">SUMIFS(СВЦЭМ!$H$40:$H$783,СВЦЭМ!$A$40:$A$783,$A262,СВЦЭМ!$B$39:$B$782,I$260)+'СЕТ СН'!$F$15</f>
        <v>0</v>
      </c>
      <c r="J262" s="36">
        <f ca="1">SUMIFS(СВЦЭМ!$H$40:$H$783,СВЦЭМ!$A$40:$A$783,$A262,СВЦЭМ!$B$39:$B$782,J$260)+'СЕТ СН'!$F$15</f>
        <v>0</v>
      </c>
      <c r="K262" s="36">
        <f ca="1">SUMIFS(СВЦЭМ!$H$40:$H$783,СВЦЭМ!$A$40:$A$783,$A262,СВЦЭМ!$B$39:$B$782,K$260)+'СЕТ СН'!$F$15</f>
        <v>0</v>
      </c>
      <c r="L262" s="36">
        <f ca="1">SUMIFS(СВЦЭМ!$H$40:$H$783,СВЦЭМ!$A$40:$A$783,$A262,СВЦЭМ!$B$39:$B$782,L$260)+'СЕТ СН'!$F$15</f>
        <v>0</v>
      </c>
      <c r="M262" s="36">
        <f ca="1">SUMIFS(СВЦЭМ!$H$40:$H$783,СВЦЭМ!$A$40:$A$783,$A262,СВЦЭМ!$B$39:$B$782,M$260)+'СЕТ СН'!$F$15</f>
        <v>0</v>
      </c>
      <c r="N262" s="36">
        <f ca="1">SUMIFS(СВЦЭМ!$H$40:$H$783,СВЦЭМ!$A$40:$A$783,$A262,СВЦЭМ!$B$39:$B$782,N$260)+'СЕТ СН'!$F$15</f>
        <v>0</v>
      </c>
      <c r="O262" s="36">
        <f ca="1">SUMIFS(СВЦЭМ!$H$40:$H$783,СВЦЭМ!$A$40:$A$783,$A262,СВЦЭМ!$B$39:$B$782,O$260)+'СЕТ СН'!$F$15</f>
        <v>0</v>
      </c>
      <c r="P262" s="36">
        <f ca="1">SUMIFS(СВЦЭМ!$H$40:$H$783,СВЦЭМ!$A$40:$A$783,$A262,СВЦЭМ!$B$39:$B$782,P$260)+'СЕТ СН'!$F$15</f>
        <v>0</v>
      </c>
      <c r="Q262" s="36">
        <f ca="1">SUMIFS(СВЦЭМ!$H$40:$H$783,СВЦЭМ!$A$40:$A$783,$A262,СВЦЭМ!$B$39:$B$782,Q$260)+'СЕТ СН'!$F$15</f>
        <v>0</v>
      </c>
      <c r="R262" s="36">
        <f ca="1">SUMIFS(СВЦЭМ!$H$40:$H$783,СВЦЭМ!$A$40:$A$783,$A262,СВЦЭМ!$B$39:$B$782,R$260)+'СЕТ СН'!$F$15</f>
        <v>0</v>
      </c>
      <c r="S262" s="36">
        <f ca="1">SUMIFS(СВЦЭМ!$H$40:$H$783,СВЦЭМ!$A$40:$A$783,$A262,СВЦЭМ!$B$39:$B$782,S$260)+'СЕТ СН'!$F$15</f>
        <v>0</v>
      </c>
      <c r="T262" s="36">
        <f ca="1">SUMIFS(СВЦЭМ!$H$40:$H$783,СВЦЭМ!$A$40:$A$783,$A262,СВЦЭМ!$B$39:$B$782,T$260)+'СЕТ СН'!$F$15</f>
        <v>0</v>
      </c>
      <c r="U262" s="36">
        <f ca="1">SUMIFS(СВЦЭМ!$H$40:$H$783,СВЦЭМ!$A$40:$A$783,$A262,СВЦЭМ!$B$39:$B$782,U$260)+'СЕТ СН'!$F$15</f>
        <v>0</v>
      </c>
      <c r="V262" s="36">
        <f ca="1">SUMIFS(СВЦЭМ!$H$40:$H$783,СВЦЭМ!$A$40:$A$783,$A262,СВЦЭМ!$B$39:$B$782,V$260)+'СЕТ СН'!$F$15</f>
        <v>0</v>
      </c>
      <c r="W262" s="36">
        <f ca="1">SUMIFS(СВЦЭМ!$H$40:$H$783,СВЦЭМ!$A$40:$A$783,$A262,СВЦЭМ!$B$39:$B$782,W$260)+'СЕТ СН'!$F$15</f>
        <v>0</v>
      </c>
      <c r="X262" s="36">
        <f ca="1">SUMIFS(СВЦЭМ!$H$40:$H$783,СВЦЭМ!$A$40:$A$783,$A262,СВЦЭМ!$B$39:$B$782,X$260)+'СЕТ СН'!$F$15</f>
        <v>0</v>
      </c>
      <c r="Y262" s="36">
        <f ca="1">SUMIFS(СВЦЭМ!$H$40:$H$783,СВЦЭМ!$A$40:$A$783,$A262,СВЦЭМ!$B$39:$B$782,Y$260)+'СЕТ СН'!$F$15</f>
        <v>0</v>
      </c>
    </row>
    <row r="263" spans="1:27" ht="15.75" hidden="1" x14ac:dyDescent="0.2">
      <c r="A263" s="35">
        <f t="shared" ref="A263:A291" si="7">A262+1</f>
        <v>45263</v>
      </c>
      <c r="B263" s="36">
        <f ca="1">SUMIFS(СВЦЭМ!$H$40:$H$783,СВЦЭМ!$A$40:$A$783,$A263,СВЦЭМ!$B$39:$B$782,B$260)+'СЕТ СН'!$F$15</f>
        <v>0</v>
      </c>
      <c r="C263" s="36">
        <f ca="1">SUMIFS(СВЦЭМ!$H$40:$H$783,СВЦЭМ!$A$40:$A$783,$A263,СВЦЭМ!$B$39:$B$782,C$260)+'СЕТ СН'!$F$15</f>
        <v>0</v>
      </c>
      <c r="D263" s="36">
        <f ca="1">SUMIFS(СВЦЭМ!$H$40:$H$783,СВЦЭМ!$A$40:$A$783,$A263,СВЦЭМ!$B$39:$B$782,D$260)+'СЕТ СН'!$F$15</f>
        <v>0</v>
      </c>
      <c r="E263" s="36">
        <f ca="1">SUMIFS(СВЦЭМ!$H$40:$H$783,СВЦЭМ!$A$40:$A$783,$A263,СВЦЭМ!$B$39:$B$782,E$260)+'СЕТ СН'!$F$15</f>
        <v>0</v>
      </c>
      <c r="F263" s="36">
        <f ca="1">SUMIFS(СВЦЭМ!$H$40:$H$783,СВЦЭМ!$A$40:$A$783,$A263,СВЦЭМ!$B$39:$B$782,F$260)+'СЕТ СН'!$F$15</f>
        <v>0</v>
      </c>
      <c r="G263" s="36">
        <f ca="1">SUMIFS(СВЦЭМ!$H$40:$H$783,СВЦЭМ!$A$40:$A$783,$A263,СВЦЭМ!$B$39:$B$782,G$260)+'СЕТ СН'!$F$15</f>
        <v>0</v>
      </c>
      <c r="H263" s="36">
        <f ca="1">SUMIFS(СВЦЭМ!$H$40:$H$783,СВЦЭМ!$A$40:$A$783,$A263,СВЦЭМ!$B$39:$B$782,H$260)+'СЕТ СН'!$F$15</f>
        <v>0</v>
      </c>
      <c r="I263" s="36">
        <f ca="1">SUMIFS(СВЦЭМ!$H$40:$H$783,СВЦЭМ!$A$40:$A$783,$A263,СВЦЭМ!$B$39:$B$782,I$260)+'СЕТ СН'!$F$15</f>
        <v>0</v>
      </c>
      <c r="J263" s="36">
        <f ca="1">SUMIFS(СВЦЭМ!$H$40:$H$783,СВЦЭМ!$A$40:$A$783,$A263,СВЦЭМ!$B$39:$B$782,J$260)+'СЕТ СН'!$F$15</f>
        <v>0</v>
      </c>
      <c r="K263" s="36">
        <f ca="1">SUMIFS(СВЦЭМ!$H$40:$H$783,СВЦЭМ!$A$40:$A$783,$A263,СВЦЭМ!$B$39:$B$782,K$260)+'СЕТ СН'!$F$15</f>
        <v>0</v>
      </c>
      <c r="L263" s="36">
        <f ca="1">SUMIFS(СВЦЭМ!$H$40:$H$783,СВЦЭМ!$A$40:$A$783,$A263,СВЦЭМ!$B$39:$B$782,L$260)+'СЕТ СН'!$F$15</f>
        <v>0</v>
      </c>
      <c r="M263" s="36">
        <f ca="1">SUMIFS(СВЦЭМ!$H$40:$H$783,СВЦЭМ!$A$40:$A$783,$A263,СВЦЭМ!$B$39:$B$782,M$260)+'СЕТ СН'!$F$15</f>
        <v>0</v>
      </c>
      <c r="N263" s="36">
        <f ca="1">SUMIFS(СВЦЭМ!$H$40:$H$783,СВЦЭМ!$A$40:$A$783,$A263,СВЦЭМ!$B$39:$B$782,N$260)+'СЕТ СН'!$F$15</f>
        <v>0</v>
      </c>
      <c r="O263" s="36">
        <f ca="1">SUMIFS(СВЦЭМ!$H$40:$H$783,СВЦЭМ!$A$40:$A$783,$A263,СВЦЭМ!$B$39:$B$782,O$260)+'СЕТ СН'!$F$15</f>
        <v>0</v>
      </c>
      <c r="P263" s="36">
        <f ca="1">SUMIFS(СВЦЭМ!$H$40:$H$783,СВЦЭМ!$A$40:$A$783,$A263,СВЦЭМ!$B$39:$B$782,P$260)+'СЕТ СН'!$F$15</f>
        <v>0</v>
      </c>
      <c r="Q263" s="36">
        <f ca="1">SUMIFS(СВЦЭМ!$H$40:$H$783,СВЦЭМ!$A$40:$A$783,$A263,СВЦЭМ!$B$39:$B$782,Q$260)+'СЕТ СН'!$F$15</f>
        <v>0</v>
      </c>
      <c r="R263" s="36">
        <f ca="1">SUMIFS(СВЦЭМ!$H$40:$H$783,СВЦЭМ!$A$40:$A$783,$A263,СВЦЭМ!$B$39:$B$782,R$260)+'СЕТ СН'!$F$15</f>
        <v>0</v>
      </c>
      <c r="S263" s="36">
        <f ca="1">SUMIFS(СВЦЭМ!$H$40:$H$783,СВЦЭМ!$A$40:$A$783,$A263,СВЦЭМ!$B$39:$B$782,S$260)+'СЕТ СН'!$F$15</f>
        <v>0</v>
      </c>
      <c r="T263" s="36">
        <f ca="1">SUMIFS(СВЦЭМ!$H$40:$H$783,СВЦЭМ!$A$40:$A$783,$A263,СВЦЭМ!$B$39:$B$782,T$260)+'СЕТ СН'!$F$15</f>
        <v>0</v>
      </c>
      <c r="U263" s="36">
        <f ca="1">SUMIFS(СВЦЭМ!$H$40:$H$783,СВЦЭМ!$A$40:$A$783,$A263,СВЦЭМ!$B$39:$B$782,U$260)+'СЕТ СН'!$F$15</f>
        <v>0</v>
      </c>
      <c r="V263" s="36">
        <f ca="1">SUMIFS(СВЦЭМ!$H$40:$H$783,СВЦЭМ!$A$40:$A$783,$A263,СВЦЭМ!$B$39:$B$782,V$260)+'СЕТ СН'!$F$15</f>
        <v>0</v>
      </c>
      <c r="W263" s="36">
        <f ca="1">SUMIFS(СВЦЭМ!$H$40:$H$783,СВЦЭМ!$A$40:$A$783,$A263,СВЦЭМ!$B$39:$B$782,W$260)+'СЕТ СН'!$F$15</f>
        <v>0</v>
      </c>
      <c r="X263" s="36">
        <f ca="1">SUMIFS(СВЦЭМ!$H$40:$H$783,СВЦЭМ!$A$40:$A$783,$A263,СВЦЭМ!$B$39:$B$782,X$260)+'СЕТ СН'!$F$15</f>
        <v>0</v>
      </c>
      <c r="Y263" s="36">
        <f ca="1">SUMIFS(СВЦЭМ!$H$40:$H$783,СВЦЭМ!$A$40:$A$783,$A263,СВЦЭМ!$B$39:$B$782,Y$260)+'СЕТ СН'!$F$15</f>
        <v>0</v>
      </c>
    </row>
    <row r="264" spans="1:27" ht="15.75" hidden="1" x14ac:dyDescent="0.2">
      <c r="A264" s="35">
        <f t="shared" si="7"/>
        <v>45264</v>
      </c>
      <c r="B264" s="36">
        <f ca="1">SUMIFS(СВЦЭМ!$H$40:$H$783,СВЦЭМ!$A$40:$A$783,$A264,СВЦЭМ!$B$39:$B$782,B$260)+'СЕТ СН'!$F$15</f>
        <v>0</v>
      </c>
      <c r="C264" s="36">
        <f ca="1">SUMIFS(СВЦЭМ!$H$40:$H$783,СВЦЭМ!$A$40:$A$783,$A264,СВЦЭМ!$B$39:$B$782,C$260)+'СЕТ СН'!$F$15</f>
        <v>0</v>
      </c>
      <c r="D264" s="36">
        <f ca="1">SUMIFS(СВЦЭМ!$H$40:$H$783,СВЦЭМ!$A$40:$A$783,$A264,СВЦЭМ!$B$39:$B$782,D$260)+'СЕТ СН'!$F$15</f>
        <v>0</v>
      </c>
      <c r="E264" s="36">
        <f ca="1">SUMIFS(СВЦЭМ!$H$40:$H$783,СВЦЭМ!$A$40:$A$783,$A264,СВЦЭМ!$B$39:$B$782,E$260)+'СЕТ СН'!$F$15</f>
        <v>0</v>
      </c>
      <c r="F264" s="36">
        <f ca="1">SUMIFS(СВЦЭМ!$H$40:$H$783,СВЦЭМ!$A$40:$A$783,$A264,СВЦЭМ!$B$39:$B$782,F$260)+'СЕТ СН'!$F$15</f>
        <v>0</v>
      </c>
      <c r="G264" s="36">
        <f ca="1">SUMIFS(СВЦЭМ!$H$40:$H$783,СВЦЭМ!$A$40:$A$783,$A264,СВЦЭМ!$B$39:$B$782,G$260)+'СЕТ СН'!$F$15</f>
        <v>0</v>
      </c>
      <c r="H264" s="36">
        <f ca="1">SUMIFS(СВЦЭМ!$H$40:$H$783,СВЦЭМ!$A$40:$A$783,$A264,СВЦЭМ!$B$39:$B$782,H$260)+'СЕТ СН'!$F$15</f>
        <v>0</v>
      </c>
      <c r="I264" s="36">
        <f ca="1">SUMIFS(СВЦЭМ!$H$40:$H$783,СВЦЭМ!$A$40:$A$783,$A264,СВЦЭМ!$B$39:$B$782,I$260)+'СЕТ СН'!$F$15</f>
        <v>0</v>
      </c>
      <c r="J264" s="36">
        <f ca="1">SUMIFS(СВЦЭМ!$H$40:$H$783,СВЦЭМ!$A$40:$A$783,$A264,СВЦЭМ!$B$39:$B$782,J$260)+'СЕТ СН'!$F$15</f>
        <v>0</v>
      </c>
      <c r="K264" s="36">
        <f ca="1">SUMIFS(СВЦЭМ!$H$40:$H$783,СВЦЭМ!$A$40:$A$783,$A264,СВЦЭМ!$B$39:$B$782,K$260)+'СЕТ СН'!$F$15</f>
        <v>0</v>
      </c>
      <c r="L264" s="36">
        <f ca="1">SUMIFS(СВЦЭМ!$H$40:$H$783,СВЦЭМ!$A$40:$A$783,$A264,СВЦЭМ!$B$39:$B$782,L$260)+'СЕТ СН'!$F$15</f>
        <v>0</v>
      </c>
      <c r="M264" s="36">
        <f ca="1">SUMIFS(СВЦЭМ!$H$40:$H$783,СВЦЭМ!$A$40:$A$783,$A264,СВЦЭМ!$B$39:$B$782,M$260)+'СЕТ СН'!$F$15</f>
        <v>0</v>
      </c>
      <c r="N264" s="36">
        <f ca="1">SUMIFS(СВЦЭМ!$H$40:$H$783,СВЦЭМ!$A$40:$A$783,$A264,СВЦЭМ!$B$39:$B$782,N$260)+'СЕТ СН'!$F$15</f>
        <v>0</v>
      </c>
      <c r="O264" s="36">
        <f ca="1">SUMIFS(СВЦЭМ!$H$40:$H$783,СВЦЭМ!$A$40:$A$783,$A264,СВЦЭМ!$B$39:$B$782,O$260)+'СЕТ СН'!$F$15</f>
        <v>0</v>
      </c>
      <c r="P264" s="36">
        <f ca="1">SUMIFS(СВЦЭМ!$H$40:$H$783,СВЦЭМ!$A$40:$A$783,$A264,СВЦЭМ!$B$39:$B$782,P$260)+'СЕТ СН'!$F$15</f>
        <v>0</v>
      </c>
      <c r="Q264" s="36">
        <f ca="1">SUMIFS(СВЦЭМ!$H$40:$H$783,СВЦЭМ!$A$40:$A$783,$A264,СВЦЭМ!$B$39:$B$782,Q$260)+'СЕТ СН'!$F$15</f>
        <v>0</v>
      </c>
      <c r="R264" s="36">
        <f ca="1">SUMIFS(СВЦЭМ!$H$40:$H$783,СВЦЭМ!$A$40:$A$783,$A264,СВЦЭМ!$B$39:$B$782,R$260)+'СЕТ СН'!$F$15</f>
        <v>0</v>
      </c>
      <c r="S264" s="36">
        <f ca="1">SUMIFS(СВЦЭМ!$H$40:$H$783,СВЦЭМ!$A$40:$A$783,$A264,СВЦЭМ!$B$39:$B$782,S$260)+'СЕТ СН'!$F$15</f>
        <v>0</v>
      </c>
      <c r="T264" s="36">
        <f ca="1">SUMIFS(СВЦЭМ!$H$40:$H$783,СВЦЭМ!$A$40:$A$783,$A264,СВЦЭМ!$B$39:$B$782,T$260)+'СЕТ СН'!$F$15</f>
        <v>0</v>
      </c>
      <c r="U264" s="36">
        <f ca="1">SUMIFS(СВЦЭМ!$H$40:$H$783,СВЦЭМ!$A$40:$A$783,$A264,СВЦЭМ!$B$39:$B$782,U$260)+'СЕТ СН'!$F$15</f>
        <v>0</v>
      </c>
      <c r="V264" s="36">
        <f ca="1">SUMIFS(СВЦЭМ!$H$40:$H$783,СВЦЭМ!$A$40:$A$783,$A264,СВЦЭМ!$B$39:$B$782,V$260)+'СЕТ СН'!$F$15</f>
        <v>0</v>
      </c>
      <c r="W264" s="36">
        <f ca="1">SUMIFS(СВЦЭМ!$H$40:$H$783,СВЦЭМ!$A$40:$A$783,$A264,СВЦЭМ!$B$39:$B$782,W$260)+'СЕТ СН'!$F$15</f>
        <v>0</v>
      </c>
      <c r="X264" s="36">
        <f ca="1">SUMIFS(СВЦЭМ!$H$40:$H$783,СВЦЭМ!$A$40:$A$783,$A264,СВЦЭМ!$B$39:$B$782,X$260)+'СЕТ СН'!$F$15</f>
        <v>0</v>
      </c>
      <c r="Y264" s="36">
        <f ca="1">SUMIFS(СВЦЭМ!$H$40:$H$783,СВЦЭМ!$A$40:$A$783,$A264,СВЦЭМ!$B$39:$B$782,Y$260)+'СЕТ СН'!$F$15</f>
        <v>0</v>
      </c>
    </row>
    <row r="265" spans="1:27" ht="15.75" hidden="1" x14ac:dyDescent="0.2">
      <c r="A265" s="35">
        <f t="shared" si="7"/>
        <v>45265</v>
      </c>
      <c r="B265" s="36">
        <f ca="1">SUMIFS(СВЦЭМ!$H$40:$H$783,СВЦЭМ!$A$40:$A$783,$A265,СВЦЭМ!$B$39:$B$782,B$260)+'СЕТ СН'!$F$15</f>
        <v>0</v>
      </c>
      <c r="C265" s="36">
        <f ca="1">SUMIFS(СВЦЭМ!$H$40:$H$783,СВЦЭМ!$A$40:$A$783,$A265,СВЦЭМ!$B$39:$B$782,C$260)+'СЕТ СН'!$F$15</f>
        <v>0</v>
      </c>
      <c r="D265" s="36">
        <f ca="1">SUMIFS(СВЦЭМ!$H$40:$H$783,СВЦЭМ!$A$40:$A$783,$A265,СВЦЭМ!$B$39:$B$782,D$260)+'СЕТ СН'!$F$15</f>
        <v>0</v>
      </c>
      <c r="E265" s="36">
        <f ca="1">SUMIFS(СВЦЭМ!$H$40:$H$783,СВЦЭМ!$A$40:$A$783,$A265,СВЦЭМ!$B$39:$B$782,E$260)+'СЕТ СН'!$F$15</f>
        <v>0</v>
      </c>
      <c r="F265" s="36">
        <f ca="1">SUMIFS(СВЦЭМ!$H$40:$H$783,СВЦЭМ!$A$40:$A$783,$A265,СВЦЭМ!$B$39:$B$782,F$260)+'СЕТ СН'!$F$15</f>
        <v>0</v>
      </c>
      <c r="G265" s="36">
        <f ca="1">SUMIFS(СВЦЭМ!$H$40:$H$783,СВЦЭМ!$A$40:$A$783,$A265,СВЦЭМ!$B$39:$B$782,G$260)+'СЕТ СН'!$F$15</f>
        <v>0</v>
      </c>
      <c r="H265" s="36">
        <f ca="1">SUMIFS(СВЦЭМ!$H$40:$H$783,СВЦЭМ!$A$40:$A$783,$A265,СВЦЭМ!$B$39:$B$782,H$260)+'СЕТ СН'!$F$15</f>
        <v>0</v>
      </c>
      <c r="I265" s="36">
        <f ca="1">SUMIFS(СВЦЭМ!$H$40:$H$783,СВЦЭМ!$A$40:$A$783,$A265,СВЦЭМ!$B$39:$B$782,I$260)+'СЕТ СН'!$F$15</f>
        <v>0</v>
      </c>
      <c r="J265" s="36">
        <f ca="1">SUMIFS(СВЦЭМ!$H$40:$H$783,СВЦЭМ!$A$40:$A$783,$A265,СВЦЭМ!$B$39:$B$782,J$260)+'СЕТ СН'!$F$15</f>
        <v>0</v>
      </c>
      <c r="K265" s="36">
        <f ca="1">SUMIFS(СВЦЭМ!$H$40:$H$783,СВЦЭМ!$A$40:$A$783,$A265,СВЦЭМ!$B$39:$B$782,K$260)+'СЕТ СН'!$F$15</f>
        <v>0</v>
      </c>
      <c r="L265" s="36">
        <f ca="1">SUMIFS(СВЦЭМ!$H$40:$H$783,СВЦЭМ!$A$40:$A$783,$A265,СВЦЭМ!$B$39:$B$782,L$260)+'СЕТ СН'!$F$15</f>
        <v>0</v>
      </c>
      <c r="M265" s="36">
        <f ca="1">SUMIFS(СВЦЭМ!$H$40:$H$783,СВЦЭМ!$A$40:$A$783,$A265,СВЦЭМ!$B$39:$B$782,M$260)+'СЕТ СН'!$F$15</f>
        <v>0</v>
      </c>
      <c r="N265" s="36">
        <f ca="1">SUMIFS(СВЦЭМ!$H$40:$H$783,СВЦЭМ!$A$40:$A$783,$A265,СВЦЭМ!$B$39:$B$782,N$260)+'СЕТ СН'!$F$15</f>
        <v>0</v>
      </c>
      <c r="O265" s="36">
        <f ca="1">SUMIFS(СВЦЭМ!$H$40:$H$783,СВЦЭМ!$A$40:$A$783,$A265,СВЦЭМ!$B$39:$B$782,O$260)+'СЕТ СН'!$F$15</f>
        <v>0</v>
      </c>
      <c r="P265" s="36">
        <f ca="1">SUMIFS(СВЦЭМ!$H$40:$H$783,СВЦЭМ!$A$40:$A$783,$A265,СВЦЭМ!$B$39:$B$782,P$260)+'СЕТ СН'!$F$15</f>
        <v>0</v>
      </c>
      <c r="Q265" s="36">
        <f ca="1">SUMIFS(СВЦЭМ!$H$40:$H$783,СВЦЭМ!$A$40:$A$783,$A265,СВЦЭМ!$B$39:$B$782,Q$260)+'СЕТ СН'!$F$15</f>
        <v>0</v>
      </c>
      <c r="R265" s="36">
        <f ca="1">SUMIFS(СВЦЭМ!$H$40:$H$783,СВЦЭМ!$A$40:$A$783,$A265,СВЦЭМ!$B$39:$B$782,R$260)+'СЕТ СН'!$F$15</f>
        <v>0</v>
      </c>
      <c r="S265" s="36">
        <f ca="1">SUMIFS(СВЦЭМ!$H$40:$H$783,СВЦЭМ!$A$40:$A$783,$A265,СВЦЭМ!$B$39:$B$782,S$260)+'СЕТ СН'!$F$15</f>
        <v>0</v>
      </c>
      <c r="T265" s="36">
        <f ca="1">SUMIFS(СВЦЭМ!$H$40:$H$783,СВЦЭМ!$A$40:$A$783,$A265,СВЦЭМ!$B$39:$B$782,T$260)+'СЕТ СН'!$F$15</f>
        <v>0</v>
      </c>
      <c r="U265" s="36">
        <f ca="1">SUMIFS(СВЦЭМ!$H$40:$H$783,СВЦЭМ!$A$40:$A$783,$A265,СВЦЭМ!$B$39:$B$782,U$260)+'СЕТ СН'!$F$15</f>
        <v>0</v>
      </c>
      <c r="V265" s="36">
        <f ca="1">SUMIFS(СВЦЭМ!$H$40:$H$783,СВЦЭМ!$A$40:$A$783,$A265,СВЦЭМ!$B$39:$B$782,V$260)+'СЕТ СН'!$F$15</f>
        <v>0</v>
      </c>
      <c r="W265" s="36">
        <f ca="1">SUMIFS(СВЦЭМ!$H$40:$H$783,СВЦЭМ!$A$40:$A$783,$A265,СВЦЭМ!$B$39:$B$782,W$260)+'СЕТ СН'!$F$15</f>
        <v>0</v>
      </c>
      <c r="X265" s="36">
        <f ca="1">SUMIFS(СВЦЭМ!$H$40:$H$783,СВЦЭМ!$A$40:$A$783,$A265,СВЦЭМ!$B$39:$B$782,X$260)+'СЕТ СН'!$F$15</f>
        <v>0</v>
      </c>
      <c r="Y265" s="36">
        <f ca="1">SUMIFS(СВЦЭМ!$H$40:$H$783,СВЦЭМ!$A$40:$A$783,$A265,СВЦЭМ!$B$39:$B$782,Y$260)+'СЕТ СН'!$F$15</f>
        <v>0</v>
      </c>
    </row>
    <row r="266" spans="1:27" ht="15.75" hidden="1" x14ac:dyDescent="0.2">
      <c r="A266" s="35">
        <f t="shared" si="7"/>
        <v>45266</v>
      </c>
      <c r="B266" s="36">
        <f ca="1">SUMIFS(СВЦЭМ!$H$40:$H$783,СВЦЭМ!$A$40:$A$783,$A266,СВЦЭМ!$B$39:$B$782,B$260)+'СЕТ СН'!$F$15</f>
        <v>0</v>
      </c>
      <c r="C266" s="36">
        <f ca="1">SUMIFS(СВЦЭМ!$H$40:$H$783,СВЦЭМ!$A$40:$A$783,$A266,СВЦЭМ!$B$39:$B$782,C$260)+'СЕТ СН'!$F$15</f>
        <v>0</v>
      </c>
      <c r="D266" s="36">
        <f ca="1">SUMIFS(СВЦЭМ!$H$40:$H$783,СВЦЭМ!$A$40:$A$783,$A266,СВЦЭМ!$B$39:$B$782,D$260)+'СЕТ СН'!$F$15</f>
        <v>0</v>
      </c>
      <c r="E266" s="36">
        <f ca="1">SUMIFS(СВЦЭМ!$H$40:$H$783,СВЦЭМ!$A$40:$A$783,$A266,СВЦЭМ!$B$39:$B$782,E$260)+'СЕТ СН'!$F$15</f>
        <v>0</v>
      </c>
      <c r="F266" s="36">
        <f ca="1">SUMIFS(СВЦЭМ!$H$40:$H$783,СВЦЭМ!$A$40:$A$783,$A266,СВЦЭМ!$B$39:$B$782,F$260)+'СЕТ СН'!$F$15</f>
        <v>0</v>
      </c>
      <c r="G266" s="36">
        <f ca="1">SUMIFS(СВЦЭМ!$H$40:$H$783,СВЦЭМ!$A$40:$A$783,$A266,СВЦЭМ!$B$39:$B$782,G$260)+'СЕТ СН'!$F$15</f>
        <v>0</v>
      </c>
      <c r="H266" s="36">
        <f ca="1">SUMIFS(СВЦЭМ!$H$40:$H$783,СВЦЭМ!$A$40:$A$783,$A266,СВЦЭМ!$B$39:$B$782,H$260)+'СЕТ СН'!$F$15</f>
        <v>0</v>
      </c>
      <c r="I266" s="36">
        <f ca="1">SUMIFS(СВЦЭМ!$H$40:$H$783,СВЦЭМ!$A$40:$A$783,$A266,СВЦЭМ!$B$39:$B$782,I$260)+'СЕТ СН'!$F$15</f>
        <v>0</v>
      </c>
      <c r="J266" s="36">
        <f ca="1">SUMIFS(СВЦЭМ!$H$40:$H$783,СВЦЭМ!$A$40:$A$783,$A266,СВЦЭМ!$B$39:$B$782,J$260)+'СЕТ СН'!$F$15</f>
        <v>0</v>
      </c>
      <c r="K266" s="36">
        <f ca="1">SUMIFS(СВЦЭМ!$H$40:$H$783,СВЦЭМ!$A$40:$A$783,$A266,СВЦЭМ!$B$39:$B$782,K$260)+'СЕТ СН'!$F$15</f>
        <v>0</v>
      </c>
      <c r="L266" s="36">
        <f ca="1">SUMIFS(СВЦЭМ!$H$40:$H$783,СВЦЭМ!$A$40:$A$783,$A266,СВЦЭМ!$B$39:$B$782,L$260)+'СЕТ СН'!$F$15</f>
        <v>0</v>
      </c>
      <c r="M266" s="36">
        <f ca="1">SUMIFS(СВЦЭМ!$H$40:$H$783,СВЦЭМ!$A$40:$A$783,$A266,СВЦЭМ!$B$39:$B$782,M$260)+'СЕТ СН'!$F$15</f>
        <v>0</v>
      </c>
      <c r="N266" s="36">
        <f ca="1">SUMIFS(СВЦЭМ!$H$40:$H$783,СВЦЭМ!$A$40:$A$783,$A266,СВЦЭМ!$B$39:$B$782,N$260)+'СЕТ СН'!$F$15</f>
        <v>0</v>
      </c>
      <c r="O266" s="36">
        <f ca="1">SUMIFS(СВЦЭМ!$H$40:$H$783,СВЦЭМ!$A$40:$A$783,$A266,СВЦЭМ!$B$39:$B$782,O$260)+'СЕТ СН'!$F$15</f>
        <v>0</v>
      </c>
      <c r="P266" s="36">
        <f ca="1">SUMIFS(СВЦЭМ!$H$40:$H$783,СВЦЭМ!$A$40:$A$783,$A266,СВЦЭМ!$B$39:$B$782,P$260)+'СЕТ СН'!$F$15</f>
        <v>0</v>
      </c>
      <c r="Q266" s="36">
        <f ca="1">SUMIFS(СВЦЭМ!$H$40:$H$783,СВЦЭМ!$A$40:$A$783,$A266,СВЦЭМ!$B$39:$B$782,Q$260)+'СЕТ СН'!$F$15</f>
        <v>0</v>
      </c>
      <c r="R266" s="36">
        <f ca="1">SUMIFS(СВЦЭМ!$H$40:$H$783,СВЦЭМ!$A$40:$A$783,$A266,СВЦЭМ!$B$39:$B$782,R$260)+'СЕТ СН'!$F$15</f>
        <v>0</v>
      </c>
      <c r="S266" s="36">
        <f ca="1">SUMIFS(СВЦЭМ!$H$40:$H$783,СВЦЭМ!$A$40:$A$783,$A266,СВЦЭМ!$B$39:$B$782,S$260)+'СЕТ СН'!$F$15</f>
        <v>0</v>
      </c>
      <c r="T266" s="36">
        <f ca="1">SUMIFS(СВЦЭМ!$H$40:$H$783,СВЦЭМ!$A$40:$A$783,$A266,СВЦЭМ!$B$39:$B$782,T$260)+'СЕТ СН'!$F$15</f>
        <v>0</v>
      </c>
      <c r="U266" s="36">
        <f ca="1">SUMIFS(СВЦЭМ!$H$40:$H$783,СВЦЭМ!$A$40:$A$783,$A266,СВЦЭМ!$B$39:$B$782,U$260)+'СЕТ СН'!$F$15</f>
        <v>0</v>
      </c>
      <c r="V266" s="36">
        <f ca="1">SUMIFS(СВЦЭМ!$H$40:$H$783,СВЦЭМ!$A$40:$A$783,$A266,СВЦЭМ!$B$39:$B$782,V$260)+'СЕТ СН'!$F$15</f>
        <v>0</v>
      </c>
      <c r="W266" s="36">
        <f ca="1">SUMIFS(СВЦЭМ!$H$40:$H$783,СВЦЭМ!$A$40:$A$783,$A266,СВЦЭМ!$B$39:$B$782,W$260)+'СЕТ СН'!$F$15</f>
        <v>0</v>
      </c>
      <c r="X266" s="36">
        <f ca="1">SUMIFS(СВЦЭМ!$H$40:$H$783,СВЦЭМ!$A$40:$A$783,$A266,СВЦЭМ!$B$39:$B$782,X$260)+'СЕТ СН'!$F$15</f>
        <v>0</v>
      </c>
      <c r="Y266" s="36">
        <f ca="1">SUMIFS(СВЦЭМ!$H$40:$H$783,СВЦЭМ!$A$40:$A$783,$A266,СВЦЭМ!$B$39:$B$782,Y$260)+'СЕТ СН'!$F$15</f>
        <v>0</v>
      </c>
    </row>
    <row r="267" spans="1:27" ht="15.75" hidden="1" x14ac:dyDescent="0.2">
      <c r="A267" s="35">
        <f t="shared" si="7"/>
        <v>45267</v>
      </c>
      <c r="B267" s="36">
        <f ca="1">SUMIFS(СВЦЭМ!$H$40:$H$783,СВЦЭМ!$A$40:$A$783,$A267,СВЦЭМ!$B$39:$B$782,B$260)+'СЕТ СН'!$F$15</f>
        <v>0</v>
      </c>
      <c r="C267" s="36">
        <f ca="1">SUMIFS(СВЦЭМ!$H$40:$H$783,СВЦЭМ!$A$40:$A$783,$A267,СВЦЭМ!$B$39:$B$782,C$260)+'СЕТ СН'!$F$15</f>
        <v>0</v>
      </c>
      <c r="D267" s="36">
        <f ca="1">SUMIFS(СВЦЭМ!$H$40:$H$783,СВЦЭМ!$A$40:$A$783,$A267,СВЦЭМ!$B$39:$B$782,D$260)+'СЕТ СН'!$F$15</f>
        <v>0</v>
      </c>
      <c r="E267" s="36">
        <f ca="1">SUMIFS(СВЦЭМ!$H$40:$H$783,СВЦЭМ!$A$40:$A$783,$A267,СВЦЭМ!$B$39:$B$782,E$260)+'СЕТ СН'!$F$15</f>
        <v>0</v>
      </c>
      <c r="F267" s="36">
        <f ca="1">SUMIFS(СВЦЭМ!$H$40:$H$783,СВЦЭМ!$A$40:$A$783,$A267,СВЦЭМ!$B$39:$B$782,F$260)+'СЕТ СН'!$F$15</f>
        <v>0</v>
      </c>
      <c r="G267" s="36">
        <f ca="1">SUMIFS(СВЦЭМ!$H$40:$H$783,СВЦЭМ!$A$40:$A$783,$A267,СВЦЭМ!$B$39:$B$782,G$260)+'СЕТ СН'!$F$15</f>
        <v>0</v>
      </c>
      <c r="H267" s="36">
        <f ca="1">SUMIFS(СВЦЭМ!$H$40:$H$783,СВЦЭМ!$A$40:$A$783,$A267,СВЦЭМ!$B$39:$B$782,H$260)+'СЕТ СН'!$F$15</f>
        <v>0</v>
      </c>
      <c r="I267" s="36">
        <f ca="1">SUMIFS(СВЦЭМ!$H$40:$H$783,СВЦЭМ!$A$40:$A$783,$A267,СВЦЭМ!$B$39:$B$782,I$260)+'СЕТ СН'!$F$15</f>
        <v>0</v>
      </c>
      <c r="J267" s="36">
        <f ca="1">SUMIFS(СВЦЭМ!$H$40:$H$783,СВЦЭМ!$A$40:$A$783,$A267,СВЦЭМ!$B$39:$B$782,J$260)+'СЕТ СН'!$F$15</f>
        <v>0</v>
      </c>
      <c r="K267" s="36">
        <f ca="1">SUMIFS(СВЦЭМ!$H$40:$H$783,СВЦЭМ!$A$40:$A$783,$A267,СВЦЭМ!$B$39:$B$782,K$260)+'СЕТ СН'!$F$15</f>
        <v>0</v>
      </c>
      <c r="L267" s="36">
        <f ca="1">SUMIFS(СВЦЭМ!$H$40:$H$783,СВЦЭМ!$A$40:$A$783,$A267,СВЦЭМ!$B$39:$B$782,L$260)+'СЕТ СН'!$F$15</f>
        <v>0</v>
      </c>
      <c r="M267" s="36">
        <f ca="1">SUMIFS(СВЦЭМ!$H$40:$H$783,СВЦЭМ!$A$40:$A$783,$A267,СВЦЭМ!$B$39:$B$782,M$260)+'СЕТ СН'!$F$15</f>
        <v>0</v>
      </c>
      <c r="N267" s="36">
        <f ca="1">SUMIFS(СВЦЭМ!$H$40:$H$783,СВЦЭМ!$A$40:$A$783,$A267,СВЦЭМ!$B$39:$B$782,N$260)+'СЕТ СН'!$F$15</f>
        <v>0</v>
      </c>
      <c r="O267" s="36">
        <f ca="1">SUMIFS(СВЦЭМ!$H$40:$H$783,СВЦЭМ!$A$40:$A$783,$A267,СВЦЭМ!$B$39:$B$782,O$260)+'СЕТ СН'!$F$15</f>
        <v>0</v>
      </c>
      <c r="P267" s="36">
        <f ca="1">SUMIFS(СВЦЭМ!$H$40:$H$783,СВЦЭМ!$A$40:$A$783,$A267,СВЦЭМ!$B$39:$B$782,P$260)+'СЕТ СН'!$F$15</f>
        <v>0</v>
      </c>
      <c r="Q267" s="36">
        <f ca="1">SUMIFS(СВЦЭМ!$H$40:$H$783,СВЦЭМ!$A$40:$A$783,$A267,СВЦЭМ!$B$39:$B$782,Q$260)+'СЕТ СН'!$F$15</f>
        <v>0</v>
      </c>
      <c r="R267" s="36">
        <f ca="1">SUMIFS(СВЦЭМ!$H$40:$H$783,СВЦЭМ!$A$40:$A$783,$A267,СВЦЭМ!$B$39:$B$782,R$260)+'СЕТ СН'!$F$15</f>
        <v>0</v>
      </c>
      <c r="S267" s="36">
        <f ca="1">SUMIFS(СВЦЭМ!$H$40:$H$783,СВЦЭМ!$A$40:$A$783,$A267,СВЦЭМ!$B$39:$B$782,S$260)+'СЕТ СН'!$F$15</f>
        <v>0</v>
      </c>
      <c r="T267" s="36">
        <f ca="1">SUMIFS(СВЦЭМ!$H$40:$H$783,СВЦЭМ!$A$40:$A$783,$A267,СВЦЭМ!$B$39:$B$782,T$260)+'СЕТ СН'!$F$15</f>
        <v>0</v>
      </c>
      <c r="U267" s="36">
        <f ca="1">SUMIFS(СВЦЭМ!$H$40:$H$783,СВЦЭМ!$A$40:$A$783,$A267,СВЦЭМ!$B$39:$B$782,U$260)+'СЕТ СН'!$F$15</f>
        <v>0</v>
      </c>
      <c r="V267" s="36">
        <f ca="1">SUMIFS(СВЦЭМ!$H$40:$H$783,СВЦЭМ!$A$40:$A$783,$A267,СВЦЭМ!$B$39:$B$782,V$260)+'СЕТ СН'!$F$15</f>
        <v>0</v>
      </c>
      <c r="W267" s="36">
        <f ca="1">SUMIFS(СВЦЭМ!$H$40:$H$783,СВЦЭМ!$A$40:$A$783,$A267,СВЦЭМ!$B$39:$B$782,W$260)+'СЕТ СН'!$F$15</f>
        <v>0</v>
      </c>
      <c r="X267" s="36">
        <f ca="1">SUMIFS(СВЦЭМ!$H$40:$H$783,СВЦЭМ!$A$40:$A$783,$A267,СВЦЭМ!$B$39:$B$782,X$260)+'СЕТ СН'!$F$15</f>
        <v>0</v>
      </c>
      <c r="Y267" s="36">
        <f ca="1">SUMIFS(СВЦЭМ!$H$40:$H$783,СВЦЭМ!$A$40:$A$783,$A267,СВЦЭМ!$B$39:$B$782,Y$260)+'СЕТ СН'!$F$15</f>
        <v>0</v>
      </c>
    </row>
    <row r="268" spans="1:27" ht="15.75" hidden="1" x14ac:dyDescent="0.2">
      <c r="A268" s="35">
        <f t="shared" si="7"/>
        <v>45268</v>
      </c>
      <c r="B268" s="36">
        <f ca="1">SUMIFS(СВЦЭМ!$H$40:$H$783,СВЦЭМ!$A$40:$A$783,$A268,СВЦЭМ!$B$39:$B$782,B$260)+'СЕТ СН'!$F$15</f>
        <v>0</v>
      </c>
      <c r="C268" s="36">
        <f ca="1">SUMIFS(СВЦЭМ!$H$40:$H$783,СВЦЭМ!$A$40:$A$783,$A268,СВЦЭМ!$B$39:$B$782,C$260)+'СЕТ СН'!$F$15</f>
        <v>0</v>
      </c>
      <c r="D268" s="36">
        <f ca="1">SUMIFS(СВЦЭМ!$H$40:$H$783,СВЦЭМ!$A$40:$A$783,$A268,СВЦЭМ!$B$39:$B$782,D$260)+'СЕТ СН'!$F$15</f>
        <v>0</v>
      </c>
      <c r="E268" s="36">
        <f ca="1">SUMIFS(СВЦЭМ!$H$40:$H$783,СВЦЭМ!$A$40:$A$783,$A268,СВЦЭМ!$B$39:$B$782,E$260)+'СЕТ СН'!$F$15</f>
        <v>0</v>
      </c>
      <c r="F268" s="36">
        <f ca="1">SUMIFS(СВЦЭМ!$H$40:$H$783,СВЦЭМ!$A$40:$A$783,$A268,СВЦЭМ!$B$39:$B$782,F$260)+'СЕТ СН'!$F$15</f>
        <v>0</v>
      </c>
      <c r="G268" s="36">
        <f ca="1">SUMIFS(СВЦЭМ!$H$40:$H$783,СВЦЭМ!$A$40:$A$783,$A268,СВЦЭМ!$B$39:$B$782,G$260)+'СЕТ СН'!$F$15</f>
        <v>0</v>
      </c>
      <c r="H268" s="36">
        <f ca="1">SUMIFS(СВЦЭМ!$H$40:$H$783,СВЦЭМ!$A$40:$A$783,$A268,СВЦЭМ!$B$39:$B$782,H$260)+'СЕТ СН'!$F$15</f>
        <v>0</v>
      </c>
      <c r="I268" s="36">
        <f ca="1">SUMIFS(СВЦЭМ!$H$40:$H$783,СВЦЭМ!$A$40:$A$783,$A268,СВЦЭМ!$B$39:$B$782,I$260)+'СЕТ СН'!$F$15</f>
        <v>0</v>
      </c>
      <c r="J268" s="36">
        <f ca="1">SUMIFS(СВЦЭМ!$H$40:$H$783,СВЦЭМ!$A$40:$A$783,$A268,СВЦЭМ!$B$39:$B$782,J$260)+'СЕТ СН'!$F$15</f>
        <v>0</v>
      </c>
      <c r="K268" s="36">
        <f ca="1">SUMIFS(СВЦЭМ!$H$40:$H$783,СВЦЭМ!$A$40:$A$783,$A268,СВЦЭМ!$B$39:$B$782,K$260)+'СЕТ СН'!$F$15</f>
        <v>0</v>
      </c>
      <c r="L268" s="36">
        <f ca="1">SUMIFS(СВЦЭМ!$H$40:$H$783,СВЦЭМ!$A$40:$A$783,$A268,СВЦЭМ!$B$39:$B$782,L$260)+'СЕТ СН'!$F$15</f>
        <v>0</v>
      </c>
      <c r="M268" s="36">
        <f ca="1">SUMIFS(СВЦЭМ!$H$40:$H$783,СВЦЭМ!$A$40:$A$783,$A268,СВЦЭМ!$B$39:$B$782,M$260)+'СЕТ СН'!$F$15</f>
        <v>0</v>
      </c>
      <c r="N268" s="36">
        <f ca="1">SUMIFS(СВЦЭМ!$H$40:$H$783,СВЦЭМ!$A$40:$A$783,$A268,СВЦЭМ!$B$39:$B$782,N$260)+'СЕТ СН'!$F$15</f>
        <v>0</v>
      </c>
      <c r="O268" s="36">
        <f ca="1">SUMIFS(СВЦЭМ!$H$40:$H$783,СВЦЭМ!$A$40:$A$783,$A268,СВЦЭМ!$B$39:$B$782,O$260)+'СЕТ СН'!$F$15</f>
        <v>0</v>
      </c>
      <c r="P268" s="36">
        <f ca="1">SUMIFS(СВЦЭМ!$H$40:$H$783,СВЦЭМ!$A$40:$A$783,$A268,СВЦЭМ!$B$39:$B$782,P$260)+'СЕТ СН'!$F$15</f>
        <v>0</v>
      </c>
      <c r="Q268" s="36">
        <f ca="1">SUMIFS(СВЦЭМ!$H$40:$H$783,СВЦЭМ!$A$40:$A$783,$A268,СВЦЭМ!$B$39:$B$782,Q$260)+'СЕТ СН'!$F$15</f>
        <v>0</v>
      </c>
      <c r="R268" s="36">
        <f ca="1">SUMIFS(СВЦЭМ!$H$40:$H$783,СВЦЭМ!$A$40:$A$783,$A268,СВЦЭМ!$B$39:$B$782,R$260)+'СЕТ СН'!$F$15</f>
        <v>0</v>
      </c>
      <c r="S268" s="36">
        <f ca="1">SUMIFS(СВЦЭМ!$H$40:$H$783,СВЦЭМ!$A$40:$A$783,$A268,СВЦЭМ!$B$39:$B$782,S$260)+'СЕТ СН'!$F$15</f>
        <v>0</v>
      </c>
      <c r="T268" s="36">
        <f ca="1">SUMIFS(СВЦЭМ!$H$40:$H$783,СВЦЭМ!$A$40:$A$783,$A268,СВЦЭМ!$B$39:$B$782,T$260)+'СЕТ СН'!$F$15</f>
        <v>0</v>
      </c>
      <c r="U268" s="36">
        <f ca="1">SUMIFS(СВЦЭМ!$H$40:$H$783,СВЦЭМ!$A$40:$A$783,$A268,СВЦЭМ!$B$39:$B$782,U$260)+'СЕТ СН'!$F$15</f>
        <v>0</v>
      </c>
      <c r="V268" s="36">
        <f ca="1">SUMIFS(СВЦЭМ!$H$40:$H$783,СВЦЭМ!$A$40:$A$783,$A268,СВЦЭМ!$B$39:$B$782,V$260)+'СЕТ СН'!$F$15</f>
        <v>0</v>
      </c>
      <c r="W268" s="36">
        <f ca="1">SUMIFS(СВЦЭМ!$H$40:$H$783,СВЦЭМ!$A$40:$A$783,$A268,СВЦЭМ!$B$39:$B$782,W$260)+'СЕТ СН'!$F$15</f>
        <v>0</v>
      </c>
      <c r="X268" s="36">
        <f ca="1">SUMIFS(СВЦЭМ!$H$40:$H$783,СВЦЭМ!$A$40:$A$783,$A268,СВЦЭМ!$B$39:$B$782,X$260)+'СЕТ СН'!$F$15</f>
        <v>0</v>
      </c>
      <c r="Y268" s="36">
        <f ca="1">SUMIFS(СВЦЭМ!$H$40:$H$783,СВЦЭМ!$A$40:$A$783,$A268,СВЦЭМ!$B$39:$B$782,Y$260)+'СЕТ СН'!$F$15</f>
        <v>0</v>
      </c>
    </row>
    <row r="269" spans="1:27" ht="15.75" hidden="1" x14ac:dyDescent="0.2">
      <c r="A269" s="35">
        <f t="shared" si="7"/>
        <v>45269</v>
      </c>
      <c r="B269" s="36">
        <f ca="1">SUMIFS(СВЦЭМ!$H$40:$H$783,СВЦЭМ!$A$40:$A$783,$A269,СВЦЭМ!$B$39:$B$782,B$260)+'СЕТ СН'!$F$15</f>
        <v>0</v>
      </c>
      <c r="C269" s="36">
        <f ca="1">SUMIFS(СВЦЭМ!$H$40:$H$783,СВЦЭМ!$A$40:$A$783,$A269,СВЦЭМ!$B$39:$B$782,C$260)+'СЕТ СН'!$F$15</f>
        <v>0</v>
      </c>
      <c r="D269" s="36">
        <f ca="1">SUMIFS(СВЦЭМ!$H$40:$H$783,СВЦЭМ!$A$40:$A$783,$A269,СВЦЭМ!$B$39:$B$782,D$260)+'СЕТ СН'!$F$15</f>
        <v>0</v>
      </c>
      <c r="E269" s="36">
        <f ca="1">SUMIFS(СВЦЭМ!$H$40:$H$783,СВЦЭМ!$A$40:$A$783,$A269,СВЦЭМ!$B$39:$B$782,E$260)+'СЕТ СН'!$F$15</f>
        <v>0</v>
      </c>
      <c r="F269" s="36">
        <f ca="1">SUMIFS(СВЦЭМ!$H$40:$H$783,СВЦЭМ!$A$40:$A$783,$A269,СВЦЭМ!$B$39:$B$782,F$260)+'СЕТ СН'!$F$15</f>
        <v>0</v>
      </c>
      <c r="G269" s="36">
        <f ca="1">SUMIFS(СВЦЭМ!$H$40:$H$783,СВЦЭМ!$A$40:$A$783,$A269,СВЦЭМ!$B$39:$B$782,G$260)+'СЕТ СН'!$F$15</f>
        <v>0</v>
      </c>
      <c r="H269" s="36">
        <f ca="1">SUMIFS(СВЦЭМ!$H$40:$H$783,СВЦЭМ!$A$40:$A$783,$A269,СВЦЭМ!$B$39:$B$782,H$260)+'СЕТ СН'!$F$15</f>
        <v>0</v>
      </c>
      <c r="I269" s="36">
        <f ca="1">SUMIFS(СВЦЭМ!$H$40:$H$783,СВЦЭМ!$A$40:$A$783,$A269,СВЦЭМ!$B$39:$B$782,I$260)+'СЕТ СН'!$F$15</f>
        <v>0</v>
      </c>
      <c r="J269" s="36">
        <f ca="1">SUMIFS(СВЦЭМ!$H$40:$H$783,СВЦЭМ!$A$40:$A$783,$A269,СВЦЭМ!$B$39:$B$782,J$260)+'СЕТ СН'!$F$15</f>
        <v>0</v>
      </c>
      <c r="K269" s="36">
        <f ca="1">SUMIFS(СВЦЭМ!$H$40:$H$783,СВЦЭМ!$A$40:$A$783,$A269,СВЦЭМ!$B$39:$B$782,K$260)+'СЕТ СН'!$F$15</f>
        <v>0</v>
      </c>
      <c r="L269" s="36">
        <f ca="1">SUMIFS(СВЦЭМ!$H$40:$H$783,СВЦЭМ!$A$40:$A$783,$A269,СВЦЭМ!$B$39:$B$782,L$260)+'СЕТ СН'!$F$15</f>
        <v>0</v>
      </c>
      <c r="M269" s="36">
        <f ca="1">SUMIFS(СВЦЭМ!$H$40:$H$783,СВЦЭМ!$A$40:$A$783,$A269,СВЦЭМ!$B$39:$B$782,M$260)+'СЕТ СН'!$F$15</f>
        <v>0</v>
      </c>
      <c r="N269" s="36">
        <f ca="1">SUMIFS(СВЦЭМ!$H$40:$H$783,СВЦЭМ!$A$40:$A$783,$A269,СВЦЭМ!$B$39:$B$782,N$260)+'СЕТ СН'!$F$15</f>
        <v>0</v>
      </c>
      <c r="O269" s="36">
        <f ca="1">SUMIFS(СВЦЭМ!$H$40:$H$783,СВЦЭМ!$A$40:$A$783,$A269,СВЦЭМ!$B$39:$B$782,O$260)+'СЕТ СН'!$F$15</f>
        <v>0</v>
      </c>
      <c r="P269" s="36">
        <f ca="1">SUMIFS(СВЦЭМ!$H$40:$H$783,СВЦЭМ!$A$40:$A$783,$A269,СВЦЭМ!$B$39:$B$782,P$260)+'СЕТ СН'!$F$15</f>
        <v>0</v>
      </c>
      <c r="Q269" s="36">
        <f ca="1">SUMIFS(СВЦЭМ!$H$40:$H$783,СВЦЭМ!$A$40:$A$783,$A269,СВЦЭМ!$B$39:$B$782,Q$260)+'СЕТ СН'!$F$15</f>
        <v>0</v>
      </c>
      <c r="R269" s="36">
        <f ca="1">SUMIFS(СВЦЭМ!$H$40:$H$783,СВЦЭМ!$A$40:$A$783,$A269,СВЦЭМ!$B$39:$B$782,R$260)+'СЕТ СН'!$F$15</f>
        <v>0</v>
      </c>
      <c r="S269" s="36">
        <f ca="1">SUMIFS(СВЦЭМ!$H$40:$H$783,СВЦЭМ!$A$40:$A$783,$A269,СВЦЭМ!$B$39:$B$782,S$260)+'СЕТ СН'!$F$15</f>
        <v>0</v>
      </c>
      <c r="T269" s="36">
        <f ca="1">SUMIFS(СВЦЭМ!$H$40:$H$783,СВЦЭМ!$A$40:$A$783,$A269,СВЦЭМ!$B$39:$B$782,T$260)+'СЕТ СН'!$F$15</f>
        <v>0</v>
      </c>
      <c r="U269" s="36">
        <f ca="1">SUMIFS(СВЦЭМ!$H$40:$H$783,СВЦЭМ!$A$40:$A$783,$A269,СВЦЭМ!$B$39:$B$782,U$260)+'СЕТ СН'!$F$15</f>
        <v>0</v>
      </c>
      <c r="V269" s="36">
        <f ca="1">SUMIFS(СВЦЭМ!$H$40:$H$783,СВЦЭМ!$A$40:$A$783,$A269,СВЦЭМ!$B$39:$B$782,V$260)+'СЕТ СН'!$F$15</f>
        <v>0</v>
      </c>
      <c r="W269" s="36">
        <f ca="1">SUMIFS(СВЦЭМ!$H$40:$H$783,СВЦЭМ!$A$40:$A$783,$A269,СВЦЭМ!$B$39:$B$782,W$260)+'СЕТ СН'!$F$15</f>
        <v>0</v>
      </c>
      <c r="X269" s="36">
        <f ca="1">SUMIFS(СВЦЭМ!$H$40:$H$783,СВЦЭМ!$A$40:$A$783,$A269,СВЦЭМ!$B$39:$B$782,X$260)+'СЕТ СН'!$F$15</f>
        <v>0</v>
      </c>
      <c r="Y269" s="36">
        <f ca="1">SUMIFS(СВЦЭМ!$H$40:$H$783,СВЦЭМ!$A$40:$A$783,$A269,СВЦЭМ!$B$39:$B$782,Y$260)+'СЕТ СН'!$F$15</f>
        <v>0</v>
      </c>
    </row>
    <row r="270" spans="1:27" ht="15.75" hidden="1" x14ac:dyDescent="0.2">
      <c r="A270" s="35">
        <f t="shared" si="7"/>
        <v>45270</v>
      </c>
      <c r="B270" s="36">
        <f ca="1">SUMIFS(СВЦЭМ!$H$40:$H$783,СВЦЭМ!$A$40:$A$783,$A270,СВЦЭМ!$B$39:$B$782,B$260)+'СЕТ СН'!$F$15</f>
        <v>0</v>
      </c>
      <c r="C270" s="36">
        <f ca="1">SUMIFS(СВЦЭМ!$H$40:$H$783,СВЦЭМ!$A$40:$A$783,$A270,СВЦЭМ!$B$39:$B$782,C$260)+'СЕТ СН'!$F$15</f>
        <v>0</v>
      </c>
      <c r="D270" s="36">
        <f ca="1">SUMIFS(СВЦЭМ!$H$40:$H$783,СВЦЭМ!$A$40:$A$783,$A270,СВЦЭМ!$B$39:$B$782,D$260)+'СЕТ СН'!$F$15</f>
        <v>0</v>
      </c>
      <c r="E270" s="36">
        <f ca="1">SUMIFS(СВЦЭМ!$H$40:$H$783,СВЦЭМ!$A$40:$A$783,$A270,СВЦЭМ!$B$39:$B$782,E$260)+'СЕТ СН'!$F$15</f>
        <v>0</v>
      </c>
      <c r="F270" s="36">
        <f ca="1">SUMIFS(СВЦЭМ!$H$40:$H$783,СВЦЭМ!$A$40:$A$783,$A270,СВЦЭМ!$B$39:$B$782,F$260)+'СЕТ СН'!$F$15</f>
        <v>0</v>
      </c>
      <c r="G270" s="36">
        <f ca="1">SUMIFS(СВЦЭМ!$H$40:$H$783,СВЦЭМ!$A$40:$A$783,$A270,СВЦЭМ!$B$39:$B$782,G$260)+'СЕТ СН'!$F$15</f>
        <v>0</v>
      </c>
      <c r="H270" s="36">
        <f ca="1">SUMIFS(СВЦЭМ!$H$40:$H$783,СВЦЭМ!$A$40:$A$783,$A270,СВЦЭМ!$B$39:$B$782,H$260)+'СЕТ СН'!$F$15</f>
        <v>0</v>
      </c>
      <c r="I270" s="36">
        <f ca="1">SUMIFS(СВЦЭМ!$H$40:$H$783,СВЦЭМ!$A$40:$A$783,$A270,СВЦЭМ!$B$39:$B$782,I$260)+'СЕТ СН'!$F$15</f>
        <v>0</v>
      </c>
      <c r="J270" s="36">
        <f ca="1">SUMIFS(СВЦЭМ!$H$40:$H$783,СВЦЭМ!$A$40:$A$783,$A270,СВЦЭМ!$B$39:$B$782,J$260)+'СЕТ СН'!$F$15</f>
        <v>0</v>
      </c>
      <c r="K270" s="36">
        <f ca="1">SUMIFS(СВЦЭМ!$H$40:$H$783,СВЦЭМ!$A$40:$A$783,$A270,СВЦЭМ!$B$39:$B$782,K$260)+'СЕТ СН'!$F$15</f>
        <v>0</v>
      </c>
      <c r="L270" s="36">
        <f ca="1">SUMIFS(СВЦЭМ!$H$40:$H$783,СВЦЭМ!$A$40:$A$783,$A270,СВЦЭМ!$B$39:$B$782,L$260)+'СЕТ СН'!$F$15</f>
        <v>0</v>
      </c>
      <c r="M270" s="36">
        <f ca="1">SUMIFS(СВЦЭМ!$H$40:$H$783,СВЦЭМ!$A$40:$A$783,$A270,СВЦЭМ!$B$39:$B$782,M$260)+'СЕТ СН'!$F$15</f>
        <v>0</v>
      </c>
      <c r="N270" s="36">
        <f ca="1">SUMIFS(СВЦЭМ!$H$40:$H$783,СВЦЭМ!$A$40:$A$783,$A270,СВЦЭМ!$B$39:$B$782,N$260)+'СЕТ СН'!$F$15</f>
        <v>0</v>
      </c>
      <c r="O270" s="36">
        <f ca="1">SUMIFS(СВЦЭМ!$H$40:$H$783,СВЦЭМ!$A$40:$A$783,$A270,СВЦЭМ!$B$39:$B$782,O$260)+'СЕТ СН'!$F$15</f>
        <v>0</v>
      </c>
      <c r="P270" s="36">
        <f ca="1">SUMIFS(СВЦЭМ!$H$40:$H$783,СВЦЭМ!$A$40:$A$783,$A270,СВЦЭМ!$B$39:$B$782,P$260)+'СЕТ СН'!$F$15</f>
        <v>0</v>
      </c>
      <c r="Q270" s="36">
        <f ca="1">SUMIFS(СВЦЭМ!$H$40:$H$783,СВЦЭМ!$A$40:$A$783,$A270,СВЦЭМ!$B$39:$B$782,Q$260)+'СЕТ СН'!$F$15</f>
        <v>0</v>
      </c>
      <c r="R270" s="36">
        <f ca="1">SUMIFS(СВЦЭМ!$H$40:$H$783,СВЦЭМ!$A$40:$A$783,$A270,СВЦЭМ!$B$39:$B$782,R$260)+'СЕТ СН'!$F$15</f>
        <v>0</v>
      </c>
      <c r="S270" s="36">
        <f ca="1">SUMIFS(СВЦЭМ!$H$40:$H$783,СВЦЭМ!$A$40:$A$783,$A270,СВЦЭМ!$B$39:$B$782,S$260)+'СЕТ СН'!$F$15</f>
        <v>0</v>
      </c>
      <c r="T270" s="36">
        <f ca="1">SUMIFS(СВЦЭМ!$H$40:$H$783,СВЦЭМ!$A$40:$A$783,$A270,СВЦЭМ!$B$39:$B$782,T$260)+'СЕТ СН'!$F$15</f>
        <v>0</v>
      </c>
      <c r="U270" s="36">
        <f ca="1">SUMIFS(СВЦЭМ!$H$40:$H$783,СВЦЭМ!$A$40:$A$783,$A270,СВЦЭМ!$B$39:$B$782,U$260)+'СЕТ СН'!$F$15</f>
        <v>0</v>
      </c>
      <c r="V270" s="36">
        <f ca="1">SUMIFS(СВЦЭМ!$H$40:$H$783,СВЦЭМ!$A$40:$A$783,$A270,СВЦЭМ!$B$39:$B$782,V$260)+'СЕТ СН'!$F$15</f>
        <v>0</v>
      </c>
      <c r="W270" s="36">
        <f ca="1">SUMIFS(СВЦЭМ!$H$40:$H$783,СВЦЭМ!$A$40:$A$783,$A270,СВЦЭМ!$B$39:$B$782,W$260)+'СЕТ СН'!$F$15</f>
        <v>0</v>
      </c>
      <c r="X270" s="36">
        <f ca="1">SUMIFS(СВЦЭМ!$H$40:$H$783,СВЦЭМ!$A$40:$A$783,$A270,СВЦЭМ!$B$39:$B$782,X$260)+'СЕТ СН'!$F$15</f>
        <v>0</v>
      </c>
      <c r="Y270" s="36">
        <f ca="1">SUMIFS(СВЦЭМ!$H$40:$H$783,СВЦЭМ!$A$40:$A$783,$A270,СВЦЭМ!$B$39:$B$782,Y$260)+'СЕТ СН'!$F$15</f>
        <v>0</v>
      </c>
    </row>
    <row r="271" spans="1:27" ht="15.75" hidden="1" x14ac:dyDescent="0.2">
      <c r="A271" s="35">
        <f t="shared" si="7"/>
        <v>45271</v>
      </c>
      <c r="B271" s="36">
        <f ca="1">SUMIFS(СВЦЭМ!$H$40:$H$783,СВЦЭМ!$A$40:$A$783,$A271,СВЦЭМ!$B$39:$B$782,B$260)+'СЕТ СН'!$F$15</f>
        <v>0</v>
      </c>
      <c r="C271" s="36">
        <f ca="1">SUMIFS(СВЦЭМ!$H$40:$H$783,СВЦЭМ!$A$40:$A$783,$A271,СВЦЭМ!$B$39:$B$782,C$260)+'СЕТ СН'!$F$15</f>
        <v>0</v>
      </c>
      <c r="D271" s="36">
        <f ca="1">SUMIFS(СВЦЭМ!$H$40:$H$783,СВЦЭМ!$A$40:$A$783,$A271,СВЦЭМ!$B$39:$B$782,D$260)+'СЕТ СН'!$F$15</f>
        <v>0</v>
      </c>
      <c r="E271" s="36">
        <f ca="1">SUMIFS(СВЦЭМ!$H$40:$H$783,СВЦЭМ!$A$40:$A$783,$A271,СВЦЭМ!$B$39:$B$782,E$260)+'СЕТ СН'!$F$15</f>
        <v>0</v>
      </c>
      <c r="F271" s="36">
        <f ca="1">SUMIFS(СВЦЭМ!$H$40:$H$783,СВЦЭМ!$A$40:$A$783,$A271,СВЦЭМ!$B$39:$B$782,F$260)+'СЕТ СН'!$F$15</f>
        <v>0</v>
      </c>
      <c r="G271" s="36">
        <f ca="1">SUMIFS(СВЦЭМ!$H$40:$H$783,СВЦЭМ!$A$40:$A$783,$A271,СВЦЭМ!$B$39:$B$782,G$260)+'СЕТ СН'!$F$15</f>
        <v>0</v>
      </c>
      <c r="H271" s="36">
        <f ca="1">SUMIFS(СВЦЭМ!$H$40:$H$783,СВЦЭМ!$A$40:$A$783,$A271,СВЦЭМ!$B$39:$B$782,H$260)+'СЕТ СН'!$F$15</f>
        <v>0</v>
      </c>
      <c r="I271" s="36">
        <f ca="1">SUMIFS(СВЦЭМ!$H$40:$H$783,СВЦЭМ!$A$40:$A$783,$A271,СВЦЭМ!$B$39:$B$782,I$260)+'СЕТ СН'!$F$15</f>
        <v>0</v>
      </c>
      <c r="J271" s="36">
        <f ca="1">SUMIFS(СВЦЭМ!$H$40:$H$783,СВЦЭМ!$A$40:$A$783,$A271,СВЦЭМ!$B$39:$B$782,J$260)+'СЕТ СН'!$F$15</f>
        <v>0</v>
      </c>
      <c r="K271" s="36">
        <f ca="1">SUMIFS(СВЦЭМ!$H$40:$H$783,СВЦЭМ!$A$40:$A$783,$A271,СВЦЭМ!$B$39:$B$782,K$260)+'СЕТ СН'!$F$15</f>
        <v>0</v>
      </c>
      <c r="L271" s="36">
        <f ca="1">SUMIFS(СВЦЭМ!$H$40:$H$783,СВЦЭМ!$A$40:$A$783,$A271,СВЦЭМ!$B$39:$B$782,L$260)+'СЕТ СН'!$F$15</f>
        <v>0</v>
      </c>
      <c r="M271" s="36">
        <f ca="1">SUMIFS(СВЦЭМ!$H$40:$H$783,СВЦЭМ!$A$40:$A$783,$A271,СВЦЭМ!$B$39:$B$782,M$260)+'СЕТ СН'!$F$15</f>
        <v>0</v>
      </c>
      <c r="N271" s="36">
        <f ca="1">SUMIFS(СВЦЭМ!$H$40:$H$783,СВЦЭМ!$A$40:$A$783,$A271,СВЦЭМ!$B$39:$B$782,N$260)+'СЕТ СН'!$F$15</f>
        <v>0</v>
      </c>
      <c r="O271" s="36">
        <f ca="1">SUMIFS(СВЦЭМ!$H$40:$H$783,СВЦЭМ!$A$40:$A$783,$A271,СВЦЭМ!$B$39:$B$782,O$260)+'СЕТ СН'!$F$15</f>
        <v>0</v>
      </c>
      <c r="P271" s="36">
        <f ca="1">SUMIFS(СВЦЭМ!$H$40:$H$783,СВЦЭМ!$A$40:$A$783,$A271,СВЦЭМ!$B$39:$B$782,P$260)+'СЕТ СН'!$F$15</f>
        <v>0</v>
      </c>
      <c r="Q271" s="36">
        <f ca="1">SUMIFS(СВЦЭМ!$H$40:$H$783,СВЦЭМ!$A$40:$A$783,$A271,СВЦЭМ!$B$39:$B$782,Q$260)+'СЕТ СН'!$F$15</f>
        <v>0</v>
      </c>
      <c r="R271" s="36">
        <f ca="1">SUMIFS(СВЦЭМ!$H$40:$H$783,СВЦЭМ!$A$40:$A$783,$A271,СВЦЭМ!$B$39:$B$782,R$260)+'СЕТ СН'!$F$15</f>
        <v>0</v>
      </c>
      <c r="S271" s="36">
        <f ca="1">SUMIFS(СВЦЭМ!$H$40:$H$783,СВЦЭМ!$A$40:$A$783,$A271,СВЦЭМ!$B$39:$B$782,S$260)+'СЕТ СН'!$F$15</f>
        <v>0</v>
      </c>
      <c r="T271" s="36">
        <f ca="1">SUMIFS(СВЦЭМ!$H$40:$H$783,СВЦЭМ!$A$40:$A$783,$A271,СВЦЭМ!$B$39:$B$782,T$260)+'СЕТ СН'!$F$15</f>
        <v>0</v>
      </c>
      <c r="U271" s="36">
        <f ca="1">SUMIFS(СВЦЭМ!$H$40:$H$783,СВЦЭМ!$A$40:$A$783,$A271,СВЦЭМ!$B$39:$B$782,U$260)+'СЕТ СН'!$F$15</f>
        <v>0</v>
      </c>
      <c r="V271" s="36">
        <f ca="1">SUMIFS(СВЦЭМ!$H$40:$H$783,СВЦЭМ!$A$40:$A$783,$A271,СВЦЭМ!$B$39:$B$782,V$260)+'СЕТ СН'!$F$15</f>
        <v>0</v>
      </c>
      <c r="W271" s="36">
        <f ca="1">SUMIFS(СВЦЭМ!$H$40:$H$783,СВЦЭМ!$A$40:$A$783,$A271,СВЦЭМ!$B$39:$B$782,W$260)+'СЕТ СН'!$F$15</f>
        <v>0</v>
      </c>
      <c r="X271" s="36">
        <f ca="1">SUMIFS(СВЦЭМ!$H$40:$H$783,СВЦЭМ!$A$40:$A$783,$A271,СВЦЭМ!$B$39:$B$782,X$260)+'СЕТ СН'!$F$15</f>
        <v>0</v>
      </c>
      <c r="Y271" s="36">
        <f ca="1">SUMIFS(СВЦЭМ!$H$40:$H$783,СВЦЭМ!$A$40:$A$783,$A271,СВЦЭМ!$B$39:$B$782,Y$260)+'СЕТ СН'!$F$15</f>
        <v>0</v>
      </c>
    </row>
    <row r="272" spans="1:27" ht="15.75" hidden="1" x14ac:dyDescent="0.2">
      <c r="A272" s="35">
        <f t="shared" si="7"/>
        <v>45272</v>
      </c>
      <c r="B272" s="36">
        <f ca="1">SUMIFS(СВЦЭМ!$H$40:$H$783,СВЦЭМ!$A$40:$A$783,$A272,СВЦЭМ!$B$39:$B$782,B$260)+'СЕТ СН'!$F$15</f>
        <v>0</v>
      </c>
      <c r="C272" s="36">
        <f ca="1">SUMIFS(СВЦЭМ!$H$40:$H$783,СВЦЭМ!$A$40:$A$783,$A272,СВЦЭМ!$B$39:$B$782,C$260)+'СЕТ СН'!$F$15</f>
        <v>0</v>
      </c>
      <c r="D272" s="36">
        <f ca="1">SUMIFS(СВЦЭМ!$H$40:$H$783,СВЦЭМ!$A$40:$A$783,$A272,СВЦЭМ!$B$39:$B$782,D$260)+'СЕТ СН'!$F$15</f>
        <v>0</v>
      </c>
      <c r="E272" s="36">
        <f ca="1">SUMIFS(СВЦЭМ!$H$40:$H$783,СВЦЭМ!$A$40:$A$783,$A272,СВЦЭМ!$B$39:$B$782,E$260)+'СЕТ СН'!$F$15</f>
        <v>0</v>
      </c>
      <c r="F272" s="36">
        <f ca="1">SUMIFS(СВЦЭМ!$H$40:$H$783,СВЦЭМ!$A$40:$A$783,$A272,СВЦЭМ!$B$39:$B$782,F$260)+'СЕТ СН'!$F$15</f>
        <v>0</v>
      </c>
      <c r="G272" s="36">
        <f ca="1">SUMIFS(СВЦЭМ!$H$40:$H$783,СВЦЭМ!$A$40:$A$783,$A272,СВЦЭМ!$B$39:$B$782,G$260)+'СЕТ СН'!$F$15</f>
        <v>0</v>
      </c>
      <c r="H272" s="36">
        <f ca="1">SUMIFS(СВЦЭМ!$H$40:$H$783,СВЦЭМ!$A$40:$A$783,$A272,СВЦЭМ!$B$39:$B$782,H$260)+'СЕТ СН'!$F$15</f>
        <v>0</v>
      </c>
      <c r="I272" s="36">
        <f ca="1">SUMIFS(СВЦЭМ!$H$40:$H$783,СВЦЭМ!$A$40:$A$783,$A272,СВЦЭМ!$B$39:$B$782,I$260)+'СЕТ СН'!$F$15</f>
        <v>0</v>
      </c>
      <c r="J272" s="36">
        <f ca="1">SUMIFS(СВЦЭМ!$H$40:$H$783,СВЦЭМ!$A$40:$A$783,$A272,СВЦЭМ!$B$39:$B$782,J$260)+'СЕТ СН'!$F$15</f>
        <v>0</v>
      </c>
      <c r="K272" s="36">
        <f ca="1">SUMIFS(СВЦЭМ!$H$40:$H$783,СВЦЭМ!$A$40:$A$783,$A272,СВЦЭМ!$B$39:$B$782,K$260)+'СЕТ СН'!$F$15</f>
        <v>0</v>
      </c>
      <c r="L272" s="36">
        <f ca="1">SUMIFS(СВЦЭМ!$H$40:$H$783,СВЦЭМ!$A$40:$A$783,$A272,СВЦЭМ!$B$39:$B$782,L$260)+'СЕТ СН'!$F$15</f>
        <v>0</v>
      </c>
      <c r="M272" s="36">
        <f ca="1">SUMIFS(СВЦЭМ!$H$40:$H$783,СВЦЭМ!$A$40:$A$783,$A272,СВЦЭМ!$B$39:$B$782,M$260)+'СЕТ СН'!$F$15</f>
        <v>0</v>
      </c>
      <c r="N272" s="36">
        <f ca="1">SUMIFS(СВЦЭМ!$H$40:$H$783,СВЦЭМ!$A$40:$A$783,$A272,СВЦЭМ!$B$39:$B$782,N$260)+'СЕТ СН'!$F$15</f>
        <v>0</v>
      </c>
      <c r="O272" s="36">
        <f ca="1">SUMIFS(СВЦЭМ!$H$40:$H$783,СВЦЭМ!$A$40:$A$783,$A272,СВЦЭМ!$B$39:$B$782,O$260)+'СЕТ СН'!$F$15</f>
        <v>0</v>
      </c>
      <c r="P272" s="36">
        <f ca="1">SUMIFS(СВЦЭМ!$H$40:$H$783,СВЦЭМ!$A$40:$A$783,$A272,СВЦЭМ!$B$39:$B$782,P$260)+'СЕТ СН'!$F$15</f>
        <v>0</v>
      </c>
      <c r="Q272" s="36">
        <f ca="1">SUMIFS(СВЦЭМ!$H$40:$H$783,СВЦЭМ!$A$40:$A$783,$A272,СВЦЭМ!$B$39:$B$782,Q$260)+'СЕТ СН'!$F$15</f>
        <v>0</v>
      </c>
      <c r="R272" s="36">
        <f ca="1">SUMIFS(СВЦЭМ!$H$40:$H$783,СВЦЭМ!$A$40:$A$783,$A272,СВЦЭМ!$B$39:$B$782,R$260)+'СЕТ СН'!$F$15</f>
        <v>0</v>
      </c>
      <c r="S272" s="36">
        <f ca="1">SUMIFS(СВЦЭМ!$H$40:$H$783,СВЦЭМ!$A$40:$A$783,$A272,СВЦЭМ!$B$39:$B$782,S$260)+'СЕТ СН'!$F$15</f>
        <v>0</v>
      </c>
      <c r="T272" s="36">
        <f ca="1">SUMIFS(СВЦЭМ!$H$40:$H$783,СВЦЭМ!$A$40:$A$783,$A272,СВЦЭМ!$B$39:$B$782,T$260)+'СЕТ СН'!$F$15</f>
        <v>0</v>
      </c>
      <c r="U272" s="36">
        <f ca="1">SUMIFS(СВЦЭМ!$H$40:$H$783,СВЦЭМ!$A$40:$A$783,$A272,СВЦЭМ!$B$39:$B$782,U$260)+'СЕТ СН'!$F$15</f>
        <v>0</v>
      </c>
      <c r="V272" s="36">
        <f ca="1">SUMIFS(СВЦЭМ!$H$40:$H$783,СВЦЭМ!$A$40:$A$783,$A272,СВЦЭМ!$B$39:$B$782,V$260)+'СЕТ СН'!$F$15</f>
        <v>0</v>
      </c>
      <c r="W272" s="36">
        <f ca="1">SUMIFS(СВЦЭМ!$H$40:$H$783,СВЦЭМ!$A$40:$A$783,$A272,СВЦЭМ!$B$39:$B$782,W$260)+'СЕТ СН'!$F$15</f>
        <v>0</v>
      </c>
      <c r="X272" s="36">
        <f ca="1">SUMIFS(СВЦЭМ!$H$40:$H$783,СВЦЭМ!$A$40:$A$783,$A272,СВЦЭМ!$B$39:$B$782,X$260)+'СЕТ СН'!$F$15</f>
        <v>0</v>
      </c>
      <c r="Y272" s="36">
        <f ca="1">SUMIFS(СВЦЭМ!$H$40:$H$783,СВЦЭМ!$A$40:$A$783,$A272,СВЦЭМ!$B$39:$B$782,Y$260)+'СЕТ СН'!$F$15</f>
        <v>0</v>
      </c>
    </row>
    <row r="273" spans="1:25" ht="15.75" hidden="1" x14ac:dyDescent="0.2">
      <c r="A273" s="35">
        <f t="shared" si="7"/>
        <v>45273</v>
      </c>
      <c r="B273" s="36">
        <f ca="1">SUMIFS(СВЦЭМ!$H$40:$H$783,СВЦЭМ!$A$40:$A$783,$A273,СВЦЭМ!$B$39:$B$782,B$260)+'СЕТ СН'!$F$15</f>
        <v>0</v>
      </c>
      <c r="C273" s="36">
        <f ca="1">SUMIFS(СВЦЭМ!$H$40:$H$783,СВЦЭМ!$A$40:$A$783,$A273,СВЦЭМ!$B$39:$B$782,C$260)+'СЕТ СН'!$F$15</f>
        <v>0</v>
      </c>
      <c r="D273" s="36">
        <f ca="1">SUMIFS(СВЦЭМ!$H$40:$H$783,СВЦЭМ!$A$40:$A$783,$A273,СВЦЭМ!$B$39:$B$782,D$260)+'СЕТ СН'!$F$15</f>
        <v>0</v>
      </c>
      <c r="E273" s="36">
        <f ca="1">SUMIFS(СВЦЭМ!$H$40:$H$783,СВЦЭМ!$A$40:$A$783,$A273,СВЦЭМ!$B$39:$B$782,E$260)+'СЕТ СН'!$F$15</f>
        <v>0</v>
      </c>
      <c r="F273" s="36">
        <f ca="1">SUMIFS(СВЦЭМ!$H$40:$H$783,СВЦЭМ!$A$40:$A$783,$A273,СВЦЭМ!$B$39:$B$782,F$260)+'СЕТ СН'!$F$15</f>
        <v>0</v>
      </c>
      <c r="G273" s="36">
        <f ca="1">SUMIFS(СВЦЭМ!$H$40:$H$783,СВЦЭМ!$A$40:$A$783,$A273,СВЦЭМ!$B$39:$B$782,G$260)+'СЕТ СН'!$F$15</f>
        <v>0</v>
      </c>
      <c r="H273" s="36">
        <f ca="1">SUMIFS(СВЦЭМ!$H$40:$H$783,СВЦЭМ!$A$40:$A$783,$A273,СВЦЭМ!$B$39:$B$782,H$260)+'СЕТ СН'!$F$15</f>
        <v>0</v>
      </c>
      <c r="I273" s="36">
        <f ca="1">SUMIFS(СВЦЭМ!$H$40:$H$783,СВЦЭМ!$A$40:$A$783,$A273,СВЦЭМ!$B$39:$B$782,I$260)+'СЕТ СН'!$F$15</f>
        <v>0</v>
      </c>
      <c r="J273" s="36">
        <f ca="1">SUMIFS(СВЦЭМ!$H$40:$H$783,СВЦЭМ!$A$40:$A$783,$A273,СВЦЭМ!$B$39:$B$782,J$260)+'СЕТ СН'!$F$15</f>
        <v>0</v>
      </c>
      <c r="K273" s="36">
        <f ca="1">SUMIFS(СВЦЭМ!$H$40:$H$783,СВЦЭМ!$A$40:$A$783,$A273,СВЦЭМ!$B$39:$B$782,K$260)+'СЕТ СН'!$F$15</f>
        <v>0</v>
      </c>
      <c r="L273" s="36">
        <f ca="1">SUMIFS(СВЦЭМ!$H$40:$H$783,СВЦЭМ!$A$40:$A$783,$A273,СВЦЭМ!$B$39:$B$782,L$260)+'СЕТ СН'!$F$15</f>
        <v>0</v>
      </c>
      <c r="M273" s="36">
        <f ca="1">SUMIFS(СВЦЭМ!$H$40:$H$783,СВЦЭМ!$A$40:$A$783,$A273,СВЦЭМ!$B$39:$B$782,M$260)+'СЕТ СН'!$F$15</f>
        <v>0</v>
      </c>
      <c r="N273" s="36">
        <f ca="1">SUMIFS(СВЦЭМ!$H$40:$H$783,СВЦЭМ!$A$40:$A$783,$A273,СВЦЭМ!$B$39:$B$782,N$260)+'СЕТ СН'!$F$15</f>
        <v>0</v>
      </c>
      <c r="O273" s="36">
        <f ca="1">SUMIFS(СВЦЭМ!$H$40:$H$783,СВЦЭМ!$A$40:$A$783,$A273,СВЦЭМ!$B$39:$B$782,O$260)+'СЕТ СН'!$F$15</f>
        <v>0</v>
      </c>
      <c r="P273" s="36">
        <f ca="1">SUMIFS(СВЦЭМ!$H$40:$H$783,СВЦЭМ!$A$40:$A$783,$A273,СВЦЭМ!$B$39:$B$782,P$260)+'СЕТ СН'!$F$15</f>
        <v>0</v>
      </c>
      <c r="Q273" s="36">
        <f ca="1">SUMIFS(СВЦЭМ!$H$40:$H$783,СВЦЭМ!$A$40:$A$783,$A273,СВЦЭМ!$B$39:$B$782,Q$260)+'СЕТ СН'!$F$15</f>
        <v>0</v>
      </c>
      <c r="R273" s="36">
        <f ca="1">SUMIFS(СВЦЭМ!$H$40:$H$783,СВЦЭМ!$A$40:$A$783,$A273,СВЦЭМ!$B$39:$B$782,R$260)+'СЕТ СН'!$F$15</f>
        <v>0</v>
      </c>
      <c r="S273" s="36">
        <f ca="1">SUMIFS(СВЦЭМ!$H$40:$H$783,СВЦЭМ!$A$40:$A$783,$A273,СВЦЭМ!$B$39:$B$782,S$260)+'СЕТ СН'!$F$15</f>
        <v>0</v>
      </c>
      <c r="T273" s="36">
        <f ca="1">SUMIFS(СВЦЭМ!$H$40:$H$783,СВЦЭМ!$A$40:$A$783,$A273,СВЦЭМ!$B$39:$B$782,T$260)+'СЕТ СН'!$F$15</f>
        <v>0</v>
      </c>
      <c r="U273" s="36">
        <f ca="1">SUMIFS(СВЦЭМ!$H$40:$H$783,СВЦЭМ!$A$40:$A$783,$A273,СВЦЭМ!$B$39:$B$782,U$260)+'СЕТ СН'!$F$15</f>
        <v>0</v>
      </c>
      <c r="V273" s="36">
        <f ca="1">SUMIFS(СВЦЭМ!$H$40:$H$783,СВЦЭМ!$A$40:$A$783,$A273,СВЦЭМ!$B$39:$B$782,V$260)+'СЕТ СН'!$F$15</f>
        <v>0</v>
      </c>
      <c r="W273" s="36">
        <f ca="1">SUMIFS(СВЦЭМ!$H$40:$H$783,СВЦЭМ!$A$40:$A$783,$A273,СВЦЭМ!$B$39:$B$782,W$260)+'СЕТ СН'!$F$15</f>
        <v>0</v>
      </c>
      <c r="X273" s="36">
        <f ca="1">SUMIFS(СВЦЭМ!$H$40:$H$783,СВЦЭМ!$A$40:$A$783,$A273,СВЦЭМ!$B$39:$B$782,X$260)+'СЕТ СН'!$F$15</f>
        <v>0</v>
      </c>
      <c r="Y273" s="36">
        <f ca="1">SUMIFS(СВЦЭМ!$H$40:$H$783,СВЦЭМ!$A$40:$A$783,$A273,СВЦЭМ!$B$39:$B$782,Y$260)+'СЕТ СН'!$F$15</f>
        <v>0</v>
      </c>
    </row>
    <row r="274" spans="1:25" ht="15.75" hidden="1" x14ac:dyDescent="0.2">
      <c r="A274" s="35">
        <f t="shared" si="7"/>
        <v>45274</v>
      </c>
      <c r="B274" s="36">
        <f ca="1">SUMIFS(СВЦЭМ!$H$40:$H$783,СВЦЭМ!$A$40:$A$783,$A274,СВЦЭМ!$B$39:$B$782,B$260)+'СЕТ СН'!$F$15</f>
        <v>0</v>
      </c>
      <c r="C274" s="36">
        <f ca="1">SUMIFS(СВЦЭМ!$H$40:$H$783,СВЦЭМ!$A$40:$A$783,$A274,СВЦЭМ!$B$39:$B$782,C$260)+'СЕТ СН'!$F$15</f>
        <v>0</v>
      </c>
      <c r="D274" s="36">
        <f ca="1">SUMIFS(СВЦЭМ!$H$40:$H$783,СВЦЭМ!$A$40:$A$783,$A274,СВЦЭМ!$B$39:$B$782,D$260)+'СЕТ СН'!$F$15</f>
        <v>0</v>
      </c>
      <c r="E274" s="36">
        <f ca="1">SUMIFS(СВЦЭМ!$H$40:$H$783,СВЦЭМ!$A$40:$A$783,$A274,СВЦЭМ!$B$39:$B$782,E$260)+'СЕТ СН'!$F$15</f>
        <v>0</v>
      </c>
      <c r="F274" s="36">
        <f ca="1">SUMIFS(СВЦЭМ!$H$40:$H$783,СВЦЭМ!$A$40:$A$783,$A274,СВЦЭМ!$B$39:$B$782,F$260)+'СЕТ СН'!$F$15</f>
        <v>0</v>
      </c>
      <c r="G274" s="36">
        <f ca="1">SUMIFS(СВЦЭМ!$H$40:$H$783,СВЦЭМ!$A$40:$A$783,$A274,СВЦЭМ!$B$39:$B$782,G$260)+'СЕТ СН'!$F$15</f>
        <v>0</v>
      </c>
      <c r="H274" s="36">
        <f ca="1">SUMIFS(СВЦЭМ!$H$40:$H$783,СВЦЭМ!$A$40:$A$783,$A274,СВЦЭМ!$B$39:$B$782,H$260)+'СЕТ СН'!$F$15</f>
        <v>0</v>
      </c>
      <c r="I274" s="36">
        <f ca="1">SUMIFS(СВЦЭМ!$H$40:$H$783,СВЦЭМ!$A$40:$A$783,$A274,СВЦЭМ!$B$39:$B$782,I$260)+'СЕТ СН'!$F$15</f>
        <v>0</v>
      </c>
      <c r="J274" s="36">
        <f ca="1">SUMIFS(СВЦЭМ!$H$40:$H$783,СВЦЭМ!$A$40:$A$783,$A274,СВЦЭМ!$B$39:$B$782,J$260)+'СЕТ СН'!$F$15</f>
        <v>0</v>
      </c>
      <c r="K274" s="36">
        <f ca="1">SUMIFS(СВЦЭМ!$H$40:$H$783,СВЦЭМ!$A$40:$A$783,$A274,СВЦЭМ!$B$39:$B$782,K$260)+'СЕТ СН'!$F$15</f>
        <v>0</v>
      </c>
      <c r="L274" s="36">
        <f ca="1">SUMIFS(СВЦЭМ!$H$40:$H$783,СВЦЭМ!$A$40:$A$783,$A274,СВЦЭМ!$B$39:$B$782,L$260)+'СЕТ СН'!$F$15</f>
        <v>0</v>
      </c>
      <c r="M274" s="36">
        <f ca="1">SUMIFS(СВЦЭМ!$H$40:$H$783,СВЦЭМ!$A$40:$A$783,$A274,СВЦЭМ!$B$39:$B$782,M$260)+'СЕТ СН'!$F$15</f>
        <v>0</v>
      </c>
      <c r="N274" s="36">
        <f ca="1">SUMIFS(СВЦЭМ!$H$40:$H$783,СВЦЭМ!$A$40:$A$783,$A274,СВЦЭМ!$B$39:$B$782,N$260)+'СЕТ СН'!$F$15</f>
        <v>0</v>
      </c>
      <c r="O274" s="36">
        <f ca="1">SUMIFS(СВЦЭМ!$H$40:$H$783,СВЦЭМ!$A$40:$A$783,$A274,СВЦЭМ!$B$39:$B$782,O$260)+'СЕТ СН'!$F$15</f>
        <v>0</v>
      </c>
      <c r="P274" s="36">
        <f ca="1">SUMIFS(СВЦЭМ!$H$40:$H$783,СВЦЭМ!$A$40:$A$783,$A274,СВЦЭМ!$B$39:$B$782,P$260)+'СЕТ СН'!$F$15</f>
        <v>0</v>
      </c>
      <c r="Q274" s="36">
        <f ca="1">SUMIFS(СВЦЭМ!$H$40:$H$783,СВЦЭМ!$A$40:$A$783,$A274,СВЦЭМ!$B$39:$B$782,Q$260)+'СЕТ СН'!$F$15</f>
        <v>0</v>
      </c>
      <c r="R274" s="36">
        <f ca="1">SUMIFS(СВЦЭМ!$H$40:$H$783,СВЦЭМ!$A$40:$A$783,$A274,СВЦЭМ!$B$39:$B$782,R$260)+'СЕТ СН'!$F$15</f>
        <v>0</v>
      </c>
      <c r="S274" s="36">
        <f ca="1">SUMIFS(СВЦЭМ!$H$40:$H$783,СВЦЭМ!$A$40:$A$783,$A274,СВЦЭМ!$B$39:$B$782,S$260)+'СЕТ СН'!$F$15</f>
        <v>0</v>
      </c>
      <c r="T274" s="36">
        <f ca="1">SUMIFS(СВЦЭМ!$H$40:$H$783,СВЦЭМ!$A$40:$A$783,$A274,СВЦЭМ!$B$39:$B$782,T$260)+'СЕТ СН'!$F$15</f>
        <v>0</v>
      </c>
      <c r="U274" s="36">
        <f ca="1">SUMIFS(СВЦЭМ!$H$40:$H$783,СВЦЭМ!$A$40:$A$783,$A274,СВЦЭМ!$B$39:$B$782,U$260)+'СЕТ СН'!$F$15</f>
        <v>0</v>
      </c>
      <c r="V274" s="36">
        <f ca="1">SUMIFS(СВЦЭМ!$H$40:$H$783,СВЦЭМ!$A$40:$A$783,$A274,СВЦЭМ!$B$39:$B$782,V$260)+'СЕТ СН'!$F$15</f>
        <v>0</v>
      </c>
      <c r="W274" s="36">
        <f ca="1">SUMIFS(СВЦЭМ!$H$40:$H$783,СВЦЭМ!$A$40:$A$783,$A274,СВЦЭМ!$B$39:$B$782,W$260)+'СЕТ СН'!$F$15</f>
        <v>0</v>
      </c>
      <c r="X274" s="36">
        <f ca="1">SUMIFS(СВЦЭМ!$H$40:$H$783,СВЦЭМ!$A$40:$A$783,$A274,СВЦЭМ!$B$39:$B$782,X$260)+'СЕТ СН'!$F$15</f>
        <v>0</v>
      </c>
      <c r="Y274" s="36">
        <f ca="1">SUMIFS(СВЦЭМ!$H$40:$H$783,СВЦЭМ!$A$40:$A$783,$A274,СВЦЭМ!$B$39:$B$782,Y$260)+'СЕТ СН'!$F$15</f>
        <v>0</v>
      </c>
    </row>
    <row r="275" spans="1:25" ht="15.75" hidden="1" x14ac:dyDescent="0.2">
      <c r="A275" s="35">
        <f t="shared" si="7"/>
        <v>45275</v>
      </c>
      <c r="B275" s="36">
        <f ca="1">SUMIFS(СВЦЭМ!$H$40:$H$783,СВЦЭМ!$A$40:$A$783,$A275,СВЦЭМ!$B$39:$B$782,B$260)+'СЕТ СН'!$F$15</f>
        <v>0</v>
      </c>
      <c r="C275" s="36">
        <f ca="1">SUMIFS(СВЦЭМ!$H$40:$H$783,СВЦЭМ!$A$40:$A$783,$A275,СВЦЭМ!$B$39:$B$782,C$260)+'СЕТ СН'!$F$15</f>
        <v>0</v>
      </c>
      <c r="D275" s="36">
        <f ca="1">SUMIFS(СВЦЭМ!$H$40:$H$783,СВЦЭМ!$A$40:$A$783,$A275,СВЦЭМ!$B$39:$B$782,D$260)+'СЕТ СН'!$F$15</f>
        <v>0</v>
      </c>
      <c r="E275" s="36">
        <f ca="1">SUMIFS(СВЦЭМ!$H$40:$H$783,СВЦЭМ!$A$40:$A$783,$A275,СВЦЭМ!$B$39:$B$782,E$260)+'СЕТ СН'!$F$15</f>
        <v>0</v>
      </c>
      <c r="F275" s="36">
        <f ca="1">SUMIFS(СВЦЭМ!$H$40:$H$783,СВЦЭМ!$A$40:$A$783,$A275,СВЦЭМ!$B$39:$B$782,F$260)+'СЕТ СН'!$F$15</f>
        <v>0</v>
      </c>
      <c r="G275" s="36">
        <f ca="1">SUMIFS(СВЦЭМ!$H$40:$H$783,СВЦЭМ!$A$40:$A$783,$A275,СВЦЭМ!$B$39:$B$782,G$260)+'СЕТ СН'!$F$15</f>
        <v>0</v>
      </c>
      <c r="H275" s="36">
        <f ca="1">SUMIFS(СВЦЭМ!$H$40:$H$783,СВЦЭМ!$A$40:$A$783,$A275,СВЦЭМ!$B$39:$B$782,H$260)+'СЕТ СН'!$F$15</f>
        <v>0</v>
      </c>
      <c r="I275" s="36">
        <f ca="1">SUMIFS(СВЦЭМ!$H$40:$H$783,СВЦЭМ!$A$40:$A$783,$A275,СВЦЭМ!$B$39:$B$782,I$260)+'СЕТ СН'!$F$15</f>
        <v>0</v>
      </c>
      <c r="J275" s="36">
        <f ca="1">SUMIFS(СВЦЭМ!$H$40:$H$783,СВЦЭМ!$A$40:$A$783,$A275,СВЦЭМ!$B$39:$B$782,J$260)+'СЕТ СН'!$F$15</f>
        <v>0</v>
      </c>
      <c r="K275" s="36">
        <f ca="1">SUMIFS(СВЦЭМ!$H$40:$H$783,СВЦЭМ!$A$40:$A$783,$A275,СВЦЭМ!$B$39:$B$782,K$260)+'СЕТ СН'!$F$15</f>
        <v>0</v>
      </c>
      <c r="L275" s="36">
        <f ca="1">SUMIFS(СВЦЭМ!$H$40:$H$783,СВЦЭМ!$A$40:$A$783,$A275,СВЦЭМ!$B$39:$B$782,L$260)+'СЕТ СН'!$F$15</f>
        <v>0</v>
      </c>
      <c r="M275" s="36">
        <f ca="1">SUMIFS(СВЦЭМ!$H$40:$H$783,СВЦЭМ!$A$40:$A$783,$A275,СВЦЭМ!$B$39:$B$782,M$260)+'СЕТ СН'!$F$15</f>
        <v>0</v>
      </c>
      <c r="N275" s="36">
        <f ca="1">SUMIFS(СВЦЭМ!$H$40:$H$783,СВЦЭМ!$A$40:$A$783,$A275,СВЦЭМ!$B$39:$B$782,N$260)+'СЕТ СН'!$F$15</f>
        <v>0</v>
      </c>
      <c r="O275" s="36">
        <f ca="1">SUMIFS(СВЦЭМ!$H$40:$H$783,СВЦЭМ!$A$40:$A$783,$A275,СВЦЭМ!$B$39:$B$782,O$260)+'СЕТ СН'!$F$15</f>
        <v>0</v>
      </c>
      <c r="P275" s="36">
        <f ca="1">SUMIFS(СВЦЭМ!$H$40:$H$783,СВЦЭМ!$A$40:$A$783,$A275,СВЦЭМ!$B$39:$B$782,P$260)+'СЕТ СН'!$F$15</f>
        <v>0</v>
      </c>
      <c r="Q275" s="36">
        <f ca="1">SUMIFS(СВЦЭМ!$H$40:$H$783,СВЦЭМ!$A$40:$A$783,$A275,СВЦЭМ!$B$39:$B$782,Q$260)+'СЕТ СН'!$F$15</f>
        <v>0</v>
      </c>
      <c r="R275" s="36">
        <f ca="1">SUMIFS(СВЦЭМ!$H$40:$H$783,СВЦЭМ!$A$40:$A$783,$A275,СВЦЭМ!$B$39:$B$782,R$260)+'СЕТ СН'!$F$15</f>
        <v>0</v>
      </c>
      <c r="S275" s="36">
        <f ca="1">SUMIFS(СВЦЭМ!$H$40:$H$783,СВЦЭМ!$A$40:$A$783,$A275,СВЦЭМ!$B$39:$B$782,S$260)+'СЕТ СН'!$F$15</f>
        <v>0</v>
      </c>
      <c r="T275" s="36">
        <f ca="1">SUMIFS(СВЦЭМ!$H$40:$H$783,СВЦЭМ!$A$40:$A$783,$A275,СВЦЭМ!$B$39:$B$782,T$260)+'СЕТ СН'!$F$15</f>
        <v>0</v>
      </c>
      <c r="U275" s="36">
        <f ca="1">SUMIFS(СВЦЭМ!$H$40:$H$783,СВЦЭМ!$A$40:$A$783,$A275,СВЦЭМ!$B$39:$B$782,U$260)+'СЕТ СН'!$F$15</f>
        <v>0</v>
      </c>
      <c r="V275" s="36">
        <f ca="1">SUMIFS(СВЦЭМ!$H$40:$H$783,СВЦЭМ!$A$40:$A$783,$A275,СВЦЭМ!$B$39:$B$782,V$260)+'СЕТ СН'!$F$15</f>
        <v>0</v>
      </c>
      <c r="W275" s="36">
        <f ca="1">SUMIFS(СВЦЭМ!$H$40:$H$783,СВЦЭМ!$A$40:$A$783,$A275,СВЦЭМ!$B$39:$B$782,W$260)+'СЕТ СН'!$F$15</f>
        <v>0</v>
      </c>
      <c r="X275" s="36">
        <f ca="1">SUMIFS(СВЦЭМ!$H$40:$H$783,СВЦЭМ!$A$40:$A$783,$A275,СВЦЭМ!$B$39:$B$782,X$260)+'СЕТ СН'!$F$15</f>
        <v>0</v>
      </c>
      <c r="Y275" s="36">
        <f ca="1">SUMIFS(СВЦЭМ!$H$40:$H$783,СВЦЭМ!$A$40:$A$783,$A275,СВЦЭМ!$B$39:$B$782,Y$260)+'СЕТ СН'!$F$15</f>
        <v>0</v>
      </c>
    </row>
    <row r="276" spans="1:25" ht="15.75" hidden="1" x14ac:dyDescent="0.2">
      <c r="A276" s="35">
        <f t="shared" si="7"/>
        <v>45276</v>
      </c>
      <c r="B276" s="36">
        <f ca="1">SUMIFS(СВЦЭМ!$H$40:$H$783,СВЦЭМ!$A$40:$A$783,$A276,СВЦЭМ!$B$39:$B$782,B$260)+'СЕТ СН'!$F$15</f>
        <v>0</v>
      </c>
      <c r="C276" s="36">
        <f ca="1">SUMIFS(СВЦЭМ!$H$40:$H$783,СВЦЭМ!$A$40:$A$783,$A276,СВЦЭМ!$B$39:$B$782,C$260)+'СЕТ СН'!$F$15</f>
        <v>0</v>
      </c>
      <c r="D276" s="36">
        <f ca="1">SUMIFS(СВЦЭМ!$H$40:$H$783,СВЦЭМ!$A$40:$A$783,$A276,СВЦЭМ!$B$39:$B$782,D$260)+'СЕТ СН'!$F$15</f>
        <v>0</v>
      </c>
      <c r="E276" s="36">
        <f ca="1">SUMIFS(СВЦЭМ!$H$40:$H$783,СВЦЭМ!$A$40:$A$783,$A276,СВЦЭМ!$B$39:$B$782,E$260)+'СЕТ СН'!$F$15</f>
        <v>0</v>
      </c>
      <c r="F276" s="36">
        <f ca="1">SUMIFS(СВЦЭМ!$H$40:$H$783,СВЦЭМ!$A$40:$A$783,$A276,СВЦЭМ!$B$39:$B$782,F$260)+'СЕТ СН'!$F$15</f>
        <v>0</v>
      </c>
      <c r="G276" s="36">
        <f ca="1">SUMIFS(СВЦЭМ!$H$40:$H$783,СВЦЭМ!$A$40:$A$783,$A276,СВЦЭМ!$B$39:$B$782,G$260)+'СЕТ СН'!$F$15</f>
        <v>0</v>
      </c>
      <c r="H276" s="36">
        <f ca="1">SUMIFS(СВЦЭМ!$H$40:$H$783,СВЦЭМ!$A$40:$A$783,$A276,СВЦЭМ!$B$39:$B$782,H$260)+'СЕТ СН'!$F$15</f>
        <v>0</v>
      </c>
      <c r="I276" s="36">
        <f ca="1">SUMIFS(СВЦЭМ!$H$40:$H$783,СВЦЭМ!$A$40:$A$783,$A276,СВЦЭМ!$B$39:$B$782,I$260)+'СЕТ СН'!$F$15</f>
        <v>0</v>
      </c>
      <c r="J276" s="36">
        <f ca="1">SUMIFS(СВЦЭМ!$H$40:$H$783,СВЦЭМ!$A$40:$A$783,$A276,СВЦЭМ!$B$39:$B$782,J$260)+'СЕТ СН'!$F$15</f>
        <v>0</v>
      </c>
      <c r="K276" s="36">
        <f ca="1">SUMIFS(СВЦЭМ!$H$40:$H$783,СВЦЭМ!$A$40:$A$783,$A276,СВЦЭМ!$B$39:$B$782,K$260)+'СЕТ СН'!$F$15</f>
        <v>0</v>
      </c>
      <c r="L276" s="36">
        <f ca="1">SUMIFS(СВЦЭМ!$H$40:$H$783,СВЦЭМ!$A$40:$A$783,$A276,СВЦЭМ!$B$39:$B$782,L$260)+'СЕТ СН'!$F$15</f>
        <v>0</v>
      </c>
      <c r="M276" s="36">
        <f ca="1">SUMIFS(СВЦЭМ!$H$40:$H$783,СВЦЭМ!$A$40:$A$783,$A276,СВЦЭМ!$B$39:$B$782,M$260)+'СЕТ СН'!$F$15</f>
        <v>0</v>
      </c>
      <c r="N276" s="36">
        <f ca="1">SUMIFS(СВЦЭМ!$H$40:$H$783,СВЦЭМ!$A$40:$A$783,$A276,СВЦЭМ!$B$39:$B$782,N$260)+'СЕТ СН'!$F$15</f>
        <v>0</v>
      </c>
      <c r="O276" s="36">
        <f ca="1">SUMIFS(СВЦЭМ!$H$40:$H$783,СВЦЭМ!$A$40:$A$783,$A276,СВЦЭМ!$B$39:$B$782,O$260)+'СЕТ СН'!$F$15</f>
        <v>0</v>
      </c>
      <c r="P276" s="36">
        <f ca="1">SUMIFS(СВЦЭМ!$H$40:$H$783,СВЦЭМ!$A$40:$A$783,$A276,СВЦЭМ!$B$39:$B$782,P$260)+'СЕТ СН'!$F$15</f>
        <v>0</v>
      </c>
      <c r="Q276" s="36">
        <f ca="1">SUMIFS(СВЦЭМ!$H$40:$H$783,СВЦЭМ!$A$40:$A$783,$A276,СВЦЭМ!$B$39:$B$782,Q$260)+'СЕТ СН'!$F$15</f>
        <v>0</v>
      </c>
      <c r="R276" s="36">
        <f ca="1">SUMIFS(СВЦЭМ!$H$40:$H$783,СВЦЭМ!$A$40:$A$783,$A276,СВЦЭМ!$B$39:$B$782,R$260)+'СЕТ СН'!$F$15</f>
        <v>0</v>
      </c>
      <c r="S276" s="36">
        <f ca="1">SUMIFS(СВЦЭМ!$H$40:$H$783,СВЦЭМ!$A$40:$A$783,$A276,СВЦЭМ!$B$39:$B$782,S$260)+'СЕТ СН'!$F$15</f>
        <v>0</v>
      </c>
      <c r="T276" s="36">
        <f ca="1">SUMIFS(СВЦЭМ!$H$40:$H$783,СВЦЭМ!$A$40:$A$783,$A276,СВЦЭМ!$B$39:$B$782,T$260)+'СЕТ СН'!$F$15</f>
        <v>0</v>
      </c>
      <c r="U276" s="36">
        <f ca="1">SUMIFS(СВЦЭМ!$H$40:$H$783,СВЦЭМ!$A$40:$A$783,$A276,СВЦЭМ!$B$39:$B$782,U$260)+'СЕТ СН'!$F$15</f>
        <v>0</v>
      </c>
      <c r="V276" s="36">
        <f ca="1">SUMIFS(СВЦЭМ!$H$40:$H$783,СВЦЭМ!$A$40:$A$783,$A276,СВЦЭМ!$B$39:$B$782,V$260)+'СЕТ СН'!$F$15</f>
        <v>0</v>
      </c>
      <c r="W276" s="36">
        <f ca="1">SUMIFS(СВЦЭМ!$H$40:$H$783,СВЦЭМ!$A$40:$A$783,$A276,СВЦЭМ!$B$39:$B$782,W$260)+'СЕТ СН'!$F$15</f>
        <v>0</v>
      </c>
      <c r="X276" s="36">
        <f ca="1">SUMIFS(СВЦЭМ!$H$40:$H$783,СВЦЭМ!$A$40:$A$783,$A276,СВЦЭМ!$B$39:$B$782,X$260)+'СЕТ СН'!$F$15</f>
        <v>0</v>
      </c>
      <c r="Y276" s="36">
        <f ca="1">SUMIFS(СВЦЭМ!$H$40:$H$783,СВЦЭМ!$A$40:$A$783,$A276,СВЦЭМ!$B$39:$B$782,Y$260)+'СЕТ СН'!$F$15</f>
        <v>0</v>
      </c>
    </row>
    <row r="277" spans="1:25" ht="15.75" hidden="1" x14ac:dyDescent="0.2">
      <c r="A277" s="35">
        <f t="shared" si="7"/>
        <v>45277</v>
      </c>
      <c r="B277" s="36">
        <f ca="1">SUMIFS(СВЦЭМ!$H$40:$H$783,СВЦЭМ!$A$40:$A$783,$A277,СВЦЭМ!$B$39:$B$782,B$260)+'СЕТ СН'!$F$15</f>
        <v>0</v>
      </c>
      <c r="C277" s="36">
        <f ca="1">SUMIFS(СВЦЭМ!$H$40:$H$783,СВЦЭМ!$A$40:$A$783,$A277,СВЦЭМ!$B$39:$B$782,C$260)+'СЕТ СН'!$F$15</f>
        <v>0</v>
      </c>
      <c r="D277" s="36">
        <f ca="1">SUMIFS(СВЦЭМ!$H$40:$H$783,СВЦЭМ!$A$40:$A$783,$A277,СВЦЭМ!$B$39:$B$782,D$260)+'СЕТ СН'!$F$15</f>
        <v>0</v>
      </c>
      <c r="E277" s="36">
        <f ca="1">SUMIFS(СВЦЭМ!$H$40:$H$783,СВЦЭМ!$A$40:$A$783,$A277,СВЦЭМ!$B$39:$B$782,E$260)+'СЕТ СН'!$F$15</f>
        <v>0</v>
      </c>
      <c r="F277" s="36">
        <f ca="1">SUMIFS(СВЦЭМ!$H$40:$H$783,СВЦЭМ!$A$40:$A$783,$A277,СВЦЭМ!$B$39:$B$782,F$260)+'СЕТ СН'!$F$15</f>
        <v>0</v>
      </c>
      <c r="G277" s="36">
        <f ca="1">SUMIFS(СВЦЭМ!$H$40:$H$783,СВЦЭМ!$A$40:$A$783,$A277,СВЦЭМ!$B$39:$B$782,G$260)+'СЕТ СН'!$F$15</f>
        <v>0</v>
      </c>
      <c r="H277" s="36">
        <f ca="1">SUMIFS(СВЦЭМ!$H$40:$H$783,СВЦЭМ!$A$40:$A$783,$A277,СВЦЭМ!$B$39:$B$782,H$260)+'СЕТ СН'!$F$15</f>
        <v>0</v>
      </c>
      <c r="I277" s="36">
        <f ca="1">SUMIFS(СВЦЭМ!$H$40:$H$783,СВЦЭМ!$A$40:$A$783,$A277,СВЦЭМ!$B$39:$B$782,I$260)+'СЕТ СН'!$F$15</f>
        <v>0</v>
      </c>
      <c r="J277" s="36">
        <f ca="1">SUMIFS(СВЦЭМ!$H$40:$H$783,СВЦЭМ!$A$40:$A$783,$A277,СВЦЭМ!$B$39:$B$782,J$260)+'СЕТ СН'!$F$15</f>
        <v>0</v>
      </c>
      <c r="K277" s="36">
        <f ca="1">SUMIFS(СВЦЭМ!$H$40:$H$783,СВЦЭМ!$A$40:$A$783,$A277,СВЦЭМ!$B$39:$B$782,K$260)+'СЕТ СН'!$F$15</f>
        <v>0</v>
      </c>
      <c r="L277" s="36">
        <f ca="1">SUMIFS(СВЦЭМ!$H$40:$H$783,СВЦЭМ!$A$40:$A$783,$A277,СВЦЭМ!$B$39:$B$782,L$260)+'СЕТ СН'!$F$15</f>
        <v>0</v>
      </c>
      <c r="M277" s="36">
        <f ca="1">SUMIFS(СВЦЭМ!$H$40:$H$783,СВЦЭМ!$A$40:$A$783,$A277,СВЦЭМ!$B$39:$B$782,M$260)+'СЕТ СН'!$F$15</f>
        <v>0</v>
      </c>
      <c r="N277" s="36">
        <f ca="1">SUMIFS(СВЦЭМ!$H$40:$H$783,СВЦЭМ!$A$40:$A$783,$A277,СВЦЭМ!$B$39:$B$782,N$260)+'СЕТ СН'!$F$15</f>
        <v>0</v>
      </c>
      <c r="O277" s="36">
        <f ca="1">SUMIFS(СВЦЭМ!$H$40:$H$783,СВЦЭМ!$A$40:$A$783,$A277,СВЦЭМ!$B$39:$B$782,O$260)+'СЕТ СН'!$F$15</f>
        <v>0</v>
      </c>
      <c r="P277" s="36">
        <f ca="1">SUMIFS(СВЦЭМ!$H$40:$H$783,СВЦЭМ!$A$40:$A$783,$A277,СВЦЭМ!$B$39:$B$782,P$260)+'СЕТ СН'!$F$15</f>
        <v>0</v>
      </c>
      <c r="Q277" s="36">
        <f ca="1">SUMIFS(СВЦЭМ!$H$40:$H$783,СВЦЭМ!$A$40:$A$783,$A277,СВЦЭМ!$B$39:$B$782,Q$260)+'СЕТ СН'!$F$15</f>
        <v>0</v>
      </c>
      <c r="R277" s="36">
        <f ca="1">SUMIFS(СВЦЭМ!$H$40:$H$783,СВЦЭМ!$A$40:$A$783,$A277,СВЦЭМ!$B$39:$B$782,R$260)+'СЕТ СН'!$F$15</f>
        <v>0</v>
      </c>
      <c r="S277" s="36">
        <f ca="1">SUMIFS(СВЦЭМ!$H$40:$H$783,СВЦЭМ!$A$40:$A$783,$A277,СВЦЭМ!$B$39:$B$782,S$260)+'СЕТ СН'!$F$15</f>
        <v>0</v>
      </c>
      <c r="T277" s="36">
        <f ca="1">SUMIFS(СВЦЭМ!$H$40:$H$783,СВЦЭМ!$A$40:$A$783,$A277,СВЦЭМ!$B$39:$B$782,T$260)+'СЕТ СН'!$F$15</f>
        <v>0</v>
      </c>
      <c r="U277" s="36">
        <f ca="1">SUMIFS(СВЦЭМ!$H$40:$H$783,СВЦЭМ!$A$40:$A$783,$A277,СВЦЭМ!$B$39:$B$782,U$260)+'СЕТ СН'!$F$15</f>
        <v>0</v>
      </c>
      <c r="V277" s="36">
        <f ca="1">SUMIFS(СВЦЭМ!$H$40:$H$783,СВЦЭМ!$A$40:$A$783,$A277,СВЦЭМ!$B$39:$B$782,V$260)+'СЕТ СН'!$F$15</f>
        <v>0</v>
      </c>
      <c r="W277" s="36">
        <f ca="1">SUMIFS(СВЦЭМ!$H$40:$H$783,СВЦЭМ!$A$40:$A$783,$A277,СВЦЭМ!$B$39:$B$782,W$260)+'СЕТ СН'!$F$15</f>
        <v>0</v>
      </c>
      <c r="X277" s="36">
        <f ca="1">SUMIFS(СВЦЭМ!$H$40:$H$783,СВЦЭМ!$A$40:$A$783,$A277,СВЦЭМ!$B$39:$B$782,X$260)+'СЕТ СН'!$F$15</f>
        <v>0</v>
      </c>
      <c r="Y277" s="36">
        <f ca="1">SUMIFS(СВЦЭМ!$H$40:$H$783,СВЦЭМ!$A$40:$A$783,$A277,СВЦЭМ!$B$39:$B$782,Y$260)+'СЕТ СН'!$F$15</f>
        <v>0</v>
      </c>
    </row>
    <row r="278" spans="1:25" ht="15.75" hidden="1" x14ac:dyDescent="0.2">
      <c r="A278" s="35">
        <f t="shared" si="7"/>
        <v>45278</v>
      </c>
      <c r="B278" s="36">
        <f ca="1">SUMIFS(СВЦЭМ!$H$40:$H$783,СВЦЭМ!$A$40:$A$783,$A278,СВЦЭМ!$B$39:$B$782,B$260)+'СЕТ СН'!$F$15</f>
        <v>0</v>
      </c>
      <c r="C278" s="36">
        <f ca="1">SUMIFS(СВЦЭМ!$H$40:$H$783,СВЦЭМ!$A$40:$A$783,$A278,СВЦЭМ!$B$39:$B$782,C$260)+'СЕТ СН'!$F$15</f>
        <v>0</v>
      </c>
      <c r="D278" s="36">
        <f ca="1">SUMIFS(СВЦЭМ!$H$40:$H$783,СВЦЭМ!$A$40:$A$783,$A278,СВЦЭМ!$B$39:$B$782,D$260)+'СЕТ СН'!$F$15</f>
        <v>0</v>
      </c>
      <c r="E278" s="36">
        <f ca="1">SUMIFS(СВЦЭМ!$H$40:$H$783,СВЦЭМ!$A$40:$A$783,$A278,СВЦЭМ!$B$39:$B$782,E$260)+'СЕТ СН'!$F$15</f>
        <v>0</v>
      </c>
      <c r="F278" s="36">
        <f ca="1">SUMIFS(СВЦЭМ!$H$40:$H$783,СВЦЭМ!$A$40:$A$783,$A278,СВЦЭМ!$B$39:$B$782,F$260)+'СЕТ СН'!$F$15</f>
        <v>0</v>
      </c>
      <c r="G278" s="36">
        <f ca="1">SUMIFS(СВЦЭМ!$H$40:$H$783,СВЦЭМ!$A$40:$A$783,$A278,СВЦЭМ!$B$39:$B$782,G$260)+'СЕТ СН'!$F$15</f>
        <v>0</v>
      </c>
      <c r="H278" s="36">
        <f ca="1">SUMIFS(СВЦЭМ!$H$40:$H$783,СВЦЭМ!$A$40:$A$783,$A278,СВЦЭМ!$B$39:$B$782,H$260)+'СЕТ СН'!$F$15</f>
        <v>0</v>
      </c>
      <c r="I278" s="36">
        <f ca="1">SUMIFS(СВЦЭМ!$H$40:$H$783,СВЦЭМ!$A$40:$A$783,$A278,СВЦЭМ!$B$39:$B$782,I$260)+'СЕТ СН'!$F$15</f>
        <v>0</v>
      </c>
      <c r="J278" s="36">
        <f ca="1">SUMIFS(СВЦЭМ!$H$40:$H$783,СВЦЭМ!$A$40:$A$783,$A278,СВЦЭМ!$B$39:$B$782,J$260)+'СЕТ СН'!$F$15</f>
        <v>0</v>
      </c>
      <c r="K278" s="36">
        <f ca="1">SUMIFS(СВЦЭМ!$H$40:$H$783,СВЦЭМ!$A$40:$A$783,$A278,СВЦЭМ!$B$39:$B$782,K$260)+'СЕТ СН'!$F$15</f>
        <v>0</v>
      </c>
      <c r="L278" s="36">
        <f ca="1">SUMIFS(СВЦЭМ!$H$40:$H$783,СВЦЭМ!$A$40:$A$783,$A278,СВЦЭМ!$B$39:$B$782,L$260)+'СЕТ СН'!$F$15</f>
        <v>0</v>
      </c>
      <c r="M278" s="36">
        <f ca="1">SUMIFS(СВЦЭМ!$H$40:$H$783,СВЦЭМ!$A$40:$A$783,$A278,СВЦЭМ!$B$39:$B$782,M$260)+'СЕТ СН'!$F$15</f>
        <v>0</v>
      </c>
      <c r="N278" s="36">
        <f ca="1">SUMIFS(СВЦЭМ!$H$40:$H$783,СВЦЭМ!$A$40:$A$783,$A278,СВЦЭМ!$B$39:$B$782,N$260)+'СЕТ СН'!$F$15</f>
        <v>0</v>
      </c>
      <c r="O278" s="36">
        <f ca="1">SUMIFS(СВЦЭМ!$H$40:$H$783,СВЦЭМ!$A$40:$A$783,$A278,СВЦЭМ!$B$39:$B$782,O$260)+'СЕТ СН'!$F$15</f>
        <v>0</v>
      </c>
      <c r="P278" s="36">
        <f ca="1">SUMIFS(СВЦЭМ!$H$40:$H$783,СВЦЭМ!$A$40:$A$783,$A278,СВЦЭМ!$B$39:$B$782,P$260)+'СЕТ СН'!$F$15</f>
        <v>0</v>
      </c>
      <c r="Q278" s="36">
        <f ca="1">SUMIFS(СВЦЭМ!$H$40:$H$783,СВЦЭМ!$A$40:$A$783,$A278,СВЦЭМ!$B$39:$B$782,Q$260)+'СЕТ СН'!$F$15</f>
        <v>0</v>
      </c>
      <c r="R278" s="36">
        <f ca="1">SUMIFS(СВЦЭМ!$H$40:$H$783,СВЦЭМ!$A$40:$A$783,$A278,СВЦЭМ!$B$39:$B$782,R$260)+'СЕТ СН'!$F$15</f>
        <v>0</v>
      </c>
      <c r="S278" s="36">
        <f ca="1">SUMIFS(СВЦЭМ!$H$40:$H$783,СВЦЭМ!$A$40:$A$783,$A278,СВЦЭМ!$B$39:$B$782,S$260)+'СЕТ СН'!$F$15</f>
        <v>0</v>
      </c>
      <c r="T278" s="36">
        <f ca="1">SUMIFS(СВЦЭМ!$H$40:$H$783,СВЦЭМ!$A$40:$A$783,$A278,СВЦЭМ!$B$39:$B$782,T$260)+'СЕТ СН'!$F$15</f>
        <v>0</v>
      </c>
      <c r="U278" s="36">
        <f ca="1">SUMIFS(СВЦЭМ!$H$40:$H$783,СВЦЭМ!$A$40:$A$783,$A278,СВЦЭМ!$B$39:$B$782,U$260)+'СЕТ СН'!$F$15</f>
        <v>0</v>
      </c>
      <c r="V278" s="36">
        <f ca="1">SUMIFS(СВЦЭМ!$H$40:$H$783,СВЦЭМ!$A$40:$A$783,$A278,СВЦЭМ!$B$39:$B$782,V$260)+'СЕТ СН'!$F$15</f>
        <v>0</v>
      </c>
      <c r="W278" s="36">
        <f ca="1">SUMIFS(СВЦЭМ!$H$40:$H$783,СВЦЭМ!$A$40:$A$783,$A278,СВЦЭМ!$B$39:$B$782,W$260)+'СЕТ СН'!$F$15</f>
        <v>0</v>
      </c>
      <c r="X278" s="36">
        <f ca="1">SUMIFS(СВЦЭМ!$H$40:$H$783,СВЦЭМ!$A$40:$A$783,$A278,СВЦЭМ!$B$39:$B$782,X$260)+'СЕТ СН'!$F$15</f>
        <v>0</v>
      </c>
      <c r="Y278" s="36">
        <f ca="1">SUMIFS(СВЦЭМ!$H$40:$H$783,СВЦЭМ!$A$40:$A$783,$A278,СВЦЭМ!$B$39:$B$782,Y$260)+'СЕТ СН'!$F$15</f>
        <v>0</v>
      </c>
    </row>
    <row r="279" spans="1:25" ht="15.75" hidden="1" x14ac:dyDescent="0.2">
      <c r="A279" s="35">
        <f t="shared" si="7"/>
        <v>45279</v>
      </c>
      <c r="B279" s="36">
        <f ca="1">SUMIFS(СВЦЭМ!$H$40:$H$783,СВЦЭМ!$A$40:$A$783,$A279,СВЦЭМ!$B$39:$B$782,B$260)+'СЕТ СН'!$F$15</f>
        <v>0</v>
      </c>
      <c r="C279" s="36">
        <f ca="1">SUMIFS(СВЦЭМ!$H$40:$H$783,СВЦЭМ!$A$40:$A$783,$A279,СВЦЭМ!$B$39:$B$782,C$260)+'СЕТ СН'!$F$15</f>
        <v>0</v>
      </c>
      <c r="D279" s="36">
        <f ca="1">SUMIFS(СВЦЭМ!$H$40:$H$783,СВЦЭМ!$A$40:$A$783,$A279,СВЦЭМ!$B$39:$B$782,D$260)+'СЕТ СН'!$F$15</f>
        <v>0</v>
      </c>
      <c r="E279" s="36">
        <f ca="1">SUMIFS(СВЦЭМ!$H$40:$H$783,СВЦЭМ!$A$40:$A$783,$A279,СВЦЭМ!$B$39:$B$782,E$260)+'СЕТ СН'!$F$15</f>
        <v>0</v>
      </c>
      <c r="F279" s="36">
        <f ca="1">SUMIFS(СВЦЭМ!$H$40:$H$783,СВЦЭМ!$A$40:$A$783,$A279,СВЦЭМ!$B$39:$B$782,F$260)+'СЕТ СН'!$F$15</f>
        <v>0</v>
      </c>
      <c r="G279" s="36">
        <f ca="1">SUMIFS(СВЦЭМ!$H$40:$H$783,СВЦЭМ!$A$40:$A$783,$A279,СВЦЭМ!$B$39:$B$782,G$260)+'СЕТ СН'!$F$15</f>
        <v>0</v>
      </c>
      <c r="H279" s="36">
        <f ca="1">SUMIFS(СВЦЭМ!$H$40:$H$783,СВЦЭМ!$A$40:$A$783,$A279,СВЦЭМ!$B$39:$B$782,H$260)+'СЕТ СН'!$F$15</f>
        <v>0</v>
      </c>
      <c r="I279" s="36">
        <f ca="1">SUMIFS(СВЦЭМ!$H$40:$H$783,СВЦЭМ!$A$40:$A$783,$A279,СВЦЭМ!$B$39:$B$782,I$260)+'СЕТ СН'!$F$15</f>
        <v>0</v>
      </c>
      <c r="J279" s="36">
        <f ca="1">SUMIFS(СВЦЭМ!$H$40:$H$783,СВЦЭМ!$A$40:$A$783,$A279,СВЦЭМ!$B$39:$B$782,J$260)+'СЕТ СН'!$F$15</f>
        <v>0</v>
      </c>
      <c r="K279" s="36">
        <f ca="1">SUMIFS(СВЦЭМ!$H$40:$H$783,СВЦЭМ!$A$40:$A$783,$A279,СВЦЭМ!$B$39:$B$782,K$260)+'СЕТ СН'!$F$15</f>
        <v>0</v>
      </c>
      <c r="L279" s="36">
        <f ca="1">SUMIFS(СВЦЭМ!$H$40:$H$783,СВЦЭМ!$A$40:$A$783,$A279,СВЦЭМ!$B$39:$B$782,L$260)+'СЕТ СН'!$F$15</f>
        <v>0</v>
      </c>
      <c r="M279" s="36">
        <f ca="1">SUMIFS(СВЦЭМ!$H$40:$H$783,СВЦЭМ!$A$40:$A$783,$A279,СВЦЭМ!$B$39:$B$782,M$260)+'СЕТ СН'!$F$15</f>
        <v>0</v>
      </c>
      <c r="N279" s="36">
        <f ca="1">SUMIFS(СВЦЭМ!$H$40:$H$783,СВЦЭМ!$A$40:$A$783,$A279,СВЦЭМ!$B$39:$B$782,N$260)+'СЕТ СН'!$F$15</f>
        <v>0</v>
      </c>
      <c r="O279" s="36">
        <f ca="1">SUMIFS(СВЦЭМ!$H$40:$H$783,СВЦЭМ!$A$40:$A$783,$A279,СВЦЭМ!$B$39:$B$782,O$260)+'СЕТ СН'!$F$15</f>
        <v>0</v>
      </c>
      <c r="P279" s="36">
        <f ca="1">SUMIFS(СВЦЭМ!$H$40:$H$783,СВЦЭМ!$A$40:$A$783,$A279,СВЦЭМ!$B$39:$B$782,P$260)+'СЕТ СН'!$F$15</f>
        <v>0</v>
      </c>
      <c r="Q279" s="36">
        <f ca="1">SUMIFS(СВЦЭМ!$H$40:$H$783,СВЦЭМ!$A$40:$A$783,$A279,СВЦЭМ!$B$39:$B$782,Q$260)+'СЕТ СН'!$F$15</f>
        <v>0</v>
      </c>
      <c r="R279" s="36">
        <f ca="1">SUMIFS(СВЦЭМ!$H$40:$H$783,СВЦЭМ!$A$40:$A$783,$A279,СВЦЭМ!$B$39:$B$782,R$260)+'СЕТ СН'!$F$15</f>
        <v>0</v>
      </c>
      <c r="S279" s="36">
        <f ca="1">SUMIFS(СВЦЭМ!$H$40:$H$783,СВЦЭМ!$A$40:$A$783,$A279,СВЦЭМ!$B$39:$B$782,S$260)+'СЕТ СН'!$F$15</f>
        <v>0</v>
      </c>
      <c r="T279" s="36">
        <f ca="1">SUMIFS(СВЦЭМ!$H$40:$H$783,СВЦЭМ!$A$40:$A$783,$A279,СВЦЭМ!$B$39:$B$782,T$260)+'СЕТ СН'!$F$15</f>
        <v>0</v>
      </c>
      <c r="U279" s="36">
        <f ca="1">SUMIFS(СВЦЭМ!$H$40:$H$783,СВЦЭМ!$A$40:$A$783,$A279,СВЦЭМ!$B$39:$B$782,U$260)+'СЕТ СН'!$F$15</f>
        <v>0</v>
      </c>
      <c r="V279" s="36">
        <f ca="1">SUMIFS(СВЦЭМ!$H$40:$H$783,СВЦЭМ!$A$40:$A$783,$A279,СВЦЭМ!$B$39:$B$782,V$260)+'СЕТ СН'!$F$15</f>
        <v>0</v>
      </c>
      <c r="W279" s="36">
        <f ca="1">SUMIFS(СВЦЭМ!$H$40:$H$783,СВЦЭМ!$A$40:$A$783,$A279,СВЦЭМ!$B$39:$B$782,W$260)+'СЕТ СН'!$F$15</f>
        <v>0</v>
      </c>
      <c r="X279" s="36">
        <f ca="1">SUMIFS(СВЦЭМ!$H$40:$H$783,СВЦЭМ!$A$40:$A$783,$A279,СВЦЭМ!$B$39:$B$782,X$260)+'СЕТ СН'!$F$15</f>
        <v>0</v>
      </c>
      <c r="Y279" s="36">
        <f ca="1">SUMIFS(СВЦЭМ!$H$40:$H$783,СВЦЭМ!$A$40:$A$783,$A279,СВЦЭМ!$B$39:$B$782,Y$260)+'СЕТ СН'!$F$15</f>
        <v>0</v>
      </c>
    </row>
    <row r="280" spans="1:25" ht="15.75" hidden="1" x14ac:dyDescent="0.2">
      <c r="A280" s="35">
        <f t="shared" si="7"/>
        <v>45280</v>
      </c>
      <c r="B280" s="36">
        <f ca="1">SUMIFS(СВЦЭМ!$H$40:$H$783,СВЦЭМ!$A$40:$A$783,$A280,СВЦЭМ!$B$39:$B$782,B$260)+'СЕТ СН'!$F$15</f>
        <v>0</v>
      </c>
      <c r="C280" s="36">
        <f ca="1">SUMIFS(СВЦЭМ!$H$40:$H$783,СВЦЭМ!$A$40:$A$783,$A280,СВЦЭМ!$B$39:$B$782,C$260)+'СЕТ СН'!$F$15</f>
        <v>0</v>
      </c>
      <c r="D280" s="36">
        <f ca="1">SUMIFS(СВЦЭМ!$H$40:$H$783,СВЦЭМ!$A$40:$A$783,$A280,СВЦЭМ!$B$39:$B$782,D$260)+'СЕТ СН'!$F$15</f>
        <v>0</v>
      </c>
      <c r="E280" s="36">
        <f ca="1">SUMIFS(СВЦЭМ!$H$40:$H$783,СВЦЭМ!$A$40:$A$783,$A280,СВЦЭМ!$B$39:$B$782,E$260)+'СЕТ СН'!$F$15</f>
        <v>0</v>
      </c>
      <c r="F280" s="36">
        <f ca="1">SUMIFS(СВЦЭМ!$H$40:$H$783,СВЦЭМ!$A$40:$A$783,$A280,СВЦЭМ!$B$39:$B$782,F$260)+'СЕТ СН'!$F$15</f>
        <v>0</v>
      </c>
      <c r="G280" s="36">
        <f ca="1">SUMIFS(СВЦЭМ!$H$40:$H$783,СВЦЭМ!$A$40:$A$783,$A280,СВЦЭМ!$B$39:$B$782,G$260)+'СЕТ СН'!$F$15</f>
        <v>0</v>
      </c>
      <c r="H280" s="36">
        <f ca="1">SUMIFS(СВЦЭМ!$H$40:$H$783,СВЦЭМ!$A$40:$A$783,$A280,СВЦЭМ!$B$39:$B$782,H$260)+'СЕТ СН'!$F$15</f>
        <v>0</v>
      </c>
      <c r="I280" s="36">
        <f ca="1">SUMIFS(СВЦЭМ!$H$40:$H$783,СВЦЭМ!$A$40:$A$783,$A280,СВЦЭМ!$B$39:$B$782,I$260)+'СЕТ СН'!$F$15</f>
        <v>0</v>
      </c>
      <c r="J280" s="36">
        <f ca="1">SUMIFS(СВЦЭМ!$H$40:$H$783,СВЦЭМ!$A$40:$A$783,$A280,СВЦЭМ!$B$39:$B$782,J$260)+'СЕТ СН'!$F$15</f>
        <v>0</v>
      </c>
      <c r="K280" s="36">
        <f ca="1">SUMIFS(СВЦЭМ!$H$40:$H$783,СВЦЭМ!$A$40:$A$783,$A280,СВЦЭМ!$B$39:$B$782,K$260)+'СЕТ СН'!$F$15</f>
        <v>0</v>
      </c>
      <c r="L280" s="36">
        <f ca="1">SUMIFS(СВЦЭМ!$H$40:$H$783,СВЦЭМ!$A$40:$A$783,$A280,СВЦЭМ!$B$39:$B$782,L$260)+'СЕТ СН'!$F$15</f>
        <v>0</v>
      </c>
      <c r="M280" s="36">
        <f ca="1">SUMIFS(СВЦЭМ!$H$40:$H$783,СВЦЭМ!$A$40:$A$783,$A280,СВЦЭМ!$B$39:$B$782,M$260)+'СЕТ СН'!$F$15</f>
        <v>0</v>
      </c>
      <c r="N280" s="36">
        <f ca="1">SUMIFS(СВЦЭМ!$H$40:$H$783,СВЦЭМ!$A$40:$A$783,$A280,СВЦЭМ!$B$39:$B$782,N$260)+'СЕТ СН'!$F$15</f>
        <v>0</v>
      </c>
      <c r="O280" s="36">
        <f ca="1">SUMIFS(СВЦЭМ!$H$40:$H$783,СВЦЭМ!$A$40:$A$783,$A280,СВЦЭМ!$B$39:$B$782,O$260)+'СЕТ СН'!$F$15</f>
        <v>0</v>
      </c>
      <c r="P280" s="36">
        <f ca="1">SUMIFS(СВЦЭМ!$H$40:$H$783,СВЦЭМ!$A$40:$A$783,$A280,СВЦЭМ!$B$39:$B$782,P$260)+'СЕТ СН'!$F$15</f>
        <v>0</v>
      </c>
      <c r="Q280" s="36">
        <f ca="1">SUMIFS(СВЦЭМ!$H$40:$H$783,СВЦЭМ!$A$40:$A$783,$A280,СВЦЭМ!$B$39:$B$782,Q$260)+'СЕТ СН'!$F$15</f>
        <v>0</v>
      </c>
      <c r="R280" s="36">
        <f ca="1">SUMIFS(СВЦЭМ!$H$40:$H$783,СВЦЭМ!$A$40:$A$783,$A280,СВЦЭМ!$B$39:$B$782,R$260)+'СЕТ СН'!$F$15</f>
        <v>0</v>
      </c>
      <c r="S280" s="36">
        <f ca="1">SUMIFS(СВЦЭМ!$H$40:$H$783,СВЦЭМ!$A$40:$A$783,$A280,СВЦЭМ!$B$39:$B$782,S$260)+'СЕТ СН'!$F$15</f>
        <v>0</v>
      </c>
      <c r="T280" s="36">
        <f ca="1">SUMIFS(СВЦЭМ!$H$40:$H$783,СВЦЭМ!$A$40:$A$783,$A280,СВЦЭМ!$B$39:$B$782,T$260)+'СЕТ СН'!$F$15</f>
        <v>0</v>
      </c>
      <c r="U280" s="36">
        <f ca="1">SUMIFS(СВЦЭМ!$H$40:$H$783,СВЦЭМ!$A$40:$A$783,$A280,СВЦЭМ!$B$39:$B$782,U$260)+'СЕТ СН'!$F$15</f>
        <v>0</v>
      </c>
      <c r="V280" s="36">
        <f ca="1">SUMIFS(СВЦЭМ!$H$40:$H$783,СВЦЭМ!$A$40:$A$783,$A280,СВЦЭМ!$B$39:$B$782,V$260)+'СЕТ СН'!$F$15</f>
        <v>0</v>
      </c>
      <c r="W280" s="36">
        <f ca="1">SUMIFS(СВЦЭМ!$H$40:$H$783,СВЦЭМ!$A$40:$A$783,$A280,СВЦЭМ!$B$39:$B$782,W$260)+'СЕТ СН'!$F$15</f>
        <v>0</v>
      </c>
      <c r="X280" s="36">
        <f ca="1">SUMIFS(СВЦЭМ!$H$40:$H$783,СВЦЭМ!$A$40:$A$783,$A280,СВЦЭМ!$B$39:$B$782,X$260)+'СЕТ СН'!$F$15</f>
        <v>0</v>
      </c>
      <c r="Y280" s="36">
        <f ca="1">SUMIFS(СВЦЭМ!$H$40:$H$783,СВЦЭМ!$A$40:$A$783,$A280,СВЦЭМ!$B$39:$B$782,Y$260)+'СЕТ СН'!$F$15</f>
        <v>0</v>
      </c>
    </row>
    <row r="281" spans="1:25" ht="15.75" hidden="1" x14ac:dyDescent="0.2">
      <c r="A281" s="35">
        <f t="shared" si="7"/>
        <v>45281</v>
      </c>
      <c r="B281" s="36">
        <f ca="1">SUMIFS(СВЦЭМ!$H$40:$H$783,СВЦЭМ!$A$40:$A$783,$A281,СВЦЭМ!$B$39:$B$782,B$260)+'СЕТ СН'!$F$15</f>
        <v>0</v>
      </c>
      <c r="C281" s="36">
        <f ca="1">SUMIFS(СВЦЭМ!$H$40:$H$783,СВЦЭМ!$A$40:$A$783,$A281,СВЦЭМ!$B$39:$B$782,C$260)+'СЕТ СН'!$F$15</f>
        <v>0</v>
      </c>
      <c r="D281" s="36">
        <f ca="1">SUMIFS(СВЦЭМ!$H$40:$H$783,СВЦЭМ!$A$40:$A$783,$A281,СВЦЭМ!$B$39:$B$782,D$260)+'СЕТ СН'!$F$15</f>
        <v>0</v>
      </c>
      <c r="E281" s="36">
        <f ca="1">SUMIFS(СВЦЭМ!$H$40:$H$783,СВЦЭМ!$A$40:$A$783,$A281,СВЦЭМ!$B$39:$B$782,E$260)+'СЕТ СН'!$F$15</f>
        <v>0</v>
      </c>
      <c r="F281" s="36">
        <f ca="1">SUMIFS(СВЦЭМ!$H$40:$H$783,СВЦЭМ!$A$40:$A$783,$A281,СВЦЭМ!$B$39:$B$782,F$260)+'СЕТ СН'!$F$15</f>
        <v>0</v>
      </c>
      <c r="G281" s="36">
        <f ca="1">SUMIFS(СВЦЭМ!$H$40:$H$783,СВЦЭМ!$A$40:$A$783,$A281,СВЦЭМ!$B$39:$B$782,G$260)+'СЕТ СН'!$F$15</f>
        <v>0</v>
      </c>
      <c r="H281" s="36">
        <f ca="1">SUMIFS(СВЦЭМ!$H$40:$H$783,СВЦЭМ!$A$40:$A$783,$A281,СВЦЭМ!$B$39:$B$782,H$260)+'СЕТ СН'!$F$15</f>
        <v>0</v>
      </c>
      <c r="I281" s="36">
        <f ca="1">SUMIFS(СВЦЭМ!$H$40:$H$783,СВЦЭМ!$A$40:$A$783,$A281,СВЦЭМ!$B$39:$B$782,I$260)+'СЕТ СН'!$F$15</f>
        <v>0</v>
      </c>
      <c r="J281" s="36">
        <f ca="1">SUMIFS(СВЦЭМ!$H$40:$H$783,СВЦЭМ!$A$40:$A$783,$A281,СВЦЭМ!$B$39:$B$782,J$260)+'СЕТ СН'!$F$15</f>
        <v>0</v>
      </c>
      <c r="K281" s="36">
        <f ca="1">SUMIFS(СВЦЭМ!$H$40:$H$783,СВЦЭМ!$A$40:$A$783,$A281,СВЦЭМ!$B$39:$B$782,K$260)+'СЕТ СН'!$F$15</f>
        <v>0</v>
      </c>
      <c r="L281" s="36">
        <f ca="1">SUMIFS(СВЦЭМ!$H$40:$H$783,СВЦЭМ!$A$40:$A$783,$A281,СВЦЭМ!$B$39:$B$782,L$260)+'СЕТ СН'!$F$15</f>
        <v>0</v>
      </c>
      <c r="M281" s="36">
        <f ca="1">SUMIFS(СВЦЭМ!$H$40:$H$783,СВЦЭМ!$A$40:$A$783,$A281,СВЦЭМ!$B$39:$B$782,M$260)+'СЕТ СН'!$F$15</f>
        <v>0</v>
      </c>
      <c r="N281" s="36">
        <f ca="1">SUMIFS(СВЦЭМ!$H$40:$H$783,СВЦЭМ!$A$40:$A$783,$A281,СВЦЭМ!$B$39:$B$782,N$260)+'СЕТ СН'!$F$15</f>
        <v>0</v>
      </c>
      <c r="O281" s="36">
        <f ca="1">SUMIFS(СВЦЭМ!$H$40:$H$783,СВЦЭМ!$A$40:$A$783,$A281,СВЦЭМ!$B$39:$B$782,O$260)+'СЕТ СН'!$F$15</f>
        <v>0</v>
      </c>
      <c r="P281" s="36">
        <f ca="1">SUMIFS(СВЦЭМ!$H$40:$H$783,СВЦЭМ!$A$40:$A$783,$A281,СВЦЭМ!$B$39:$B$782,P$260)+'СЕТ СН'!$F$15</f>
        <v>0</v>
      </c>
      <c r="Q281" s="36">
        <f ca="1">SUMIFS(СВЦЭМ!$H$40:$H$783,СВЦЭМ!$A$40:$A$783,$A281,СВЦЭМ!$B$39:$B$782,Q$260)+'СЕТ СН'!$F$15</f>
        <v>0</v>
      </c>
      <c r="R281" s="36">
        <f ca="1">SUMIFS(СВЦЭМ!$H$40:$H$783,СВЦЭМ!$A$40:$A$783,$A281,СВЦЭМ!$B$39:$B$782,R$260)+'СЕТ СН'!$F$15</f>
        <v>0</v>
      </c>
      <c r="S281" s="36">
        <f ca="1">SUMIFS(СВЦЭМ!$H$40:$H$783,СВЦЭМ!$A$40:$A$783,$A281,СВЦЭМ!$B$39:$B$782,S$260)+'СЕТ СН'!$F$15</f>
        <v>0</v>
      </c>
      <c r="T281" s="36">
        <f ca="1">SUMIFS(СВЦЭМ!$H$40:$H$783,СВЦЭМ!$A$40:$A$783,$A281,СВЦЭМ!$B$39:$B$782,T$260)+'СЕТ СН'!$F$15</f>
        <v>0</v>
      </c>
      <c r="U281" s="36">
        <f ca="1">SUMIFS(СВЦЭМ!$H$40:$H$783,СВЦЭМ!$A$40:$A$783,$A281,СВЦЭМ!$B$39:$B$782,U$260)+'СЕТ СН'!$F$15</f>
        <v>0</v>
      </c>
      <c r="V281" s="36">
        <f ca="1">SUMIFS(СВЦЭМ!$H$40:$H$783,СВЦЭМ!$A$40:$A$783,$A281,СВЦЭМ!$B$39:$B$782,V$260)+'СЕТ СН'!$F$15</f>
        <v>0</v>
      </c>
      <c r="W281" s="36">
        <f ca="1">SUMIFS(СВЦЭМ!$H$40:$H$783,СВЦЭМ!$A$40:$A$783,$A281,СВЦЭМ!$B$39:$B$782,W$260)+'СЕТ СН'!$F$15</f>
        <v>0</v>
      </c>
      <c r="X281" s="36">
        <f ca="1">SUMIFS(СВЦЭМ!$H$40:$H$783,СВЦЭМ!$A$40:$A$783,$A281,СВЦЭМ!$B$39:$B$782,X$260)+'СЕТ СН'!$F$15</f>
        <v>0</v>
      </c>
      <c r="Y281" s="36">
        <f ca="1">SUMIFS(СВЦЭМ!$H$40:$H$783,СВЦЭМ!$A$40:$A$783,$A281,СВЦЭМ!$B$39:$B$782,Y$260)+'СЕТ СН'!$F$15</f>
        <v>0</v>
      </c>
    </row>
    <row r="282" spans="1:25" ht="15.75" hidden="1" x14ac:dyDescent="0.2">
      <c r="A282" s="35">
        <f t="shared" si="7"/>
        <v>45282</v>
      </c>
      <c r="B282" s="36">
        <f ca="1">SUMIFS(СВЦЭМ!$H$40:$H$783,СВЦЭМ!$A$40:$A$783,$A282,СВЦЭМ!$B$39:$B$782,B$260)+'СЕТ СН'!$F$15</f>
        <v>0</v>
      </c>
      <c r="C282" s="36">
        <f ca="1">SUMIFS(СВЦЭМ!$H$40:$H$783,СВЦЭМ!$A$40:$A$783,$A282,СВЦЭМ!$B$39:$B$782,C$260)+'СЕТ СН'!$F$15</f>
        <v>0</v>
      </c>
      <c r="D282" s="36">
        <f ca="1">SUMIFS(СВЦЭМ!$H$40:$H$783,СВЦЭМ!$A$40:$A$783,$A282,СВЦЭМ!$B$39:$B$782,D$260)+'СЕТ СН'!$F$15</f>
        <v>0</v>
      </c>
      <c r="E282" s="36">
        <f ca="1">SUMIFS(СВЦЭМ!$H$40:$H$783,СВЦЭМ!$A$40:$A$783,$A282,СВЦЭМ!$B$39:$B$782,E$260)+'СЕТ СН'!$F$15</f>
        <v>0</v>
      </c>
      <c r="F282" s="36">
        <f ca="1">SUMIFS(СВЦЭМ!$H$40:$H$783,СВЦЭМ!$A$40:$A$783,$A282,СВЦЭМ!$B$39:$B$782,F$260)+'СЕТ СН'!$F$15</f>
        <v>0</v>
      </c>
      <c r="G282" s="36">
        <f ca="1">SUMIFS(СВЦЭМ!$H$40:$H$783,СВЦЭМ!$A$40:$A$783,$A282,СВЦЭМ!$B$39:$B$782,G$260)+'СЕТ СН'!$F$15</f>
        <v>0</v>
      </c>
      <c r="H282" s="36">
        <f ca="1">SUMIFS(СВЦЭМ!$H$40:$H$783,СВЦЭМ!$A$40:$A$783,$A282,СВЦЭМ!$B$39:$B$782,H$260)+'СЕТ СН'!$F$15</f>
        <v>0</v>
      </c>
      <c r="I282" s="36">
        <f ca="1">SUMIFS(СВЦЭМ!$H$40:$H$783,СВЦЭМ!$A$40:$A$783,$A282,СВЦЭМ!$B$39:$B$782,I$260)+'СЕТ СН'!$F$15</f>
        <v>0</v>
      </c>
      <c r="J282" s="36">
        <f ca="1">SUMIFS(СВЦЭМ!$H$40:$H$783,СВЦЭМ!$A$40:$A$783,$A282,СВЦЭМ!$B$39:$B$782,J$260)+'СЕТ СН'!$F$15</f>
        <v>0</v>
      </c>
      <c r="K282" s="36">
        <f ca="1">SUMIFS(СВЦЭМ!$H$40:$H$783,СВЦЭМ!$A$40:$A$783,$A282,СВЦЭМ!$B$39:$B$782,K$260)+'СЕТ СН'!$F$15</f>
        <v>0</v>
      </c>
      <c r="L282" s="36">
        <f ca="1">SUMIFS(СВЦЭМ!$H$40:$H$783,СВЦЭМ!$A$40:$A$783,$A282,СВЦЭМ!$B$39:$B$782,L$260)+'СЕТ СН'!$F$15</f>
        <v>0</v>
      </c>
      <c r="M282" s="36">
        <f ca="1">SUMIFS(СВЦЭМ!$H$40:$H$783,СВЦЭМ!$A$40:$A$783,$A282,СВЦЭМ!$B$39:$B$782,M$260)+'СЕТ СН'!$F$15</f>
        <v>0</v>
      </c>
      <c r="N282" s="36">
        <f ca="1">SUMIFS(СВЦЭМ!$H$40:$H$783,СВЦЭМ!$A$40:$A$783,$A282,СВЦЭМ!$B$39:$B$782,N$260)+'СЕТ СН'!$F$15</f>
        <v>0</v>
      </c>
      <c r="O282" s="36">
        <f ca="1">SUMIFS(СВЦЭМ!$H$40:$H$783,СВЦЭМ!$A$40:$A$783,$A282,СВЦЭМ!$B$39:$B$782,O$260)+'СЕТ СН'!$F$15</f>
        <v>0</v>
      </c>
      <c r="P282" s="36">
        <f ca="1">SUMIFS(СВЦЭМ!$H$40:$H$783,СВЦЭМ!$A$40:$A$783,$A282,СВЦЭМ!$B$39:$B$782,P$260)+'СЕТ СН'!$F$15</f>
        <v>0</v>
      </c>
      <c r="Q282" s="36">
        <f ca="1">SUMIFS(СВЦЭМ!$H$40:$H$783,СВЦЭМ!$A$40:$A$783,$A282,СВЦЭМ!$B$39:$B$782,Q$260)+'СЕТ СН'!$F$15</f>
        <v>0</v>
      </c>
      <c r="R282" s="36">
        <f ca="1">SUMIFS(СВЦЭМ!$H$40:$H$783,СВЦЭМ!$A$40:$A$783,$A282,СВЦЭМ!$B$39:$B$782,R$260)+'СЕТ СН'!$F$15</f>
        <v>0</v>
      </c>
      <c r="S282" s="36">
        <f ca="1">SUMIFS(СВЦЭМ!$H$40:$H$783,СВЦЭМ!$A$40:$A$783,$A282,СВЦЭМ!$B$39:$B$782,S$260)+'СЕТ СН'!$F$15</f>
        <v>0</v>
      </c>
      <c r="T282" s="36">
        <f ca="1">SUMIFS(СВЦЭМ!$H$40:$H$783,СВЦЭМ!$A$40:$A$783,$A282,СВЦЭМ!$B$39:$B$782,T$260)+'СЕТ СН'!$F$15</f>
        <v>0</v>
      </c>
      <c r="U282" s="36">
        <f ca="1">SUMIFS(СВЦЭМ!$H$40:$H$783,СВЦЭМ!$A$40:$A$783,$A282,СВЦЭМ!$B$39:$B$782,U$260)+'СЕТ СН'!$F$15</f>
        <v>0</v>
      </c>
      <c r="V282" s="36">
        <f ca="1">SUMIFS(СВЦЭМ!$H$40:$H$783,СВЦЭМ!$A$40:$A$783,$A282,СВЦЭМ!$B$39:$B$782,V$260)+'СЕТ СН'!$F$15</f>
        <v>0</v>
      </c>
      <c r="W282" s="36">
        <f ca="1">SUMIFS(СВЦЭМ!$H$40:$H$783,СВЦЭМ!$A$40:$A$783,$A282,СВЦЭМ!$B$39:$B$782,W$260)+'СЕТ СН'!$F$15</f>
        <v>0</v>
      </c>
      <c r="X282" s="36">
        <f ca="1">SUMIFS(СВЦЭМ!$H$40:$H$783,СВЦЭМ!$A$40:$A$783,$A282,СВЦЭМ!$B$39:$B$782,X$260)+'СЕТ СН'!$F$15</f>
        <v>0</v>
      </c>
      <c r="Y282" s="36">
        <f ca="1">SUMIFS(СВЦЭМ!$H$40:$H$783,СВЦЭМ!$A$40:$A$783,$A282,СВЦЭМ!$B$39:$B$782,Y$260)+'СЕТ СН'!$F$15</f>
        <v>0</v>
      </c>
    </row>
    <row r="283" spans="1:25" ht="15.75" hidden="1" x14ac:dyDescent="0.2">
      <c r="A283" s="35">
        <f t="shared" si="7"/>
        <v>45283</v>
      </c>
      <c r="B283" s="36">
        <f ca="1">SUMIFS(СВЦЭМ!$H$40:$H$783,СВЦЭМ!$A$40:$A$783,$A283,СВЦЭМ!$B$39:$B$782,B$260)+'СЕТ СН'!$F$15</f>
        <v>0</v>
      </c>
      <c r="C283" s="36">
        <f ca="1">SUMIFS(СВЦЭМ!$H$40:$H$783,СВЦЭМ!$A$40:$A$783,$A283,СВЦЭМ!$B$39:$B$782,C$260)+'СЕТ СН'!$F$15</f>
        <v>0</v>
      </c>
      <c r="D283" s="36">
        <f ca="1">SUMIFS(СВЦЭМ!$H$40:$H$783,СВЦЭМ!$A$40:$A$783,$A283,СВЦЭМ!$B$39:$B$782,D$260)+'СЕТ СН'!$F$15</f>
        <v>0</v>
      </c>
      <c r="E283" s="36">
        <f ca="1">SUMIFS(СВЦЭМ!$H$40:$H$783,СВЦЭМ!$A$40:$A$783,$A283,СВЦЭМ!$B$39:$B$782,E$260)+'СЕТ СН'!$F$15</f>
        <v>0</v>
      </c>
      <c r="F283" s="36">
        <f ca="1">SUMIFS(СВЦЭМ!$H$40:$H$783,СВЦЭМ!$A$40:$A$783,$A283,СВЦЭМ!$B$39:$B$782,F$260)+'СЕТ СН'!$F$15</f>
        <v>0</v>
      </c>
      <c r="G283" s="36">
        <f ca="1">SUMIFS(СВЦЭМ!$H$40:$H$783,СВЦЭМ!$A$40:$A$783,$A283,СВЦЭМ!$B$39:$B$782,G$260)+'СЕТ СН'!$F$15</f>
        <v>0</v>
      </c>
      <c r="H283" s="36">
        <f ca="1">SUMIFS(СВЦЭМ!$H$40:$H$783,СВЦЭМ!$A$40:$A$783,$A283,СВЦЭМ!$B$39:$B$782,H$260)+'СЕТ СН'!$F$15</f>
        <v>0</v>
      </c>
      <c r="I283" s="36">
        <f ca="1">SUMIFS(СВЦЭМ!$H$40:$H$783,СВЦЭМ!$A$40:$A$783,$A283,СВЦЭМ!$B$39:$B$782,I$260)+'СЕТ СН'!$F$15</f>
        <v>0</v>
      </c>
      <c r="J283" s="36">
        <f ca="1">SUMIFS(СВЦЭМ!$H$40:$H$783,СВЦЭМ!$A$40:$A$783,$A283,СВЦЭМ!$B$39:$B$782,J$260)+'СЕТ СН'!$F$15</f>
        <v>0</v>
      </c>
      <c r="K283" s="36">
        <f ca="1">SUMIFS(СВЦЭМ!$H$40:$H$783,СВЦЭМ!$A$40:$A$783,$A283,СВЦЭМ!$B$39:$B$782,K$260)+'СЕТ СН'!$F$15</f>
        <v>0</v>
      </c>
      <c r="L283" s="36">
        <f ca="1">SUMIFS(СВЦЭМ!$H$40:$H$783,СВЦЭМ!$A$40:$A$783,$A283,СВЦЭМ!$B$39:$B$782,L$260)+'СЕТ СН'!$F$15</f>
        <v>0</v>
      </c>
      <c r="M283" s="36">
        <f ca="1">SUMIFS(СВЦЭМ!$H$40:$H$783,СВЦЭМ!$A$40:$A$783,$A283,СВЦЭМ!$B$39:$B$782,M$260)+'СЕТ СН'!$F$15</f>
        <v>0</v>
      </c>
      <c r="N283" s="36">
        <f ca="1">SUMIFS(СВЦЭМ!$H$40:$H$783,СВЦЭМ!$A$40:$A$783,$A283,СВЦЭМ!$B$39:$B$782,N$260)+'СЕТ СН'!$F$15</f>
        <v>0</v>
      </c>
      <c r="O283" s="36">
        <f ca="1">SUMIFS(СВЦЭМ!$H$40:$H$783,СВЦЭМ!$A$40:$A$783,$A283,СВЦЭМ!$B$39:$B$782,O$260)+'СЕТ СН'!$F$15</f>
        <v>0</v>
      </c>
      <c r="P283" s="36">
        <f ca="1">SUMIFS(СВЦЭМ!$H$40:$H$783,СВЦЭМ!$A$40:$A$783,$A283,СВЦЭМ!$B$39:$B$782,P$260)+'СЕТ СН'!$F$15</f>
        <v>0</v>
      </c>
      <c r="Q283" s="36">
        <f ca="1">SUMIFS(СВЦЭМ!$H$40:$H$783,СВЦЭМ!$A$40:$A$783,$A283,СВЦЭМ!$B$39:$B$782,Q$260)+'СЕТ СН'!$F$15</f>
        <v>0</v>
      </c>
      <c r="R283" s="36">
        <f ca="1">SUMIFS(СВЦЭМ!$H$40:$H$783,СВЦЭМ!$A$40:$A$783,$A283,СВЦЭМ!$B$39:$B$782,R$260)+'СЕТ СН'!$F$15</f>
        <v>0</v>
      </c>
      <c r="S283" s="36">
        <f ca="1">SUMIFS(СВЦЭМ!$H$40:$H$783,СВЦЭМ!$A$40:$A$783,$A283,СВЦЭМ!$B$39:$B$782,S$260)+'СЕТ СН'!$F$15</f>
        <v>0</v>
      </c>
      <c r="T283" s="36">
        <f ca="1">SUMIFS(СВЦЭМ!$H$40:$H$783,СВЦЭМ!$A$40:$A$783,$A283,СВЦЭМ!$B$39:$B$782,T$260)+'СЕТ СН'!$F$15</f>
        <v>0</v>
      </c>
      <c r="U283" s="36">
        <f ca="1">SUMIFS(СВЦЭМ!$H$40:$H$783,СВЦЭМ!$A$40:$A$783,$A283,СВЦЭМ!$B$39:$B$782,U$260)+'СЕТ СН'!$F$15</f>
        <v>0</v>
      </c>
      <c r="V283" s="36">
        <f ca="1">SUMIFS(СВЦЭМ!$H$40:$H$783,СВЦЭМ!$A$40:$A$783,$A283,СВЦЭМ!$B$39:$B$782,V$260)+'СЕТ СН'!$F$15</f>
        <v>0</v>
      </c>
      <c r="W283" s="36">
        <f ca="1">SUMIFS(СВЦЭМ!$H$40:$H$783,СВЦЭМ!$A$40:$A$783,$A283,СВЦЭМ!$B$39:$B$782,W$260)+'СЕТ СН'!$F$15</f>
        <v>0</v>
      </c>
      <c r="X283" s="36">
        <f ca="1">SUMIFS(СВЦЭМ!$H$40:$H$783,СВЦЭМ!$A$40:$A$783,$A283,СВЦЭМ!$B$39:$B$782,X$260)+'СЕТ СН'!$F$15</f>
        <v>0</v>
      </c>
      <c r="Y283" s="36">
        <f ca="1">SUMIFS(СВЦЭМ!$H$40:$H$783,СВЦЭМ!$A$40:$A$783,$A283,СВЦЭМ!$B$39:$B$782,Y$260)+'СЕТ СН'!$F$15</f>
        <v>0</v>
      </c>
    </row>
    <row r="284" spans="1:25" ht="15.75" hidden="1" x14ac:dyDescent="0.2">
      <c r="A284" s="35">
        <f t="shared" si="7"/>
        <v>45284</v>
      </c>
      <c r="B284" s="36">
        <f ca="1">SUMIFS(СВЦЭМ!$H$40:$H$783,СВЦЭМ!$A$40:$A$783,$A284,СВЦЭМ!$B$39:$B$782,B$260)+'СЕТ СН'!$F$15</f>
        <v>0</v>
      </c>
      <c r="C284" s="36">
        <f ca="1">SUMIFS(СВЦЭМ!$H$40:$H$783,СВЦЭМ!$A$40:$A$783,$A284,СВЦЭМ!$B$39:$B$782,C$260)+'СЕТ СН'!$F$15</f>
        <v>0</v>
      </c>
      <c r="D284" s="36">
        <f ca="1">SUMIFS(СВЦЭМ!$H$40:$H$783,СВЦЭМ!$A$40:$A$783,$A284,СВЦЭМ!$B$39:$B$782,D$260)+'СЕТ СН'!$F$15</f>
        <v>0</v>
      </c>
      <c r="E284" s="36">
        <f ca="1">SUMIFS(СВЦЭМ!$H$40:$H$783,СВЦЭМ!$A$40:$A$783,$A284,СВЦЭМ!$B$39:$B$782,E$260)+'СЕТ СН'!$F$15</f>
        <v>0</v>
      </c>
      <c r="F284" s="36">
        <f ca="1">SUMIFS(СВЦЭМ!$H$40:$H$783,СВЦЭМ!$A$40:$A$783,$A284,СВЦЭМ!$B$39:$B$782,F$260)+'СЕТ СН'!$F$15</f>
        <v>0</v>
      </c>
      <c r="G284" s="36">
        <f ca="1">SUMIFS(СВЦЭМ!$H$40:$H$783,СВЦЭМ!$A$40:$A$783,$A284,СВЦЭМ!$B$39:$B$782,G$260)+'СЕТ СН'!$F$15</f>
        <v>0</v>
      </c>
      <c r="H284" s="36">
        <f ca="1">SUMIFS(СВЦЭМ!$H$40:$H$783,СВЦЭМ!$A$40:$A$783,$A284,СВЦЭМ!$B$39:$B$782,H$260)+'СЕТ СН'!$F$15</f>
        <v>0</v>
      </c>
      <c r="I284" s="36">
        <f ca="1">SUMIFS(СВЦЭМ!$H$40:$H$783,СВЦЭМ!$A$40:$A$783,$A284,СВЦЭМ!$B$39:$B$782,I$260)+'СЕТ СН'!$F$15</f>
        <v>0</v>
      </c>
      <c r="J284" s="36">
        <f ca="1">SUMIFS(СВЦЭМ!$H$40:$H$783,СВЦЭМ!$A$40:$A$783,$A284,СВЦЭМ!$B$39:$B$782,J$260)+'СЕТ СН'!$F$15</f>
        <v>0</v>
      </c>
      <c r="K284" s="36">
        <f ca="1">SUMIFS(СВЦЭМ!$H$40:$H$783,СВЦЭМ!$A$40:$A$783,$A284,СВЦЭМ!$B$39:$B$782,K$260)+'СЕТ СН'!$F$15</f>
        <v>0</v>
      </c>
      <c r="L284" s="36">
        <f ca="1">SUMIFS(СВЦЭМ!$H$40:$H$783,СВЦЭМ!$A$40:$A$783,$A284,СВЦЭМ!$B$39:$B$782,L$260)+'СЕТ СН'!$F$15</f>
        <v>0</v>
      </c>
      <c r="M284" s="36">
        <f ca="1">SUMIFS(СВЦЭМ!$H$40:$H$783,СВЦЭМ!$A$40:$A$783,$A284,СВЦЭМ!$B$39:$B$782,M$260)+'СЕТ СН'!$F$15</f>
        <v>0</v>
      </c>
      <c r="N284" s="36">
        <f ca="1">SUMIFS(СВЦЭМ!$H$40:$H$783,СВЦЭМ!$A$40:$A$783,$A284,СВЦЭМ!$B$39:$B$782,N$260)+'СЕТ СН'!$F$15</f>
        <v>0</v>
      </c>
      <c r="O284" s="36">
        <f ca="1">SUMIFS(СВЦЭМ!$H$40:$H$783,СВЦЭМ!$A$40:$A$783,$A284,СВЦЭМ!$B$39:$B$782,O$260)+'СЕТ СН'!$F$15</f>
        <v>0</v>
      </c>
      <c r="P284" s="36">
        <f ca="1">SUMIFS(СВЦЭМ!$H$40:$H$783,СВЦЭМ!$A$40:$A$783,$A284,СВЦЭМ!$B$39:$B$782,P$260)+'СЕТ СН'!$F$15</f>
        <v>0</v>
      </c>
      <c r="Q284" s="36">
        <f ca="1">SUMIFS(СВЦЭМ!$H$40:$H$783,СВЦЭМ!$A$40:$A$783,$A284,СВЦЭМ!$B$39:$B$782,Q$260)+'СЕТ СН'!$F$15</f>
        <v>0</v>
      </c>
      <c r="R284" s="36">
        <f ca="1">SUMIFS(СВЦЭМ!$H$40:$H$783,СВЦЭМ!$A$40:$A$783,$A284,СВЦЭМ!$B$39:$B$782,R$260)+'СЕТ СН'!$F$15</f>
        <v>0</v>
      </c>
      <c r="S284" s="36">
        <f ca="1">SUMIFS(СВЦЭМ!$H$40:$H$783,СВЦЭМ!$A$40:$A$783,$A284,СВЦЭМ!$B$39:$B$782,S$260)+'СЕТ СН'!$F$15</f>
        <v>0</v>
      </c>
      <c r="T284" s="36">
        <f ca="1">SUMIFS(СВЦЭМ!$H$40:$H$783,СВЦЭМ!$A$40:$A$783,$A284,СВЦЭМ!$B$39:$B$782,T$260)+'СЕТ СН'!$F$15</f>
        <v>0</v>
      </c>
      <c r="U284" s="36">
        <f ca="1">SUMIFS(СВЦЭМ!$H$40:$H$783,СВЦЭМ!$A$40:$A$783,$A284,СВЦЭМ!$B$39:$B$782,U$260)+'СЕТ СН'!$F$15</f>
        <v>0</v>
      </c>
      <c r="V284" s="36">
        <f ca="1">SUMIFS(СВЦЭМ!$H$40:$H$783,СВЦЭМ!$A$40:$A$783,$A284,СВЦЭМ!$B$39:$B$782,V$260)+'СЕТ СН'!$F$15</f>
        <v>0</v>
      </c>
      <c r="W284" s="36">
        <f ca="1">SUMIFS(СВЦЭМ!$H$40:$H$783,СВЦЭМ!$A$40:$A$783,$A284,СВЦЭМ!$B$39:$B$782,W$260)+'СЕТ СН'!$F$15</f>
        <v>0</v>
      </c>
      <c r="X284" s="36">
        <f ca="1">SUMIFS(СВЦЭМ!$H$40:$H$783,СВЦЭМ!$A$40:$A$783,$A284,СВЦЭМ!$B$39:$B$782,X$260)+'СЕТ СН'!$F$15</f>
        <v>0</v>
      </c>
      <c r="Y284" s="36">
        <f ca="1">SUMIFS(СВЦЭМ!$H$40:$H$783,СВЦЭМ!$A$40:$A$783,$A284,СВЦЭМ!$B$39:$B$782,Y$260)+'СЕТ СН'!$F$15</f>
        <v>0</v>
      </c>
    </row>
    <row r="285" spans="1:25" ht="15.75" hidden="1" x14ac:dyDescent="0.2">
      <c r="A285" s="35">
        <f t="shared" si="7"/>
        <v>45285</v>
      </c>
      <c r="B285" s="36">
        <f ca="1">SUMIFS(СВЦЭМ!$H$40:$H$783,СВЦЭМ!$A$40:$A$783,$A285,СВЦЭМ!$B$39:$B$782,B$260)+'СЕТ СН'!$F$15</f>
        <v>0</v>
      </c>
      <c r="C285" s="36">
        <f ca="1">SUMIFS(СВЦЭМ!$H$40:$H$783,СВЦЭМ!$A$40:$A$783,$A285,СВЦЭМ!$B$39:$B$782,C$260)+'СЕТ СН'!$F$15</f>
        <v>0</v>
      </c>
      <c r="D285" s="36">
        <f ca="1">SUMIFS(СВЦЭМ!$H$40:$H$783,СВЦЭМ!$A$40:$A$783,$A285,СВЦЭМ!$B$39:$B$782,D$260)+'СЕТ СН'!$F$15</f>
        <v>0</v>
      </c>
      <c r="E285" s="36">
        <f ca="1">SUMIFS(СВЦЭМ!$H$40:$H$783,СВЦЭМ!$A$40:$A$783,$A285,СВЦЭМ!$B$39:$B$782,E$260)+'СЕТ СН'!$F$15</f>
        <v>0</v>
      </c>
      <c r="F285" s="36">
        <f ca="1">SUMIFS(СВЦЭМ!$H$40:$H$783,СВЦЭМ!$A$40:$A$783,$A285,СВЦЭМ!$B$39:$B$782,F$260)+'СЕТ СН'!$F$15</f>
        <v>0</v>
      </c>
      <c r="G285" s="36">
        <f ca="1">SUMIFS(СВЦЭМ!$H$40:$H$783,СВЦЭМ!$A$40:$A$783,$A285,СВЦЭМ!$B$39:$B$782,G$260)+'СЕТ СН'!$F$15</f>
        <v>0</v>
      </c>
      <c r="H285" s="36">
        <f ca="1">SUMIFS(СВЦЭМ!$H$40:$H$783,СВЦЭМ!$A$40:$A$783,$A285,СВЦЭМ!$B$39:$B$782,H$260)+'СЕТ СН'!$F$15</f>
        <v>0</v>
      </c>
      <c r="I285" s="36">
        <f ca="1">SUMIFS(СВЦЭМ!$H$40:$H$783,СВЦЭМ!$A$40:$A$783,$A285,СВЦЭМ!$B$39:$B$782,I$260)+'СЕТ СН'!$F$15</f>
        <v>0</v>
      </c>
      <c r="J285" s="36">
        <f ca="1">SUMIFS(СВЦЭМ!$H$40:$H$783,СВЦЭМ!$A$40:$A$783,$A285,СВЦЭМ!$B$39:$B$782,J$260)+'СЕТ СН'!$F$15</f>
        <v>0</v>
      </c>
      <c r="K285" s="36">
        <f ca="1">SUMIFS(СВЦЭМ!$H$40:$H$783,СВЦЭМ!$A$40:$A$783,$A285,СВЦЭМ!$B$39:$B$782,K$260)+'СЕТ СН'!$F$15</f>
        <v>0</v>
      </c>
      <c r="L285" s="36">
        <f ca="1">SUMIFS(СВЦЭМ!$H$40:$H$783,СВЦЭМ!$A$40:$A$783,$A285,СВЦЭМ!$B$39:$B$782,L$260)+'СЕТ СН'!$F$15</f>
        <v>0</v>
      </c>
      <c r="M285" s="36">
        <f ca="1">SUMIFS(СВЦЭМ!$H$40:$H$783,СВЦЭМ!$A$40:$A$783,$A285,СВЦЭМ!$B$39:$B$782,M$260)+'СЕТ СН'!$F$15</f>
        <v>0</v>
      </c>
      <c r="N285" s="36">
        <f ca="1">SUMIFS(СВЦЭМ!$H$40:$H$783,СВЦЭМ!$A$40:$A$783,$A285,СВЦЭМ!$B$39:$B$782,N$260)+'СЕТ СН'!$F$15</f>
        <v>0</v>
      </c>
      <c r="O285" s="36">
        <f ca="1">SUMIFS(СВЦЭМ!$H$40:$H$783,СВЦЭМ!$A$40:$A$783,$A285,СВЦЭМ!$B$39:$B$782,O$260)+'СЕТ СН'!$F$15</f>
        <v>0</v>
      </c>
      <c r="P285" s="36">
        <f ca="1">SUMIFS(СВЦЭМ!$H$40:$H$783,СВЦЭМ!$A$40:$A$783,$A285,СВЦЭМ!$B$39:$B$782,P$260)+'СЕТ СН'!$F$15</f>
        <v>0</v>
      </c>
      <c r="Q285" s="36">
        <f ca="1">SUMIFS(СВЦЭМ!$H$40:$H$783,СВЦЭМ!$A$40:$A$783,$A285,СВЦЭМ!$B$39:$B$782,Q$260)+'СЕТ СН'!$F$15</f>
        <v>0</v>
      </c>
      <c r="R285" s="36">
        <f ca="1">SUMIFS(СВЦЭМ!$H$40:$H$783,СВЦЭМ!$A$40:$A$783,$A285,СВЦЭМ!$B$39:$B$782,R$260)+'СЕТ СН'!$F$15</f>
        <v>0</v>
      </c>
      <c r="S285" s="36">
        <f ca="1">SUMIFS(СВЦЭМ!$H$40:$H$783,СВЦЭМ!$A$40:$A$783,$A285,СВЦЭМ!$B$39:$B$782,S$260)+'СЕТ СН'!$F$15</f>
        <v>0</v>
      </c>
      <c r="T285" s="36">
        <f ca="1">SUMIFS(СВЦЭМ!$H$40:$H$783,СВЦЭМ!$A$40:$A$783,$A285,СВЦЭМ!$B$39:$B$782,T$260)+'СЕТ СН'!$F$15</f>
        <v>0</v>
      </c>
      <c r="U285" s="36">
        <f ca="1">SUMIFS(СВЦЭМ!$H$40:$H$783,СВЦЭМ!$A$40:$A$783,$A285,СВЦЭМ!$B$39:$B$782,U$260)+'СЕТ СН'!$F$15</f>
        <v>0</v>
      </c>
      <c r="V285" s="36">
        <f ca="1">SUMIFS(СВЦЭМ!$H$40:$H$783,СВЦЭМ!$A$40:$A$783,$A285,СВЦЭМ!$B$39:$B$782,V$260)+'СЕТ СН'!$F$15</f>
        <v>0</v>
      </c>
      <c r="W285" s="36">
        <f ca="1">SUMIFS(СВЦЭМ!$H$40:$H$783,СВЦЭМ!$A$40:$A$783,$A285,СВЦЭМ!$B$39:$B$782,W$260)+'СЕТ СН'!$F$15</f>
        <v>0</v>
      </c>
      <c r="X285" s="36">
        <f ca="1">SUMIFS(СВЦЭМ!$H$40:$H$783,СВЦЭМ!$A$40:$A$783,$A285,СВЦЭМ!$B$39:$B$782,X$260)+'СЕТ СН'!$F$15</f>
        <v>0</v>
      </c>
      <c r="Y285" s="36">
        <f ca="1">SUMIFS(СВЦЭМ!$H$40:$H$783,СВЦЭМ!$A$40:$A$783,$A285,СВЦЭМ!$B$39:$B$782,Y$260)+'СЕТ СН'!$F$15</f>
        <v>0</v>
      </c>
    </row>
    <row r="286" spans="1:25" ht="15.75" hidden="1" x14ac:dyDescent="0.2">
      <c r="A286" s="35">
        <f t="shared" si="7"/>
        <v>45286</v>
      </c>
      <c r="B286" s="36">
        <f ca="1">SUMIFS(СВЦЭМ!$H$40:$H$783,СВЦЭМ!$A$40:$A$783,$A286,СВЦЭМ!$B$39:$B$782,B$260)+'СЕТ СН'!$F$15</f>
        <v>0</v>
      </c>
      <c r="C286" s="36">
        <f ca="1">SUMIFS(СВЦЭМ!$H$40:$H$783,СВЦЭМ!$A$40:$A$783,$A286,СВЦЭМ!$B$39:$B$782,C$260)+'СЕТ СН'!$F$15</f>
        <v>0</v>
      </c>
      <c r="D286" s="36">
        <f ca="1">SUMIFS(СВЦЭМ!$H$40:$H$783,СВЦЭМ!$A$40:$A$783,$A286,СВЦЭМ!$B$39:$B$782,D$260)+'СЕТ СН'!$F$15</f>
        <v>0</v>
      </c>
      <c r="E286" s="36">
        <f ca="1">SUMIFS(СВЦЭМ!$H$40:$H$783,СВЦЭМ!$A$40:$A$783,$A286,СВЦЭМ!$B$39:$B$782,E$260)+'СЕТ СН'!$F$15</f>
        <v>0</v>
      </c>
      <c r="F286" s="36">
        <f ca="1">SUMIFS(СВЦЭМ!$H$40:$H$783,СВЦЭМ!$A$40:$A$783,$A286,СВЦЭМ!$B$39:$B$782,F$260)+'СЕТ СН'!$F$15</f>
        <v>0</v>
      </c>
      <c r="G286" s="36">
        <f ca="1">SUMIFS(СВЦЭМ!$H$40:$H$783,СВЦЭМ!$A$40:$A$783,$A286,СВЦЭМ!$B$39:$B$782,G$260)+'СЕТ СН'!$F$15</f>
        <v>0</v>
      </c>
      <c r="H286" s="36">
        <f ca="1">SUMIFS(СВЦЭМ!$H$40:$H$783,СВЦЭМ!$A$40:$A$783,$A286,СВЦЭМ!$B$39:$B$782,H$260)+'СЕТ СН'!$F$15</f>
        <v>0</v>
      </c>
      <c r="I286" s="36">
        <f ca="1">SUMIFS(СВЦЭМ!$H$40:$H$783,СВЦЭМ!$A$40:$A$783,$A286,СВЦЭМ!$B$39:$B$782,I$260)+'СЕТ СН'!$F$15</f>
        <v>0</v>
      </c>
      <c r="J286" s="36">
        <f ca="1">SUMIFS(СВЦЭМ!$H$40:$H$783,СВЦЭМ!$A$40:$A$783,$A286,СВЦЭМ!$B$39:$B$782,J$260)+'СЕТ СН'!$F$15</f>
        <v>0</v>
      </c>
      <c r="K286" s="36">
        <f ca="1">SUMIFS(СВЦЭМ!$H$40:$H$783,СВЦЭМ!$A$40:$A$783,$A286,СВЦЭМ!$B$39:$B$782,K$260)+'СЕТ СН'!$F$15</f>
        <v>0</v>
      </c>
      <c r="L286" s="36">
        <f ca="1">SUMIFS(СВЦЭМ!$H$40:$H$783,СВЦЭМ!$A$40:$A$783,$A286,СВЦЭМ!$B$39:$B$782,L$260)+'СЕТ СН'!$F$15</f>
        <v>0</v>
      </c>
      <c r="M286" s="36">
        <f ca="1">SUMIFS(СВЦЭМ!$H$40:$H$783,СВЦЭМ!$A$40:$A$783,$A286,СВЦЭМ!$B$39:$B$782,M$260)+'СЕТ СН'!$F$15</f>
        <v>0</v>
      </c>
      <c r="N286" s="36">
        <f ca="1">SUMIFS(СВЦЭМ!$H$40:$H$783,СВЦЭМ!$A$40:$A$783,$A286,СВЦЭМ!$B$39:$B$782,N$260)+'СЕТ СН'!$F$15</f>
        <v>0</v>
      </c>
      <c r="O286" s="36">
        <f ca="1">SUMIFS(СВЦЭМ!$H$40:$H$783,СВЦЭМ!$A$40:$A$783,$A286,СВЦЭМ!$B$39:$B$782,O$260)+'СЕТ СН'!$F$15</f>
        <v>0</v>
      </c>
      <c r="P286" s="36">
        <f ca="1">SUMIFS(СВЦЭМ!$H$40:$H$783,СВЦЭМ!$A$40:$A$783,$A286,СВЦЭМ!$B$39:$B$782,P$260)+'СЕТ СН'!$F$15</f>
        <v>0</v>
      </c>
      <c r="Q286" s="36">
        <f ca="1">SUMIFS(СВЦЭМ!$H$40:$H$783,СВЦЭМ!$A$40:$A$783,$A286,СВЦЭМ!$B$39:$B$782,Q$260)+'СЕТ СН'!$F$15</f>
        <v>0</v>
      </c>
      <c r="R286" s="36">
        <f ca="1">SUMIFS(СВЦЭМ!$H$40:$H$783,СВЦЭМ!$A$40:$A$783,$A286,СВЦЭМ!$B$39:$B$782,R$260)+'СЕТ СН'!$F$15</f>
        <v>0</v>
      </c>
      <c r="S286" s="36">
        <f ca="1">SUMIFS(СВЦЭМ!$H$40:$H$783,СВЦЭМ!$A$40:$A$783,$A286,СВЦЭМ!$B$39:$B$782,S$260)+'СЕТ СН'!$F$15</f>
        <v>0</v>
      </c>
      <c r="T286" s="36">
        <f ca="1">SUMIFS(СВЦЭМ!$H$40:$H$783,СВЦЭМ!$A$40:$A$783,$A286,СВЦЭМ!$B$39:$B$782,T$260)+'СЕТ СН'!$F$15</f>
        <v>0</v>
      </c>
      <c r="U286" s="36">
        <f ca="1">SUMIFS(СВЦЭМ!$H$40:$H$783,СВЦЭМ!$A$40:$A$783,$A286,СВЦЭМ!$B$39:$B$782,U$260)+'СЕТ СН'!$F$15</f>
        <v>0</v>
      </c>
      <c r="V286" s="36">
        <f ca="1">SUMIFS(СВЦЭМ!$H$40:$H$783,СВЦЭМ!$A$40:$A$783,$A286,СВЦЭМ!$B$39:$B$782,V$260)+'СЕТ СН'!$F$15</f>
        <v>0</v>
      </c>
      <c r="W286" s="36">
        <f ca="1">SUMIFS(СВЦЭМ!$H$40:$H$783,СВЦЭМ!$A$40:$A$783,$A286,СВЦЭМ!$B$39:$B$782,W$260)+'СЕТ СН'!$F$15</f>
        <v>0</v>
      </c>
      <c r="X286" s="36">
        <f ca="1">SUMIFS(СВЦЭМ!$H$40:$H$783,СВЦЭМ!$A$40:$A$783,$A286,СВЦЭМ!$B$39:$B$782,X$260)+'СЕТ СН'!$F$15</f>
        <v>0</v>
      </c>
      <c r="Y286" s="36">
        <f ca="1">SUMIFS(СВЦЭМ!$H$40:$H$783,СВЦЭМ!$A$40:$A$783,$A286,СВЦЭМ!$B$39:$B$782,Y$260)+'СЕТ СН'!$F$15</f>
        <v>0</v>
      </c>
    </row>
    <row r="287" spans="1:25" ht="15.75" hidden="1" x14ac:dyDescent="0.2">
      <c r="A287" s="35">
        <f t="shared" si="7"/>
        <v>45287</v>
      </c>
      <c r="B287" s="36">
        <f ca="1">SUMIFS(СВЦЭМ!$H$40:$H$783,СВЦЭМ!$A$40:$A$783,$A287,СВЦЭМ!$B$39:$B$782,B$260)+'СЕТ СН'!$F$15</f>
        <v>0</v>
      </c>
      <c r="C287" s="36">
        <f ca="1">SUMIFS(СВЦЭМ!$H$40:$H$783,СВЦЭМ!$A$40:$A$783,$A287,СВЦЭМ!$B$39:$B$782,C$260)+'СЕТ СН'!$F$15</f>
        <v>0</v>
      </c>
      <c r="D287" s="36">
        <f ca="1">SUMIFS(СВЦЭМ!$H$40:$H$783,СВЦЭМ!$A$40:$A$783,$A287,СВЦЭМ!$B$39:$B$782,D$260)+'СЕТ СН'!$F$15</f>
        <v>0</v>
      </c>
      <c r="E287" s="36">
        <f ca="1">SUMIFS(СВЦЭМ!$H$40:$H$783,СВЦЭМ!$A$40:$A$783,$A287,СВЦЭМ!$B$39:$B$782,E$260)+'СЕТ СН'!$F$15</f>
        <v>0</v>
      </c>
      <c r="F287" s="36">
        <f ca="1">SUMIFS(СВЦЭМ!$H$40:$H$783,СВЦЭМ!$A$40:$A$783,$A287,СВЦЭМ!$B$39:$B$782,F$260)+'СЕТ СН'!$F$15</f>
        <v>0</v>
      </c>
      <c r="G287" s="36">
        <f ca="1">SUMIFS(СВЦЭМ!$H$40:$H$783,СВЦЭМ!$A$40:$A$783,$A287,СВЦЭМ!$B$39:$B$782,G$260)+'СЕТ СН'!$F$15</f>
        <v>0</v>
      </c>
      <c r="H287" s="36">
        <f ca="1">SUMIFS(СВЦЭМ!$H$40:$H$783,СВЦЭМ!$A$40:$A$783,$A287,СВЦЭМ!$B$39:$B$782,H$260)+'СЕТ СН'!$F$15</f>
        <v>0</v>
      </c>
      <c r="I287" s="36">
        <f ca="1">SUMIFS(СВЦЭМ!$H$40:$H$783,СВЦЭМ!$A$40:$A$783,$A287,СВЦЭМ!$B$39:$B$782,I$260)+'СЕТ СН'!$F$15</f>
        <v>0</v>
      </c>
      <c r="J287" s="36">
        <f ca="1">SUMIFS(СВЦЭМ!$H$40:$H$783,СВЦЭМ!$A$40:$A$783,$A287,СВЦЭМ!$B$39:$B$782,J$260)+'СЕТ СН'!$F$15</f>
        <v>0</v>
      </c>
      <c r="K287" s="36">
        <f ca="1">SUMIFS(СВЦЭМ!$H$40:$H$783,СВЦЭМ!$A$40:$A$783,$A287,СВЦЭМ!$B$39:$B$782,K$260)+'СЕТ СН'!$F$15</f>
        <v>0</v>
      </c>
      <c r="L287" s="36">
        <f ca="1">SUMIFS(СВЦЭМ!$H$40:$H$783,СВЦЭМ!$A$40:$A$783,$A287,СВЦЭМ!$B$39:$B$782,L$260)+'СЕТ СН'!$F$15</f>
        <v>0</v>
      </c>
      <c r="M287" s="36">
        <f ca="1">SUMIFS(СВЦЭМ!$H$40:$H$783,СВЦЭМ!$A$40:$A$783,$A287,СВЦЭМ!$B$39:$B$782,M$260)+'СЕТ СН'!$F$15</f>
        <v>0</v>
      </c>
      <c r="N287" s="36">
        <f ca="1">SUMIFS(СВЦЭМ!$H$40:$H$783,СВЦЭМ!$A$40:$A$783,$A287,СВЦЭМ!$B$39:$B$782,N$260)+'СЕТ СН'!$F$15</f>
        <v>0</v>
      </c>
      <c r="O287" s="36">
        <f ca="1">SUMIFS(СВЦЭМ!$H$40:$H$783,СВЦЭМ!$A$40:$A$783,$A287,СВЦЭМ!$B$39:$B$782,O$260)+'СЕТ СН'!$F$15</f>
        <v>0</v>
      </c>
      <c r="P287" s="36">
        <f ca="1">SUMIFS(СВЦЭМ!$H$40:$H$783,СВЦЭМ!$A$40:$A$783,$A287,СВЦЭМ!$B$39:$B$782,P$260)+'СЕТ СН'!$F$15</f>
        <v>0</v>
      </c>
      <c r="Q287" s="36">
        <f ca="1">SUMIFS(СВЦЭМ!$H$40:$H$783,СВЦЭМ!$A$40:$A$783,$A287,СВЦЭМ!$B$39:$B$782,Q$260)+'СЕТ СН'!$F$15</f>
        <v>0</v>
      </c>
      <c r="R287" s="36">
        <f ca="1">SUMIFS(СВЦЭМ!$H$40:$H$783,СВЦЭМ!$A$40:$A$783,$A287,СВЦЭМ!$B$39:$B$782,R$260)+'СЕТ СН'!$F$15</f>
        <v>0</v>
      </c>
      <c r="S287" s="36">
        <f ca="1">SUMIFS(СВЦЭМ!$H$40:$H$783,СВЦЭМ!$A$40:$A$783,$A287,СВЦЭМ!$B$39:$B$782,S$260)+'СЕТ СН'!$F$15</f>
        <v>0</v>
      </c>
      <c r="T287" s="36">
        <f ca="1">SUMIFS(СВЦЭМ!$H$40:$H$783,СВЦЭМ!$A$40:$A$783,$A287,СВЦЭМ!$B$39:$B$782,T$260)+'СЕТ СН'!$F$15</f>
        <v>0</v>
      </c>
      <c r="U287" s="36">
        <f ca="1">SUMIFS(СВЦЭМ!$H$40:$H$783,СВЦЭМ!$A$40:$A$783,$A287,СВЦЭМ!$B$39:$B$782,U$260)+'СЕТ СН'!$F$15</f>
        <v>0</v>
      </c>
      <c r="V287" s="36">
        <f ca="1">SUMIFS(СВЦЭМ!$H$40:$H$783,СВЦЭМ!$A$40:$A$783,$A287,СВЦЭМ!$B$39:$B$782,V$260)+'СЕТ СН'!$F$15</f>
        <v>0</v>
      </c>
      <c r="W287" s="36">
        <f ca="1">SUMIFS(СВЦЭМ!$H$40:$H$783,СВЦЭМ!$A$40:$A$783,$A287,СВЦЭМ!$B$39:$B$782,W$260)+'СЕТ СН'!$F$15</f>
        <v>0</v>
      </c>
      <c r="X287" s="36">
        <f ca="1">SUMIFS(СВЦЭМ!$H$40:$H$783,СВЦЭМ!$A$40:$A$783,$A287,СВЦЭМ!$B$39:$B$782,X$260)+'СЕТ СН'!$F$15</f>
        <v>0</v>
      </c>
      <c r="Y287" s="36">
        <f ca="1">SUMIFS(СВЦЭМ!$H$40:$H$783,СВЦЭМ!$A$40:$A$783,$A287,СВЦЭМ!$B$39:$B$782,Y$260)+'СЕТ СН'!$F$15</f>
        <v>0</v>
      </c>
    </row>
    <row r="288" spans="1:25" ht="15.75" hidden="1" x14ac:dyDescent="0.2">
      <c r="A288" s="35">
        <f t="shared" si="7"/>
        <v>45288</v>
      </c>
      <c r="B288" s="36">
        <f ca="1">SUMIFS(СВЦЭМ!$H$40:$H$783,СВЦЭМ!$A$40:$A$783,$A288,СВЦЭМ!$B$39:$B$782,B$260)+'СЕТ СН'!$F$15</f>
        <v>0</v>
      </c>
      <c r="C288" s="36">
        <f ca="1">SUMIFS(СВЦЭМ!$H$40:$H$783,СВЦЭМ!$A$40:$A$783,$A288,СВЦЭМ!$B$39:$B$782,C$260)+'СЕТ СН'!$F$15</f>
        <v>0</v>
      </c>
      <c r="D288" s="36">
        <f ca="1">SUMIFS(СВЦЭМ!$H$40:$H$783,СВЦЭМ!$A$40:$A$783,$A288,СВЦЭМ!$B$39:$B$782,D$260)+'СЕТ СН'!$F$15</f>
        <v>0</v>
      </c>
      <c r="E288" s="36">
        <f ca="1">SUMIFS(СВЦЭМ!$H$40:$H$783,СВЦЭМ!$A$40:$A$783,$A288,СВЦЭМ!$B$39:$B$782,E$260)+'СЕТ СН'!$F$15</f>
        <v>0</v>
      </c>
      <c r="F288" s="36">
        <f ca="1">SUMIFS(СВЦЭМ!$H$40:$H$783,СВЦЭМ!$A$40:$A$783,$A288,СВЦЭМ!$B$39:$B$782,F$260)+'СЕТ СН'!$F$15</f>
        <v>0</v>
      </c>
      <c r="G288" s="36">
        <f ca="1">SUMIFS(СВЦЭМ!$H$40:$H$783,СВЦЭМ!$A$40:$A$783,$A288,СВЦЭМ!$B$39:$B$782,G$260)+'СЕТ СН'!$F$15</f>
        <v>0</v>
      </c>
      <c r="H288" s="36">
        <f ca="1">SUMIFS(СВЦЭМ!$H$40:$H$783,СВЦЭМ!$A$40:$A$783,$A288,СВЦЭМ!$B$39:$B$782,H$260)+'СЕТ СН'!$F$15</f>
        <v>0</v>
      </c>
      <c r="I288" s="36">
        <f ca="1">SUMIFS(СВЦЭМ!$H$40:$H$783,СВЦЭМ!$A$40:$A$783,$A288,СВЦЭМ!$B$39:$B$782,I$260)+'СЕТ СН'!$F$15</f>
        <v>0</v>
      </c>
      <c r="J288" s="36">
        <f ca="1">SUMIFS(СВЦЭМ!$H$40:$H$783,СВЦЭМ!$A$40:$A$783,$A288,СВЦЭМ!$B$39:$B$782,J$260)+'СЕТ СН'!$F$15</f>
        <v>0</v>
      </c>
      <c r="K288" s="36">
        <f ca="1">SUMIFS(СВЦЭМ!$H$40:$H$783,СВЦЭМ!$A$40:$A$783,$A288,СВЦЭМ!$B$39:$B$782,K$260)+'СЕТ СН'!$F$15</f>
        <v>0</v>
      </c>
      <c r="L288" s="36">
        <f ca="1">SUMIFS(СВЦЭМ!$H$40:$H$783,СВЦЭМ!$A$40:$A$783,$A288,СВЦЭМ!$B$39:$B$782,L$260)+'СЕТ СН'!$F$15</f>
        <v>0</v>
      </c>
      <c r="M288" s="36">
        <f ca="1">SUMIFS(СВЦЭМ!$H$40:$H$783,СВЦЭМ!$A$40:$A$783,$A288,СВЦЭМ!$B$39:$B$782,M$260)+'СЕТ СН'!$F$15</f>
        <v>0</v>
      </c>
      <c r="N288" s="36">
        <f ca="1">SUMIFS(СВЦЭМ!$H$40:$H$783,СВЦЭМ!$A$40:$A$783,$A288,СВЦЭМ!$B$39:$B$782,N$260)+'СЕТ СН'!$F$15</f>
        <v>0</v>
      </c>
      <c r="O288" s="36">
        <f ca="1">SUMIFS(СВЦЭМ!$H$40:$H$783,СВЦЭМ!$A$40:$A$783,$A288,СВЦЭМ!$B$39:$B$782,O$260)+'СЕТ СН'!$F$15</f>
        <v>0</v>
      </c>
      <c r="P288" s="36">
        <f ca="1">SUMIFS(СВЦЭМ!$H$40:$H$783,СВЦЭМ!$A$40:$A$783,$A288,СВЦЭМ!$B$39:$B$782,P$260)+'СЕТ СН'!$F$15</f>
        <v>0</v>
      </c>
      <c r="Q288" s="36">
        <f ca="1">SUMIFS(СВЦЭМ!$H$40:$H$783,СВЦЭМ!$A$40:$A$783,$A288,СВЦЭМ!$B$39:$B$782,Q$260)+'СЕТ СН'!$F$15</f>
        <v>0</v>
      </c>
      <c r="R288" s="36">
        <f ca="1">SUMIFS(СВЦЭМ!$H$40:$H$783,СВЦЭМ!$A$40:$A$783,$A288,СВЦЭМ!$B$39:$B$782,R$260)+'СЕТ СН'!$F$15</f>
        <v>0</v>
      </c>
      <c r="S288" s="36">
        <f ca="1">SUMIFS(СВЦЭМ!$H$40:$H$783,СВЦЭМ!$A$40:$A$783,$A288,СВЦЭМ!$B$39:$B$782,S$260)+'СЕТ СН'!$F$15</f>
        <v>0</v>
      </c>
      <c r="T288" s="36">
        <f ca="1">SUMIFS(СВЦЭМ!$H$40:$H$783,СВЦЭМ!$A$40:$A$783,$A288,СВЦЭМ!$B$39:$B$782,T$260)+'СЕТ СН'!$F$15</f>
        <v>0</v>
      </c>
      <c r="U288" s="36">
        <f ca="1">SUMIFS(СВЦЭМ!$H$40:$H$783,СВЦЭМ!$A$40:$A$783,$A288,СВЦЭМ!$B$39:$B$782,U$260)+'СЕТ СН'!$F$15</f>
        <v>0</v>
      </c>
      <c r="V288" s="36">
        <f ca="1">SUMIFS(СВЦЭМ!$H$40:$H$783,СВЦЭМ!$A$40:$A$783,$A288,СВЦЭМ!$B$39:$B$782,V$260)+'СЕТ СН'!$F$15</f>
        <v>0</v>
      </c>
      <c r="W288" s="36">
        <f ca="1">SUMIFS(СВЦЭМ!$H$40:$H$783,СВЦЭМ!$A$40:$A$783,$A288,СВЦЭМ!$B$39:$B$782,W$260)+'СЕТ СН'!$F$15</f>
        <v>0</v>
      </c>
      <c r="X288" s="36">
        <f ca="1">SUMIFS(СВЦЭМ!$H$40:$H$783,СВЦЭМ!$A$40:$A$783,$A288,СВЦЭМ!$B$39:$B$782,X$260)+'СЕТ СН'!$F$15</f>
        <v>0</v>
      </c>
      <c r="Y288" s="36">
        <f ca="1">SUMIFS(СВЦЭМ!$H$40:$H$783,СВЦЭМ!$A$40:$A$783,$A288,СВЦЭМ!$B$39:$B$782,Y$260)+'СЕТ СН'!$F$15</f>
        <v>0</v>
      </c>
    </row>
    <row r="289" spans="1:27" ht="15.75" hidden="1" x14ac:dyDescent="0.2">
      <c r="A289" s="35">
        <f t="shared" si="7"/>
        <v>45289</v>
      </c>
      <c r="B289" s="36">
        <f ca="1">SUMIFS(СВЦЭМ!$H$40:$H$783,СВЦЭМ!$A$40:$A$783,$A289,СВЦЭМ!$B$39:$B$782,B$260)+'СЕТ СН'!$F$15</f>
        <v>0</v>
      </c>
      <c r="C289" s="36">
        <f ca="1">SUMIFS(СВЦЭМ!$H$40:$H$783,СВЦЭМ!$A$40:$A$783,$A289,СВЦЭМ!$B$39:$B$782,C$260)+'СЕТ СН'!$F$15</f>
        <v>0</v>
      </c>
      <c r="D289" s="36">
        <f ca="1">SUMIFS(СВЦЭМ!$H$40:$H$783,СВЦЭМ!$A$40:$A$783,$A289,СВЦЭМ!$B$39:$B$782,D$260)+'СЕТ СН'!$F$15</f>
        <v>0</v>
      </c>
      <c r="E289" s="36">
        <f ca="1">SUMIFS(СВЦЭМ!$H$40:$H$783,СВЦЭМ!$A$40:$A$783,$A289,СВЦЭМ!$B$39:$B$782,E$260)+'СЕТ СН'!$F$15</f>
        <v>0</v>
      </c>
      <c r="F289" s="36">
        <f ca="1">SUMIFS(СВЦЭМ!$H$40:$H$783,СВЦЭМ!$A$40:$A$783,$A289,СВЦЭМ!$B$39:$B$782,F$260)+'СЕТ СН'!$F$15</f>
        <v>0</v>
      </c>
      <c r="G289" s="36">
        <f ca="1">SUMIFS(СВЦЭМ!$H$40:$H$783,СВЦЭМ!$A$40:$A$783,$A289,СВЦЭМ!$B$39:$B$782,G$260)+'СЕТ СН'!$F$15</f>
        <v>0</v>
      </c>
      <c r="H289" s="36">
        <f ca="1">SUMIFS(СВЦЭМ!$H$40:$H$783,СВЦЭМ!$A$40:$A$783,$A289,СВЦЭМ!$B$39:$B$782,H$260)+'СЕТ СН'!$F$15</f>
        <v>0</v>
      </c>
      <c r="I289" s="36">
        <f ca="1">SUMIFS(СВЦЭМ!$H$40:$H$783,СВЦЭМ!$A$40:$A$783,$A289,СВЦЭМ!$B$39:$B$782,I$260)+'СЕТ СН'!$F$15</f>
        <v>0</v>
      </c>
      <c r="J289" s="36">
        <f ca="1">SUMIFS(СВЦЭМ!$H$40:$H$783,СВЦЭМ!$A$40:$A$783,$A289,СВЦЭМ!$B$39:$B$782,J$260)+'СЕТ СН'!$F$15</f>
        <v>0</v>
      </c>
      <c r="K289" s="36">
        <f ca="1">SUMIFS(СВЦЭМ!$H$40:$H$783,СВЦЭМ!$A$40:$A$783,$A289,СВЦЭМ!$B$39:$B$782,K$260)+'СЕТ СН'!$F$15</f>
        <v>0</v>
      </c>
      <c r="L289" s="36">
        <f ca="1">SUMIFS(СВЦЭМ!$H$40:$H$783,СВЦЭМ!$A$40:$A$783,$A289,СВЦЭМ!$B$39:$B$782,L$260)+'СЕТ СН'!$F$15</f>
        <v>0</v>
      </c>
      <c r="M289" s="36">
        <f ca="1">SUMIFS(СВЦЭМ!$H$40:$H$783,СВЦЭМ!$A$40:$A$783,$A289,СВЦЭМ!$B$39:$B$782,M$260)+'СЕТ СН'!$F$15</f>
        <v>0</v>
      </c>
      <c r="N289" s="36">
        <f ca="1">SUMIFS(СВЦЭМ!$H$40:$H$783,СВЦЭМ!$A$40:$A$783,$A289,СВЦЭМ!$B$39:$B$782,N$260)+'СЕТ СН'!$F$15</f>
        <v>0</v>
      </c>
      <c r="O289" s="36">
        <f ca="1">SUMIFS(СВЦЭМ!$H$40:$H$783,СВЦЭМ!$A$40:$A$783,$A289,СВЦЭМ!$B$39:$B$782,O$260)+'СЕТ СН'!$F$15</f>
        <v>0</v>
      </c>
      <c r="P289" s="36">
        <f ca="1">SUMIFS(СВЦЭМ!$H$40:$H$783,СВЦЭМ!$A$40:$A$783,$A289,СВЦЭМ!$B$39:$B$782,P$260)+'СЕТ СН'!$F$15</f>
        <v>0</v>
      </c>
      <c r="Q289" s="36">
        <f ca="1">SUMIFS(СВЦЭМ!$H$40:$H$783,СВЦЭМ!$A$40:$A$783,$A289,СВЦЭМ!$B$39:$B$782,Q$260)+'СЕТ СН'!$F$15</f>
        <v>0</v>
      </c>
      <c r="R289" s="36">
        <f ca="1">SUMIFS(СВЦЭМ!$H$40:$H$783,СВЦЭМ!$A$40:$A$783,$A289,СВЦЭМ!$B$39:$B$782,R$260)+'СЕТ СН'!$F$15</f>
        <v>0</v>
      </c>
      <c r="S289" s="36">
        <f ca="1">SUMIFS(СВЦЭМ!$H$40:$H$783,СВЦЭМ!$A$40:$A$783,$A289,СВЦЭМ!$B$39:$B$782,S$260)+'СЕТ СН'!$F$15</f>
        <v>0</v>
      </c>
      <c r="T289" s="36">
        <f ca="1">SUMIFS(СВЦЭМ!$H$40:$H$783,СВЦЭМ!$A$40:$A$783,$A289,СВЦЭМ!$B$39:$B$782,T$260)+'СЕТ СН'!$F$15</f>
        <v>0</v>
      </c>
      <c r="U289" s="36">
        <f ca="1">SUMIFS(СВЦЭМ!$H$40:$H$783,СВЦЭМ!$A$40:$A$783,$A289,СВЦЭМ!$B$39:$B$782,U$260)+'СЕТ СН'!$F$15</f>
        <v>0</v>
      </c>
      <c r="V289" s="36">
        <f ca="1">SUMIFS(СВЦЭМ!$H$40:$H$783,СВЦЭМ!$A$40:$A$783,$A289,СВЦЭМ!$B$39:$B$782,V$260)+'СЕТ СН'!$F$15</f>
        <v>0</v>
      </c>
      <c r="W289" s="36">
        <f ca="1">SUMIFS(СВЦЭМ!$H$40:$H$783,СВЦЭМ!$A$40:$A$783,$A289,СВЦЭМ!$B$39:$B$782,W$260)+'СЕТ СН'!$F$15</f>
        <v>0</v>
      </c>
      <c r="X289" s="36">
        <f ca="1">SUMIFS(СВЦЭМ!$H$40:$H$783,СВЦЭМ!$A$40:$A$783,$A289,СВЦЭМ!$B$39:$B$782,X$260)+'СЕТ СН'!$F$15</f>
        <v>0</v>
      </c>
      <c r="Y289" s="36">
        <f ca="1">SUMIFS(СВЦЭМ!$H$40:$H$783,СВЦЭМ!$A$40:$A$783,$A289,СВЦЭМ!$B$39:$B$782,Y$260)+'СЕТ СН'!$F$15</f>
        <v>0</v>
      </c>
    </row>
    <row r="290" spans="1:27" ht="15.75" hidden="1" x14ac:dyDescent="0.2">
      <c r="A290" s="35">
        <f t="shared" si="7"/>
        <v>45290</v>
      </c>
      <c r="B290" s="36">
        <f ca="1">SUMIFS(СВЦЭМ!$H$40:$H$783,СВЦЭМ!$A$40:$A$783,$A290,СВЦЭМ!$B$39:$B$782,B$260)+'СЕТ СН'!$F$15</f>
        <v>0</v>
      </c>
      <c r="C290" s="36">
        <f ca="1">SUMIFS(СВЦЭМ!$H$40:$H$783,СВЦЭМ!$A$40:$A$783,$A290,СВЦЭМ!$B$39:$B$782,C$260)+'СЕТ СН'!$F$15</f>
        <v>0</v>
      </c>
      <c r="D290" s="36">
        <f ca="1">SUMIFS(СВЦЭМ!$H$40:$H$783,СВЦЭМ!$A$40:$A$783,$A290,СВЦЭМ!$B$39:$B$782,D$260)+'СЕТ СН'!$F$15</f>
        <v>0</v>
      </c>
      <c r="E290" s="36">
        <f ca="1">SUMIFS(СВЦЭМ!$H$40:$H$783,СВЦЭМ!$A$40:$A$783,$A290,СВЦЭМ!$B$39:$B$782,E$260)+'СЕТ СН'!$F$15</f>
        <v>0</v>
      </c>
      <c r="F290" s="36">
        <f ca="1">SUMIFS(СВЦЭМ!$H$40:$H$783,СВЦЭМ!$A$40:$A$783,$A290,СВЦЭМ!$B$39:$B$782,F$260)+'СЕТ СН'!$F$15</f>
        <v>0</v>
      </c>
      <c r="G290" s="36">
        <f ca="1">SUMIFS(СВЦЭМ!$H$40:$H$783,СВЦЭМ!$A$40:$A$783,$A290,СВЦЭМ!$B$39:$B$782,G$260)+'СЕТ СН'!$F$15</f>
        <v>0</v>
      </c>
      <c r="H290" s="36">
        <f ca="1">SUMIFS(СВЦЭМ!$H$40:$H$783,СВЦЭМ!$A$40:$A$783,$A290,СВЦЭМ!$B$39:$B$782,H$260)+'СЕТ СН'!$F$15</f>
        <v>0</v>
      </c>
      <c r="I290" s="36">
        <f ca="1">SUMIFS(СВЦЭМ!$H$40:$H$783,СВЦЭМ!$A$40:$A$783,$A290,СВЦЭМ!$B$39:$B$782,I$260)+'СЕТ СН'!$F$15</f>
        <v>0</v>
      </c>
      <c r="J290" s="36">
        <f ca="1">SUMIFS(СВЦЭМ!$H$40:$H$783,СВЦЭМ!$A$40:$A$783,$A290,СВЦЭМ!$B$39:$B$782,J$260)+'СЕТ СН'!$F$15</f>
        <v>0</v>
      </c>
      <c r="K290" s="36">
        <f ca="1">SUMIFS(СВЦЭМ!$H$40:$H$783,СВЦЭМ!$A$40:$A$783,$A290,СВЦЭМ!$B$39:$B$782,K$260)+'СЕТ СН'!$F$15</f>
        <v>0</v>
      </c>
      <c r="L290" s="36">
        <f ca="1">SUMIFS(СВЦЭМ!$H$40:$H$783,СВЦЭМ!$A$40:$A$783,$A290,СВЦЭМ!$B$39:$B$782,L$260)+'СЕТ СН'!$F$15</f>
        <v>0</v>
      </c>
      <c r="M290" s="36">
        <f ca="1">SUMIFS(СВЦЭМ!$H$40:$H$783,СВЦЭМ!$A$40:$A$783,$A290,СВЦЭМ!$B$39:$B$782,M$260)+'СЕТ СН'!$F$15</f>
        <v>0</v>
      </c>
      <c r="N290" s="36">
        <f ca="1">SUMIFS(СВЦЭМ!$H$40:$H$783,СВЦЭМ!$A$40:$A$783,$A290,СВЦЭМ!$B$39:$B$782,N$260)+'СЕТ СН'!$F$15</f>
        <v>0</v>
      </c>
      <c r="O290" s="36">
        <f ca="1">SUMIFS(СВЦЭМ!$H$40:$H$783,СВЦЭМ!$A$40:$A$783,$A290,СВЦЭМ!$B$39:$B$782,O$260)+'СЕТ СН'!$F$15</f>
        <v>0</v>
      </c>
      <c r="P290" s="36">
        <f ca="1">SUMIFS(СВЦЭМ!$H$40:$H$783,СВЦЭМ!$A$40:$A$783,$A290,СВЦЭМ!$B$39:$B$782,P$260)+'СЕТ СН'!$F$15</f>
        <v>0</v>
      </c>
      <c r="Q290" s="36">
        <f ca="1">SUMIFS(СВЦЭМ!$H$40:$H$783,СВЦЭМ!$A$40:$A$783,$A290,СВЦЭМ!$B$39:$B$782,Q$260)+'СЕТ СН'!$F$15</f>
        <v>0</v>
      </c>
      <c r="R290" s="36">
        <f ca="1">SUMIFS(СВЦЭМ!$H$40:$H$783,СВЦЭМ!$A$40:$A$783,$A290,СВЦЭМ!$B$39:$B$782,R$260)+'СЕТ СН'!$F$15</f>
        <v>0</v>
      </c>
      <c r="S290" s="36">
        <f ca="1">SUMIFS(СВЦЭМ!$H$40:$H$783,СВЦЭМ!$A$40:$A$783,$A290,СВЦЭМ!$B$39:$B$782,S$260)+'СЕТ СН'!$F$15</f>
        <v>0</v>
      </c>
      <c r="T290" s="36">
        <f ca="1">SUMIFS(СВЦЭМ!$H$40:$H$783,СВЦЭМ!$A$40:$A$783,$A290,СВЦЭМ!$B$39:$B$782,T$260)+'СЕТ СН'!$F$15</f>
        <v>0</v>
      </c>
      <c r="U290" s="36">
        <f ca="1">SUMIFS(СВЦЭМ!$H$40:$H$783,СВЦЭМ!$A$40:$A$783,$A290,СВЦЭМ!$B$39:$B$782,U$260)+'СЕТ СН'!$F$15</f>
        <v>0</v>
      </c>
      <c r="V290" s="36">
        <f ca="1">SUMIFS(СВЦЭМ!$H$40:$H$783,СВЦЭМ!$A$40:$A$783,$A290,СВЦЭМ!$B$39:$B$782,V$260)+'СЕТ СН'!$F$15</f>
        <v>0</v>
      </c>
      <c r="W290" s="36">
        <f ca="1">SUMIFS(СВЦЭМ!$H$40:$H$783,СВЦЭМ!$A$40:$A$783,$A290,СВЦЭМ!$B$39:$B$782,W$260)+'СЕТ СН'!$F$15</f>
        <v>0</v>
      </c>
      <c r="X290" s="36">
        <f ca="1">SUMIFS(СВЦЭМ!$H$40:$H$783,СВЦЭМ!$A$40:$A$783,$A290,СВЦЭМ!$B$39:$B$782,X$260)+'СЕТ СН'!$F$15</f>
        <v>0</v>
      </c>
      <c r="Y290" s="36">
        <f ca="1">SUMIFS(СВЦЭМ!$H$40:$H$783,СВЦЭМ!$A$40:$A$783,$A290,СВЦЭМ!$B$39:$B$782,Y$260)+'СЕТ СН'!$F$15</f>
        <v>0</v>
      </c>
    </row>
    <row r="291" spans="1:27" ht="15.75" hidden="1" x14ac:dyDescent="0.2">
      <c r="A291" s="35">
        <f t="shared" si="7"/>
        <v>45291</v>
      </c>
      <c r="B291" s="36">
        <f ca="1">SUMIFS(СВЦЭМ!$H$40:$H$783,СВЦЭМ!$A$40:$A$783,$A291,СВЦЭМ!$B$39:$B$782,B$260)+'СЕТ СН'!$F$15</f>
        <v>0</v>
      </c>
      <c r="C291" s="36">
        <f ca="1">SUMIFS(СВЦЭМ!$H$40:$H$783,СВЦЭМ!$A$40:$A$783,$A291,СВЦЭМ!$B$39:$B$782,C$260)+'СЕТ СН'!$F$15</f>
        <v>0</v>
      </c>
      <c r="D291" s="36">
        <f ca="1">SUMIFS(СВЦЭМ!$H$40:$H$783,СВЦЭМ!$A$40:$A$783,$A291,СВЦЭМ!$B$39:$B$782,D$260)+'СЕТ СН'!$F$15</f>
        <v>0</v>
      </c>
      <c r="E291" s="36">
        <f ca="1">SUMIFS(СВЦЭМ!$H$40:$H$783,СВЦЭМ!$A$40:$A$783,$A291,СВЦЭМ!$B$39:$B$782,E$260)+'СЕТ СН'!$F$15</f>
        <v>0</v>
      </c>
      <c r="F291" s="36">
        <f ca="1">SUMIFS(СВЦЭМ!$H$40:$H$783,СВЦЭМ!$A$40:$A$783,$A291,СВЦЭМ!$B$39:$B$782,F$260)+'СЕТ СН'!$F$15</f>
        <v>0</v>
      </c>
      <c r="G291" s="36">
        <f ca="1">SUMIFS(СВЦЭМ!$H$40:$H$783,СВЦЭМ!$A$40:$A$783,$A291,СВЦЭМ!$B$39:$B$782,G$260)+'СЕТ СН'!$F$15</f>
        <v>0</v>
      </c>
      <c r="H291" s="36">
        <f ca="1">SUMIFS(СВЦЭМ!$H$40:$H$783,СВЦЭМ!$A$40:$A$783,$A291,СВЦЭМ!$B$39:$B$782,H$260)+'СЕТ СН'!$F$15</f>
        <v>0</v>
      </c>
      <c r="I291" s="36">
        <f ca="1">SUMIFS(СВЦЭМ!$H$40:$H$783,СВЦЭМ!$A$40:$A$783,$A291,СВЦЭМ!$B$39:$B$782,I$260)+'СЕТ СН'!$F$15</f>
        <v>0</v>
      </c>
      <c r="J291" s="36">
        <f ca="1">SUMIFS(СВЦЭМ!$H$40:$H$783,СВЦЭМ!$A$40:$A$783,$A291,СВЦЭМ!$B$39:$B$782,J$260)+'СЕТ СН'!$F$15</f>
        <v>0</v>
      </c>
      <c r="K291" s="36">
        <f ca="1">SUMIFS(СВЦЭМ!$H$40:$H$783,СВЦЭМ!$A$40:$A$783,$A291,СВЦЭМ!$B$39:$B$782,K$260)+'СЕТ СН'!$F$15</f>
        <v>0</v>
      </c>
      <c r="L291" s="36">
        <f ca="1">SUMIFS(СВЦЭМ!$H$40:$H$783,СВЦЭМ!$A$40:$A$783,$A291,СВЦЭМ!$B$39:$B$782,L$260)+'СЕТ СН'!$F$15</f>
        <v>0</v>
      </c>
      <c r="M291" s="36">
        <f ca="1">SUMIFS(СВЦЭМ!$H$40:$H$783,СВЦЭМ!$A$40:$A$783,$A291,СВЦЭМ!$B$39:$B$782,M$260)+'СЕТ СН'!$F$15</f>
        <v>0</v>
      </c>
      <c r="N291" s="36">
        <f ca="1">SUMIFS(СВЦЭМ!$H$40:$H$783,СВЦЭМ!$A$40:$A$783,$A291,СВЦЭМ!$B$39:$B$782,N$260)+'СЕТ СН'!$F$15</f>
        <v>0</v>
      </c>
      <c r="O291" s="36">
        <f ca="1">SUMIFS(СВЦЭМ!$H$40:$H$783,СВЦЭМ!$A$40:$A$783,$A291,СВЦЭМ!$B$39:$B$782,O$260)+'СЕТ СН'!$F$15</f>
        <v>0</v>
      </c>
      <c r="P291" s="36">
        <f ca="1">SUMIFS(СВЦЭМ!$H$40:$H$783,СВЦЭМ!$A$40:$A$783,$A291,СВЦЭМ!$B$39:$B$782,P$260)+'СЕТ СН'!$F$15</f>
        <v>0</v>
      </c>
      <c r="Q291" s="36">
        <f ca="1">SUMIFS(СВЦЭМ!$H$40:$H$783,СВЦЭМ!$A$40:$A$783,$A291,СВЦЭМ!$B$39:$B$782,Q$260)+'СЕТ СН'!$F$15</f>
        <v>0</v>
      </c>
      <c r="R291" s="36">
        <f ca="1">SUMIFS(СВЦЭМ!$H$40:$H$783,СВЦЭМ!$A$40:$A$783,$A291,СВЦЭМ!$B$39:$B$782,R$260)+'СЕТ СН'!$F$15</f>
        <v>0</v>
      </c>
      <c r="S291" s="36">
        <f ca="1">SUMIFS(СВЦЭМ!$H$40:$H$783,СВЦЭМ!$A$40:$A$783,$A291,СВЦЭМ!$B$39:$B$782,S$260)+'СЕТ СН'!$F$15</f>
        <v>0</v>
      </c>
      <c r="T291" s="36">
        <f ca="1">SUMIFS(СВЦЭМ!$H$40:$H$783,СВЦЭМ!$A$40:$A$783,$A291,СВЦЭМ!$B$39:$B$782,T$260)+'СЕТ СН'!$F$15</f>
        <v>0</v>
      </c>
      <c r="U291" s="36">
        <f ca="1">SUMIFS(СВЦЭМ!$H$40:$H$783,СВЦЭМ!$A$40:$A$783,$A291,СВЦЭМ!$B$39:$B$782,U$260)+'СЕТ СН'!$F$15</f>
        <v>0</v>
      </c>
      <c r="V291" s="36">
        <f ca="1">SUMIFS(СВЦЭМ!$H$40:$H$783,СВЦЭМ!$A$40:$A$783,$A291,СВЦЭМ!$B$39:$B$782,V$260)+'СЕТ СН'!$F$15</f>
        <v>0</v>
      </c>
      <c r="W291" s="36">
        <f ca="1">SUMIFS(СВЦЭМ!$H$40:$H$783,СВЦЭМ!$A$40:$A$783,$A291,СВЦЭМ!$B$39:$B$782,W$260)+'СЕТ СН'!$F$15</f>
        <v>0</v>
      </c>
      <c r="X291" s="36">
        <f ca="1">SUMIFS(СВЦЭМ!$H$40:$H$783,СВЦЭМ!$A$40:$A$783,$A291,СВЦЭМ!$B$39:$B$782,X$260)+'СЕТ СН'!$F$15</f>
        <v>0</v>
      </c>
      <c r="Y291" s="36">
        <f ca="1">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01.12.2023</v>
      </c>
      <c r="B297" s="36">
        <f ca="1">SUMIFS(СВЦЭМ!$I$40:$I$783,СВЦЭМ!$A$40:$A$783,$A297,СВЦЭМ!$B$39:$B$782,B$296)+'СЕТ СН'!$F$16</f>
        <v>0</v>
      </c>
      <c r="C297" s="36">
        <f ca="1">SUMIFS(СВЦЭМ!$I$40:$I$783,СВЦЭМ!$A$40:$A$783,$A297,СВЦЭМ!$B$39:$B$782,C$296)+'СЕТ СН'!$F$16</f>
        <v>0</v>
      </c>
      <c r="D297" s="36">
        <f ca="1">SUMIFS(СВЦЭМ!$I$40:$I$783,СВЦЭМ!$A$40:$A$783,$A297,СВЦЭМ!$B$39:$B$782,D$296)+'СЕТ СН'!$F$16</f>
        <v>0</v>
      </c>
      <c r="E297" s="36">
        <f ca="1">SUMIFS(СВЦЭМ!$I$40:$I$783,СВЦЭМ!$A$40:$A$783,$A297,СВЦЭМ!$B$39:$B$782,E$296)+'СЕТ СН'!$F$16</f>
        <v>0</v>
      </c>
      <c r="F297" s="36">
        <f ca="1">SUMIFS(СВЦЭМ!$I$40:$I$783,СВЦЭМ!$A$40:$A$783,$A297,СВЦЭМ!$B$39:$B$782,F$296)+'СЕТ СН'!$F$16</f>
        <v>0</v>
      </c>
      <c r="G297" s="36">
        <f ca="1">SUMIFS(СВЦЭМ!$I$40:$I$783,СВЦЭМ!$A$40:$A$783,$A297,СВЦЭМ!$B$39:$B$782,G$296)+'СЕТ СН'!$F$16</f>
        <v>0</v>
      </c>
      <c r="H297" s="36">
        <f ca="1">SUMIFS(СВЦЭМ!$I$40:$I$783,СВЦЭМ!$A$40:$A$783,$A297,СВЦЭМ!$B$39:$B$782,H$296)+'СЕТ СН'!$F$16</f>
        <v>0</v>
      </c>
      <c r="I297" s="36">
        <f ca="1">SUMIFS(СВЦЭМ!$I$40:$I$783,СВЦЭМ!$A$40:$A$783,$A297,СВЦЭМ!$B$39:$B$782,I$296)+'СЕТ СН'!$F$16</f>
        <v>0</v>
      </c>
      <c r="J297" s="36">
        <f ca="1">SUMIFS(СВЦЭМ!$I$40:$I$783,СВЦЭМ!$A$40:$A$783,$A297,СВЦЭМ!$B$39:$B$782,J$296)+'СЕТ СН'!$F$16</f>
        <v>0</v>
      </c>
      <c r="K297" s="36">
        <f ca="1">SUMIFS(СВЦЭМ!$I$40:$I$783,СВЦЭМ!$A$40:$A$783,$A297,СВЦЭМ!$B$39:$B$782,K$296)+'СЕТ СН'!$F$16</f>
        <v>0</v>
      </c>
      <c r="L297" s="36">
        <f ca="1">SUMIFS(СВЦЭМ!$I$40:$I$783,СВЦЭМ!$A$40:$A$783,$A297,СВЦЭМ!$B$39:$B$782,L$296)+'СЕТ СН'!$F$16</f>
        <v>0</v>
      </c>
      <c r="M297" s="36">
        <f ca="1">SUMIFS(СВЦЭМ!$I$40:$I$783,СВЦЭМ!$A$40:$A$783,$A297,СВЦЭМ!$B$39:$B$782,M$296)+'СЕТ СН'!$F$16</f>
        <v>0</v>
      </c>
      <c r="N297" s="36">
        <f ca="1">SUMIFS(СВЦЭМ!$I$40:$I$783,СВЦЭМ!$A$40:$A$783,$A297,СВЦЭМ!$B$39:$B$782,N$296)+'СЕТ СН'!$F$16</f>
        <v>0</v>
      </c>
      <c r="O297" s="36">
        <f ca="1">SUMIFS(СВЦЭМ!$I$40:$I$783,СВЦЭМ!$A$40:$A$783,$A297,СВЦЭМ!$B$39:$B$782,O$296)+'СЕТ СН'!$F$16</f>
        <v>0</v>
      </c>
      <c r="P297" s="36">
        <f ca="1">SUMIFS(СВЦЭМ!$I$40:$I$783,СВЦЭМ!$A$40:$A$783,$A297,СВЦЭМ!$B$39:$B$782,P$296)+'СЕТ СН'!$F$16</f>
        <v>0</v>
      </c>
      <c r="Q297" s="36">
        <f ca="1">SUMIFS(СВЦЭМ!$I$40:$I$783,СВЦЭМ!$A$40:$A$783,$A297,СВЦЭМ!$B$39:$B$782,Q$296)+'СЕТ СН'!$F$16</f>
        <v>0</v>
      </c>
      <c r="R297" s="36">
        <f ca="1">SUMIFS(СВЦЭМ!$I$40:$I$783,СВЦЭМ!$A$40:$A$783,$A297,СВЦЭМ!$B$39:$B$782,R$296)+'СЕТ СН'!$F$16</f>
        <v>0</v>
      </c>
      <c r="S297" s="36">
        <f ca="1">SUMIFS(СВЦЭМ!$I$40:$I$783,СВЦЭМ!$A$40:$A$783,$A297,СВЦЭМ!$B$39:$B$782,S$296)+'СЕТ СН'!$F$16</f>
        <v>0</v>
      </c>
      <c r="T297" s="36">
        <f ca="1">SUMIFS(СВЦЭМ!$I$40:$I$783,СВЦЭМ!$A$40:$A$783,$A297,СВЦЭМ!$B$39:$B$782,T$296)+'СЕТ СН'!$F$16</f>
        <v>0</v>
      </c>
      <c r="U297" s="36">
        <f ca="1">SUMIFS(СВЦЭМ!$I$40:$I$783,СВЦЭМ!$A$40:$A$783,$A297,СВЦЭМ!$B$39:$B$782,U$296)+'СЕТ СН'!$F$16</f>
        <v>0</v>
      </c>
      <c r="V297" s="36">
        <f ca="1">SUMIFS(СВЦЭМ!$I$40:$I$783,СВЦЭМ!$A$40:$A$783,$A297,СВЦЭМ!$B$39:$B$782,V$296)+'СЕТ СН'!$F$16</f>
        <v>0</v>
      </c>
      <c r="W297" s="36">
        <f ca="1">SUMIFS(СВЦЭМ!$I$40:$I$783,СВЦЭМ!$A$40:$A$783,$A297,СВЦЭМ!$B$39:$B$782,W$296)+'СЕТ СН'!$F$16</f>
        <v>0</v>
      </c>
      <c r="X297" s="36">
        <f ca="1">SUMIFS(СВЦЭМ!$I$40:$I$783,СВЦЭМ!$A$40:$A$783,$A297,СВЦЭМ!$B$39:$B$782,X$296)+'СЕТ СН'!$F$16</f>
        <v>0</v>
      </c>
      <c r="Y297" s="36">
        <f ca="1">SUMIFS(СВЦЭМ!$I$40:$I$783,СВЦЭМ!$A$40:$A$783,$A297,СВЦЭМ!$B$39:$B$782,Y$296)+'СЕТ СН'!$F$16</f>
        <v>0</v>
      </c>
      <c r="AA297" s="45"/>
    </row>
    <row r="298" spans="1:27" ht="15.75" hidden="1" x14ac:dyDescent="0.2">
      <c r="A298" s="35">
        <f>A297+1</f>
        <v>45262</v>
      </c>
      <c r="B298" s="36">
        <f ca="1">SUMIFS(СВЦЭМ!$I$40:$I$783,СВЦЭМ!$A$40:$A$783,$A298,СВЦЭМ!$B$39:$B$782,B$296)+'СЕТ СН'!$F$16</f>
        <v>0</v>
      </c>
      <c r="C298" s="36">
        <f ca="1">SUMIFS(СВЦЭМ!$I$40:$I$783,СВЦЭМ!$A$40:$A$783,$A298,СВЦЭМ!$B$39:$B$782,C$296)+'СЕТ СН'!$F$16</f>
        <v>0</v>
      </c>
      <c r="D298" s="36">
        <f ca="1">SUMIFS(СВЦЭМ!$I$40:$I$783,СВЦЭМ!$A$40:$A$783,$A298,СВЦЭМ!$B$39:$B$782,D$296)+'СЕТ СН'!$F$16</f>
        <v>0</v>
      </c>
      <c r="E298" s="36">
        <f ca="1">SUMIFS(СВЦЭМ!$I$40:$I$783,СВЦЭМ!$A$40:$A$783,$A298,СВЦЭМ!$B$39:$B$782,E$296)+'СЕТ СН'!$F$16</f>
        <v>0</v>
      </c>
      <c r="F298" s="36">
        <f ca="1">SUMIFS(СВЦЭМ!$I$40:$I$783,СВЦЭМ!$A$40:$A$783,$A298,СВЦЭМ!$B$39:$B$782,F$296)+'СЕТ СН'!$F$16</f>
        <v>0</v>
      </c>
      <c r="G298" s="36">
        <f ca="1">SUMIFS(СВЦЭМ!$I$40:$I$783,СВЦЭМ!$A$40:$A$783,$A298,СВЦЭМ!$B$39:$B$782,G$296)+'СЕТ СН'!$F$16</f>
        <v>0</v>
      </c>
      <c r="H298" s="36">
        <f ca="1">SUMIFS(СВЦЭМ!$I$40:$I$783,СВЦЭМ!$A$40:$A$783,$A298,СВЦЭМ!$B$39:$B$782,H$296)+'СЕТ СН'!$F$16</f>
        <v>0</v>
      </c>
      <c r="I298" s="36">
        <f ca="1">SUMIFS(СВЦЭМ!$I$40:$I$783,СВЦЭМ!$A$40:$A$783,$A298,СВЦЭМ!$B$39:$B$782,I$296)+'СЕТ СН'!$F$16</f>
        <v>0</v>
      </c>
      <c r="J298" s="36">
        <f ca="1">SUMIFS(СВЦЭМ!$I$40:$I$783,СВЦЭМ!$A$40:$A$783,$A298,СВЦЭМ!$B$39:$B$782,J$296)+'СЕТ СН'!$F$16</f>
        <v>0</v>
      </c>
      <c r="K298" s="36">
        <f ca="1">SUMIFS(СВЦЭМ!$I$40:$I$783,СВЦЭМ!$A$40:$A$783,$A298,СВЦЭМ!$B$39:$B$782,K$296)+'СЕТ СН'!$F$16</f>
        <v>0</v>
      </c>
      <c r="L298" s="36">
        <f ca="1">SUMIFS(СВЦЭМ!$I$40:$I$783,СВЦЭМ!$A$40:$A$783,$A298,СВЦЭМ!$B$39:$B$782,L$296)+'СЕТ СН'!$F$16</f>
        <v>0</v>
      </c>
      <c r="M298" s="36">
        <f ca="1">SUMIFS(СВЦЭМ!$I$40:$I$783,СВЦЭМ!$A$40:$A$783,$A298,СВЦЭМ!$B$39:$B$782,M$296)+'СЕТ СН'!$F$16</f>
        <v>0</v>
      </c>
      <c r="N298" s="36">
        <f ca="1">SUMIFS(СВЦЭМ!$I$40:$I$783,СВЦЭМ!$A$40:$A$783,$A298,СВЦЭМ!$B$39:$B$782,N$296)+'СЕТ СН'!$F$16</f>
        <v>0</v>
      </c>
      <c r="O298" s="36">
        <f ca="1">SUMIFS(СВЦЭМ!$I$40:$I$783,СВЦЭМ!$A$40:$A$783,$A298,СВЦЭМ!$B$39:$B$782,O$296)+'СЕТ СН'!$F$16</f>
        <v>0</v>
      </c>
      <c r="P298" s="36">
        <f ca="1">SUMIFS(СВЦЭМ!$I$40:$I$783,СВЦЭМ!$A$40:$A$783,$A298,СВЦЭМ!$B$39:$B$782,P$296)+'СЕТ СН'!$F$16</f>
        <v>0</v>
      </c>
      <c r="Q298" s="36">
        <f ca="1">SUMIFS(СВЦЭМ!$I$40:$I$783,СВЦЭМ!$A$40:$A$783,$A298,СВЦЭМ!$B$39:$B$782,Q$296)+'СЕТ СН'!$F$16</f>
        <v>0</v>
      </c>
      <c r="R298" s="36">
        <f ca="1">SUMIFS(СВЦЭМ!$I$40:$I$783,СВЦЭМ!$A$40:$A$783,$A298,СВЦЭМ!$B$39:$B$782,R$296)+'СЕТ СН'!$F$16</f>
        <v>0</v>
      </c>
      <c r="S298" s="36">
        <f ca="1">SUMIFS(СВЦЭМ!$I$40:$I$783,СВЦЭМ!$A$40:$A$783,$A298,СВЦЭМ!$B$39:$B$782,S$296)+'СЕТ СН'!$F$16</f>
        <v>0</v>
      </c>
      <c r="T298" s="36">
        <f ca="1">SUMIFS(СВЦЭМ!$I$40:$I$783,СВЦЭМ!$A$40:$A$783,$A298,СВЦЭМ!$B$39:$B$782,T$296)+'СЕТ СН'!$F$16</f>
        <v>0</v>
      </c>
      <c r="U298" s="36">
        <f ca="1">SUMIFS(СВЦЭМ!$I$40:$I$783,СВЦЭМ!$A$40:$A$783,$A298,СВЦЭМ!$B$39:$B$782,U$296)+'СЕТ СН'!$F$16</f>
        <v>0</v>
      </c>
      <c r="V298" s="36">
        <f ca="1">SUMIFS(СВЦЭМ!$I$40:$I$783,СВЦЭМ!$A$40:$A$783,$A298,СВЦЭМ!$B$39:$B$782,V$296)+'СЕТ СН'!$F$16</f>
        <v>0</v>
      </c>
      <c r="W298" s="36">
        <f ca="1">SUMIFS(СВЦЭМ!$I$40:$I$783,СВЦЭМ!$A$40:$A$783,$A298,СВЦЭМ!$B$39:$B$782,W$296)+'СЕТ СН'!$F$16</f>
        <v>0</v>
      </c>
      <c r="X298" s="36">
        <f ca="1">SUMIFS(СВЦЭМ!$I$40:$I$783,СВЦЭМ!$A$40:$A$783,$A298,СВЦЭМ!$B$39:$B$782,X$296)+'СЕТ СН'!$F$16</f>
        <v>0</v>
      </c>
      <c r="Y298" s="36">
        <f ca="1">SUMIFS(СВЦЭМ!$I$40:$I$783,СВЦЭМ!$A$40:$A$783,$A298,СВЦЭМ!$B$39:$B$782,Y$296)+'СЕТ СН'!$F$16</f>
        <v>0</v>
      </c>
    </row>
    <row r="299" spans="1:27" ht="15.75" hidden="1" x14ac:dyDescent="0.2">
      <c r="A299" s="35">
        <f t="shared" ref="A299:A327" si="8">A298+1</f>
        <v>45263</v>
      </c>
      <c r="B299" s="36">
        <f ca="1">SUMIFS(СВЦЭМ!$I$40:$I$783,СВЦЭМ!$A$40:$A$783,$A299,СВЦЭМ!$B$39:$B$782,B$296)+'СЕТ СН'!$F$16</f>
        <v>0</v>
      </c>
      <c r="C299" s="36">
        <f ca="1">SUMIFS(СВЦЭМ!$I$40:$I$783,СВЦЭМ!$A$40:$A$783,$A299,СВЦЭМ!$B$39:$B$782,C$296)+'СЕТ СН'!$F$16</f>
        <v>0</v>
      </c>
      <c r="D299" s="36">
        <f ca="1">SUMIFS(СВЦЭМ!$I$40:$I$783,СВЦЭМ!$A$40:$A$783,$A299,СВЦЭМ!$B$39:$B$782,D$296)+'СЕТ СН'!$F$16</f>
        <v>0</v>
      </c>
      <c r="E299" s="36">
        <f ca="1">SUMIFS(СВЦЭМ!$I$40:$I$783,СВЦЭМ!$A$40:$A$783,$A299,СВЦЭМ!$B$39:$B$782,E$296)+'СЕТ СН'!$F$16</f>
        <v>0</v>
      </c>
      <c r="F299" s="36">
        <f ca="1">SUMIFS(СВЦЭМ!$I$40:$I$783,СВЦЭМ!$A$40:$A$783,$A299,СВЦЭМ!$B$39:$B$782,F$296)+'СЕТ СН'!$F$16</f>
        <v>0</v>
      </c>
      <c r="G299" s="36">
        <f ca="1">SUMIFS(СВЦЭМ!$I$40:$I$783,СВЦЭМ!$A$40:$A$783,$A299,СВЦЭМ!$B$39:$B$782,G$296)+'СЕТ СН'!$F$16</f>
        <v>0</v>
      </c>
      <c r="H299" s="36">
        <f ca="1">SUMIFS(СВЦЭМ!$I$40:$I$783,СВЦЭМ!$A$40:$A$783,$A299,СВЦЭМ!$B$39:$B$782,H$296)+'СЕТ СН'!$F$16</f>
        <v>0</v>
      </c>
      <c r="I299" s="36">
        <f ca="1">SUMIFS(СВЦЭМ!$I$40:$I$783,СВЦЭМ!$A$40:$A$783,$A299,СВЦЭМ!$B$39:$B$782,I$296)+'СЕТ СН'!$F$16</f>
        <v>0</v>
      </c>
      <c r="J299" s="36">
        <f ca="1">SUMIFS(СВЦЭМ!$I$40:$I$783,СВЦЭМ!$A$40:$A$783,$A299,СВЦЭМ!$B$39:$B$782,J$296)+'СЕТ СН'!$F$16</f>
        <v>0</v>
      </c>
      <c r="K299" s="36">
        <f ca="1">SUMIFS(СВЦЭМ!$I$40:$I$783,СВЦЭМ!$A$40:$A$783,$A299,СВЦЭМ!$B$39:$B$782,K$296)+'СЕТ СН'!$F$16</f>
        <v>0</v>
      </c>
      <c r="L299" s="36">
        <f ca="1">SUMIFS(СВЦЭМ!$I$40:$I$783,СВЦЭМ!$A$40:$A$783,$A299,СВЦЭМ!$B$39:$B$782,L$296)+'СЕТ СН'!$F$16</f>
        <v>0</v>
      </c>
      <c r="M299" s="36">
        <f ca="1">SUMIFS(СВЦЭМ!$I$40:$I$783,СВЦЭМ!$A$40:$A$783,$A299,СВЦЭМ!$B$39:$B$782,M$296)+'СЕТ СН'!$F$16</f>
        <v>0</v>
      </c>
      <c r="N299" s="36">
        <f ca="1">SUMIFS(СВЦЭМ!$I$40:$I$783,СВЦЭМ!$A$40:$A$783,$A299,СВЦЭМ!$B$39:$B$782,N$296)+'СЕТ СН'!$F$16</f>
        <v>0</v>
      </c>
      <c r="O299" s="36">
        <f ca="1">SUMIFS(СВЦЭМ!$I$40:$I$783,СВЦЭМ!$A$40:$A$783,$A299,СВЦЭМ!$B$39:$B$782,O$296)+'СЕТ СН'!$F$16</f>
        <v>0</v>
      </c>
      <c r="P299" s="36">
        <f ca="1">SUMIFS(СВЦЭМ!$I$40:$I$783,СВЦЭМ!$A$40:$A$783,$A299,СВЦЭМ!$B$39:$B$782,P$296)+'СЕТ СН'!$F$16</f>
        <v>0</v>
      </c>
      <c r="Q299" s="36">
        <f ca="1">SUMIFS(СВЦЭМ!$I$40:$I$783,СВЦЭМ!$A$40:$A$783,$A299,СВЦЭМ!$B$39:$B$782,Q$296)+'СЕТ СН'!$F$16</f>
        <v>0</v>
      </c>
      <c r="R299" s="36">
        <f ca="1">SUMIFS(СВЦЭМ!$I$40:$I$783,СВЦЭМ!$A$40:$A$783,$A299,СВЦЭМ!$B$39:$B$782,R$296)+'СЕТ СН'!$F$16</f>
        <v>0</v>
      </c>
      <c r="S299" s="36">
        <f ca="1">SUMIFS(СВЦЭМ!$I$40:$I$783,СВЦЭМ!$A$40:$A$783,$A299,СВЦЭМ!$B$39:$B$782,S$296)+'СЕТ СН'!$F$16</f>
        <v>0</v>
      </c>
      <c r="T299" s="36">
        <f ca="1">SUMIFS(СВЦЭМ!$I$40:$I$783,СВЦЭМ!$A$40:$A$783,$A299,СВЦЭМ!$B$39:$B$782,T$296)+'СЕТ СН'!$F$16</f>
        <v>0</v>
      </c>
      <c r="U299" s="36">
        <f ca="1">SUMIFS(СВЦЭМ!$I$40:$I$783,СВЦЭМ!$A$40:$A$783,$A299,СВЦЭМ!$B$39:$B$782,U$296)+'СЕТ СН'!$F$16</f>
        <v>0</v>
      </c>
      <c r="V299" s="36">
        <f ca="1">SUMIFS(СВЦЭМ!$I$40:$I$783,СВЦЭМ!$A$40:$A$783,$A299,СВЦЭМ!$B$39:$B$782,V$296)+'СЕТ СН'!$F$16</f>
        <v>0</v>
      </c>
      <c r="W299" s="36">
        <f ca="1">SUMIFS(СВЦЭМ!$I$40:$I$783,СВЦЭМ!$A$40:$A$783,$A299,СВЦЭМ!$B$39:$B$782,W$296)+'СЕТ СН'!$F$16</f>
        <v>0</v>
      </c>
      <c r="X299" s="36">
        <f ca="1">SUMIFS(СВЦЭМ!$I$40:$I$783,СВЦЭМ!$A$40:$A$783,$A299,СВЦЭМ!$B$39:$B$782,X$296)+'СЕТ СН'!$F$16</f>
        <v>0</v>
      </c>
      <c r="Y299" s="36">
        <f ca="1">SUMIFS(СВЦЭМ!$I$40:$I$783,СВЦЭМ!$A$40:$A$783,$A299,СВЦЭМ!$B$39:$B$782,Y$296)+'СЕТ СН'!$F$16</f>
        <v>0</v>
      </c>
    </row>
    <row r="300" spans="1:27" ht="15.75" hidden="1" x14ac:dyDescent="0.2">
      <c r="A300" s="35">
        <f t="shared" si="8"/>
        <v>45264</v>
      </c>
      <c r="B300" s="36">
        <f ca="1">SUMIFS(СВЦЭМ!$I$40:$I$783,СВЦЭМ!$A$40:$A$783,$A300,СВЦЭМ!$B$39:$B$782,B$296)+'СЕТ СН'!$F$16</f>
        <v>0</v>
      </c>
      <c r="C300" s="36">
        <f ca="1">SUMIFS(СВЦЭМ!$I$40:$I$783,СВЦЭМ!$A$40:$A$783,$A300,СВЦЭМ!$B$39:$B$782,C$296)+'СЕТ СН'!$F$16</f>
        <v>0</v>
      </c>
      <c r="D300" s="36">
        <f ca="1">SUMIFS(СВЦЭМ!$I$40:$I$783,СВЦЭМ!$A$40:$A$783,$A300,СВЦЭМ!$B$39:$B$782,D$296)+'СЕТ СН'!$F$16</f>
        <v>0</v>
      </c>
      <c r="E300" s="36">
        <f ca="1">SUMIFS(СВЦЭМ!$I$40:$I$783,СВЦЭМ!$A$40:$A$783,$A300,СВЦЭМ!$B$39:$B$782,E$296)+'СЕТ СН'!$F$16</f>
        <v>0</v>
      </c>
      <c r="F300" s="36">
        <f ca="1">SUMIFS(СВЦЭМ!$I$40:$I$783,СВЦЭМ!$A$40:$A$783,$A300,СВЦЭМ!$B$39:$B$782,F$296)+'СЕТ СН'!$F$16</f>
        <v>0</v>
      </c>
      <c r="G300" s="36">
        <f ca="1">SUMIFS(СВЦЭМ!$I$40:$I$783,СВЦЭМ!$A$40:$A$783,$A300,СВЦЭМ!$B$39:$B$782,G$296)+'СЕТ СН'!$F$16</f>
        <v>0</v>
      </c>
      <c r="H300" s="36">
        <f ca="1">SUMIFS(СВЦЭМ!$I$40:$I$783,СВЦЭМ!$A$40:$A$783,$A300,СВЦЭМ!$B$39:$B$782,H$296)+'СЕТ СН'!$F$16</f>
        <v>0</v>
      </c>
      <c r="I300" s="36">
        <f ca="1">SUMIFS(СВЦЭМ!$I$40:$I$783,СВЦЭМ!$A$40:$A$783,$A300,СВЦЭМ!$B$39:$B$782,I$296)+'СЕТ СН'!$F$16</f>
        <v>0</v>
      </c>
      <c r="J300" s="36">
        <f ca="1">SUMIFS(СВЦЭМ!$I$40:$I$783,СВЦЭМ!$A$40:$A$783,$A300,СВЦЭМ!$B$39:$B$782,J$296)+'СЕТ СН'!$F$16</f>
        <v>0</v>
      </c>
      <c r="K300" s="36">
        <f ca="1">SUMIFS(СВЦЭМ!$I$40:$I$783,СВЦЭМ!$A$40:$A$783,$A300,СВЦЭМ!$B$39:$B$782,K$296)+'СЕТ СН'!$F$16</f>
        <v>0</v>
      </c>
      <c r="L300" s="36">
        <f ca="1">SUMIFS(СВЦЭМ!$I$40:$I$783,СВЦЭМ!$A$40:$A$783,$A300,СВЦЭМ!$B$39:$B$782,L$296)+'СЕТ СН'!$F$16</f>
        <v>0</v>
      </c>
      <c r="M300" s="36">
        <f ca="1">SUMIFS(СВЦЭМ!$I$40:$I$783,СВЦЭМ!$A$40:$A$783,$A300,СВЦЭМ!$B$39:$B$782,M$296)+'СЕТ СН'!$F$16</f>
        <v>0</v>
      </c>
      <c r="N300" s="36">
        <f ca="1">SUMIFS(СВЦЭМ!$I$40:$I$783,СВЦЭМ!$A$40:$A$783,$A300,СВЦЭМ!$B$39:$B$782,N$296)+'СЕТ СН'!$F$16</f>
        <v>0</v>
      </c>
      <c r="O300" s="36">
        <f ca="1">SUMIFS(СВЦЭМ!$I$40:$I$783,СВЦЭМ!$A$40:$A$783,$A300,СВЦЭМ!$B$39:$B$782,O$296)+'СЕТ СН'!$F$16</f>
        <v>0</v>
      </c>
      <c r="P300" s="36">
        <f ca="1">SUMIFS(СВЦЭМ!$I$40:$I$783,СВЦЭМ!$A$40:$A$783,$A300,СВЦЭМ!$B$39:$B$782,P$296)+'СЕТ СН'!$F$16</f>
        <v>0</v>
      </c>
      <c r="Q300" s="36">
        <f ca="1">SUMIFS(СВЦЭМ!$I$40:$I$783,СВЦЭМ!$A$40:$A$783,$A300,СВЦЭМ!$B$39:$B$782,Q$296)+'СЕТ СН'!$F$16</f>
        <v>0</v>
      </c>
      <c r="R300" s="36">
        <f ca="1">SUMIFS(СВЦЭМ!$I$40:$I$783,СВЦЭМ!$A$40:$A$783,$A300,СВЦЭМ!$B$39:$B$782,R$296)+'СЕТ СН'!$F$16</f>
        <v>0</v>
      </c>
      <c r="S300" s="36">
        <f ca="1">SUMIFS(СВЦЭМ!$I$40:$I$783,СВЦЭМ!$A$40:$A$783,$A300,СВЦЭМ!$B$39:$B$782,S$296)+'СЕТ СН'!$F$16</f>
        <v>0</v>
      </c>
      <c r="T300" s="36">
        <f ca="1">SUMIFS(СВЦЭМ!$I$40:$I$783,СВЦЭМ!$A$40:$A$783,$A300,СВЦЭМ!$B$39:$B$782,T$296)+'СЕТ СН'!$F$16</f>
        <v>0</v>
      </c>
      <c r="U300" s="36">
        <f ca="1">SUMIFS(СВЦЭМ!$I$40:$I$783,СВЦЭМ!$A$40:$A$783,$A300,СВЦЭМ!$B$39:$B$782,U$296)+'СЕТ СН'!$F$16</f>
        <v>0</v>
      </c>
      <c r="V300" s="36">
        <f ca="1">SUMIFS(СВЦЭМ!$I$40:$I$783,СВЦЭМ!$A$40:$A$783,$A300,СВЦЭМ!$B$39:$B$782,V$296)+'СЕТ СН'!$F$16</f>
        <v>0</v>
      </c>
      <c r="W300" s="36">
        <f ca="1">SUMIFS(СВЦЭМ!$I$40:$I$783,СВЦЭМ!$A$40:$A$783,$A300,СВЦЭМ!$B$39:$B$782,W$296)+'СЕТ СН'!$F$16</f>
        <v>0</v>
      </c>
      <c r="X300" s="36">
        <f ca="1">SUMIFS(СВЦЭМ!$I$40:$I$783,СВЦЭМ!$A$40:$A$783,$A300,СВЦЭМ!$B$39:$B$782,X$296)+'СЕТ СН'!$F$16</f>
        <v>0</v>
      </c>
      <c r="Y300" s="36">
        <f ca="1">SUMIFS(СВЦЭМ!$I$40:$I$783,СВЦЭМ!$A$40:$A$783,$A300,СВЦЭМ!$B$39:$B$782,Y$296)+'СЕТ СН'!$F$16</f>
        <v>0</v>
      </c>
    </row>
    <row r="301" spans="1:27" ht="15.75" hidden="1" x14ac:dyDescent="0.2">
      <c r="A301" s="35">
        <f t="shared" si="8"/>
        <v>45265</v>
      </c>
      <c r="B301" s="36">
        <f ca="1">SUMIFS(СВЦЭМ!$I$40:$I$783,СВЦЭМ!$A$40:$A$783,$A301,СВЦЭМ!$B$39:$B$782,B$296)+'СЕТ СН'!$F$16</f>
        <v>0</v>
      </c>
      <c r="C301" s="36">
        <f ca="1">SUMIFS(СВЦЭМ!$I$40:$I$783,СВЦЭМ!$A$40:$A$783,$A301,СВЦЭМ!$B$39:$B$782,C$296)+'СЕТ СН'!$F$16</f>
        <v>0</v>
      </c>
      <c r="D301" s="36">
        <f ca="1">SUMIFS(СВЦЭМ!$I$40:$I$783,СВЦЭМ!$A$40:$A$783,$A301,СВЦЭМ!$B$39:$B$782,D$296)+'СЕТ СН'!$F$16</f>
        <v>0</v>
      </c>
      <c r="E301" s="36">
        <f ca="1">SUMIFS(СВЦЭМ!$I$40:$I$783,СВЦЭМ!$A$40:$A$783,$A301,СВЦЭМ!$B$39:$B$782,E$296)+'СЕТ СН'!$F$16</f>
        <v>0</v>
      </c>
      <c r="F301" s="36">
        <f ca="1">SUMIFS(СВЦЭМ!$I$40:$I$783,СВЦЭМ!$A$40:$A$783,$A301,СВЦЭМ!$B$39:$B$782,F$296)+'СЕТ СН'!$F$16</f>
        <v>0</v>
      </c>
      <c r="G301" s="36">
        <f ca="1">SUMIFS(СВЦЭМ!$I$40:$I$783,СВЦЭМ!$A$40:$A$783,$A301,СВЦЭМ!$B$39:$B$782,G$296)+'СЕТ СН'!$F$16</f>
        <v>0</v>
      </c>
      <c r="H301" s="36">
        <f ca="1">SUMIFS(СВЦЭМ!$I$40:$I$783,СВЦЭМ!$A$40:$A$783,$A301,СВЦЭМ!$B$39:$B$782,H$296)+'СЕТ СН'!$F$16</f>
        <v>0</v>
      </c>
      <c r="I301" s="36">
        <f ca="1">SUMIFS(СВЦЭМ!$I$40:$I$783,СВЦЭМ!$A$40:$A$783,$A301,СВЦЭМ!$B$39:$B$782,I$296)+'СЕТ СН'!$F$16</f>
        <v>0</v>
      </c>
      <c r="J301" s="36">
        <f ca="1">SUMIFS(СВЦЭМ!$I$40:$I$783,СВЦЭМ!$A$40:$A$783,$A301,СВЦЭМ!$B$39:$B$782,J$296)+'СЕТ СН'!$F$16</f>
        <v>0</v>
      </c>
      <c r="K301" s="36">
        <f ca="1">SUMIFS(СВЦЭМ!$I$40:$I$783,СВЦЭМ!$A$40:$A$783,$A301,СВЦЭМ!$B$39:$B$782,K$296)+'СЕТ СН'!$F$16</f>
        <v>0</v>
      </c>
      <c r="L301" s="36">
        <f ca="1">SUMIFS(СВЦЭМ!$I$40:$I$783,СВЦЭМ!$A$40:$A$783,$A301,СВЦЭМ!$B$39:$B$782,L$296)+'СЕТ СН'!$F$16</f>
        <v>0</v>
      </c>
      <c r="M301" s="36">
        <f ca="1">SUMIFS(СВЦЭМ!$I$40:$I$783,СВЦЭМ!$A$40:$A$783,$A301,СВЦЭМ!$B$39:$B$782,M$296)+'СЕТ СН'!$F$16</f>
        <v>0</v>
      </c>
      <c r="N301" s="36">
        <f ca="1">SUMIFS(СВЦЭМ!$I$40:$I$783,СВЦЭМ!$A$40:$A$783,$A301,СВЦЭМ!$B$39:$B$782,N$296)+'СЕТ СН'!$F$16</f>
        <v>0</v>
      </c>
      <c r="O301" s="36">
        <f ca="1">SUMIFS(СВЦЭМ!$I$40:$I$783,СВЦЭМ!$A$40:$A$783,$A301,СВЦЭМ!$B$39:$B$782,O$296)+'СЕТ СН'!$F$16</f>
        <v>0</v>
      </c>
      <c r="P301" s="36">
        <f ca="1">SUMIFS(СВЦЭМ!$I$40:$I$783,СВЦЭМ!$A$40:$A$783,$A301,СВЦЭМ!$B$39:$B$782,P$296)+'СЕТ СН'!$F$16</f>
        <v>0</v>
      </c>
      <c r="Q301" s="36">
        <f ca="1">SUMIFS(СВЦЭМ!$I$40:$I$783,СВЦЭМ!$A$40:$A$783,$A301,СВЦЭМ!$B$39:$B$782,Q$296)+'СЕТ СН'!$F$16</f>
        <v>0</v>
      </c>
      <c r="R301" s="36">
        <f ca="1">SUMIFS(СВЦЭМ!$I$40:$I$783,СВЦЭМ!$A$40:$A$783,$A301,СВЦЭМ!$B$39:$B$782,R$296)+'СЕТ СН'!$F$16</f>
        <v>0</v>
      </c>
      <c r="S301" s="36">
        <f ca="1">SUMIFS(СВЦЭМ!$I$40:$I$783,СВЦЭМ!$A$40:$A$783,$A301,СВЦЭМ!$B$39:$B$782,S$296)+'СЕТ СН'!$F$16</f>
        <v>0</v>
      </c>
      <c r="T301" s="36">
        <f ca="1">SUMIFS(СВЦЭМ!$I$40:$I$783,СВЦЭМ!$A$40:$A$783,$A301,СВЦЭМ!$B$39:$B$782,T$296)+'СЕТ СН'!$F$16</f>
        <v>0</v>
      </c>
      <c r="U301" s="36">
        <f ca="1">SUMIFS(СВЦЭМ!$I$40:$I$783,СВЦЭМ!$A$40:$A$783,$A301,СВЦЭМ!$B$39:$B$782,U$296)+'СЕТ СН'!$F$16</f>
        <v>0</v>
      </c>
      <c r="V301" s="36">
        <f ca="1">SUMIFS(СВЦЭМ!$I$40:$I$783,СВЦЭМ!$A$40:$A$783,$A301,СВЦЭМ!$B$39:$B$782,V$296)+'СЕТ СН'!$F$16</f>
        <v>0</v>
      </c>
      <c r="W301" s="36">
        <f ca="1">SUMIFS(СВЦЭМ!$I$40:$I$783,СВЦЭМ!$A$40:$A$783,$A301,СВЦЭМ!$B$39:$B$782,W$296)+'СЕТ СН'!$F$16</f>
        <v>0</v>
      </c>
      <c r="X301" s="36">
        <f ca="1">SUMIFS(СВЦЭМ!$I$40:$I$783,СВЦЭМ!$A$40:$A$783,$A301,СВЦЭМ!$B$39:$B$782,X$296)+'СЕТ СН'!$F$16</f>
        <v>0</v>
      </c>
      <c r="Y301" s="36">
        <f ca="1">SUMIFS(СВЦЭМ!$I$40:$I$783,СВЦЭМ!$A$40:$A$783,$A301,СВЦЭМ!$B$39:$B$782,Y$296)+'СЕТ СН'!$F$16</f>
        <v>0</v>
      </c>
    </row>
    <row r="302" spans="1:27" ht="15.75" hidden="1" x14ac:dyDescent="0.2">
      <c r="A302" s="35">
        <f t="shared" si="8"/>
        <v>45266</v>
      </c>
      <c r="B302" s="36">
        <f ca="1">SUMIFS(СВЦЭМ!$I$40:$I$783,СВЦЭМ!$A$40:$A$783,$A302,СВЦЭМ!$B$39:$B$782,B$296)+'СЕТ СН'!$F$16</f>
        <v>0</v>
      </c>
      <c r="C302" s="36">
        <f ca="1">SUMIFS(СВЦЭМ!$I$40:$I$783,СВЦЭМ!$A$40:$A$783,$A302,СВЦЭМ!$B$39:$B$782,C$296)+'СЕТ СН'!$F$16</f>
        <v>0</v>
      </c>
      <c r="D302" s="36">
        <f ca="1">SUMIFS(СВЦЭМ!$I$40:$I$783,СВЦЭМ!$A$40:$A$783,$A302,СВЦЭМ!$B$39:$B$782,D$296)+'СЕТ СН'!$F$16</f>
        <v>0</v>
      </c>
      <c r="E302" s="36">
        <f ca="1">SUMIFS(СВЦЭМ!$I$40:$I$783,СВЦЭМ!$A$40:$A$783,$A302,СВЦЭМ!$B$39:$B$782,E$296)+'СЕТ СН'!$F$16</f>
        <v>0</v>
      </c>
      <c r="F302" s="36">
        <f ca="1">SUMIFS(СВЦЭМ!$I$40:$I$783,СВЦЭМ!$A$40:$A$783,$A302,СВЦЭМ!$B$39:$B$782,F$296)+'СЕТ СН'!$F$16</f>
        <v>0</v>
      </c>
      <c r="G302" s="36">
        <f ca="1">SUMIFS(СВЦЭМ!$I$40:$I$783,СВЦЭМ!$A$40:$A$783,$A302,СВЦЭМ!$B$39:$B$782,G$296)+'СЕТ СН'!$F$16</f>
        <v>0</v>
      </c>
      <c r="H302" s="36">
        <f ca="1">SUMIFS(СВЦЭМ!$I$40:$I$783,СВЦЭМ!$A$40:$A$783,$A302,СВЦЭМ!$B$39:$B$782,H$296)+'СЕТ СН'!$F$16</f>
        <v>0</v>
      </c>
      <c r="I302" s="36">
        <f ca="1">SUMIFS(СВЦЭМ!$I$40:$I$783,СВЦЭМ!$A$40:$A$783,$A302,СВЦЭМ!$B$39:$B$782,I$296)+'СЕТ СН'!$F$16</f>
        <v>0</v>
      </c>
      <c r="J302" s="36">
        <f ca="1">SUMIFS(СВЦЭМ!$I$40:$I$783,СВЦЭМ!$A$40:$A$783,$A302,СВЦЭМ!$B$39:$B$782,J$296)+'СЕТ СН'!$F$16</f>
        <v>0</v>
      </c>
      <c r="K302" s="36">
        <f ca="1">SUMIFS(СВЦЭМ!$I$40:$I$783,СВЦЭМ!$A$40:$A$783,$A302,СВЦЭМ!$B$39:$B$782,K$296)+'СЕТ СН'!$F$16</f>
        <v>0</v>
      </c>
      <c r="L302" s="36">
        <f ca="1">SUMIFS(СВЦЭМ!$I$40:$I$783,СВЦЭМ!$A$40:$A$783,$A302,СВЦЭМ!$B$39:$B$782,L$296)+'СЕТ СН'!$F$16</f>
        <v>0</v>
      </c>
      <c r="M302" s="36">
        <f ca="1">SUMIFS(СВЦЭМ!$I$40:$I$783,СВЦЭМ!$A$40:$A$783,$A302,СВЦЭМ!$B$39:$B$782,M$296)+'СЕТ СН'!$F$16</f>
        <v>0</v>
      </c>
      <c r="N302" s="36">
        <f ca="1">SUMIFS(СВЦЭМ!$I$40:$I$783,СВЦЭМ!$A$40:$A$783,$A302,СВЦЭМ!$B$39:$B$782,N$296)+'СЕТ СН'!$F$16</f>
        <v>0</v>
      </c>
      <c r="O302" s="36">
        <f ca="1">SUMIFS(СВЦЭМ!$I$40:$I$783,СВЦЭМ!$A$40:$A$783,$A302,СВЦЭМ!$B$39:$B$782,O$296)+'СЕТ СН'!$F$16</f>
        <v>0</v>
      </c>
      <c r="P302" s="36">
        <f ca="1">SUMIFS(СВЦЭМ!$I$40:$I$783,СВЦЭМ!$A$40:$A$783,$A302,СВЦЭМ!$B$39:$B$782,P$296)+'СЕТ СН'!$F$16</f>
        <v>0</v>
      </c>
      <c r="Q302" s="36">
        <f ca="1">SUMIFS(СВЦЭМ!$I$40:$I$783,СВЦЭМ!$A$40:$A$783,$A302,СВЦЭМ!$B$39:$B$782,Q$296)+'СЕТ СН'!$F$16</f>
        <v>0</v>
      </c>
      <c r="R302" s="36">
        <f ca="1">SUMIFS(СВЦЭМ!$I$40:$I$783,СВЦЭМ!$A$40:$A$783,$A302,СВЦЭМ!$B$39:$B$782,R$296)+'СЕТ СН'!$F$16</f>
        <v>0</v>
      </c>
      <c r="S302" s="36">
        <f ca="1">SUMIFS(СВЦЭМ!$I$40:$I$783,СВЦЭМ!$A$40:$A$783,$A302,СВЦЭМ!$B$39:$B$782,S$296)+'СЕТ СН'!$F$16</f>
        <v>0</v>
      </c>
      <c r="T302" s="36">
        <f ca="1">SUMIFS(СВЦЭМ!$I$40:$I$783,СВЦЭМ!$A$40:$A$783,$A302,СВЦЭМ!$B$39:$B$782,T$296)+'СЕТ СН'!$F$16</f>
        <v>0</v>
      </c>
      <c r="U302" s="36">
        <f ca="1">SUMIFS(СВЦЭМ!$I$40:$I$783,СВЦЭМ!$A$40:$A$783,$A302,СВЦЭМ!$B$39:$B$782,U$296)+'СЕТ СН'!$F$16</f>
        <v>0</v>
      </c>
      <c r="V302" s="36">
        <f ca="1">SUMIFS(СВЦЭМ!$I$40:$I$783,СВЦЭМ!$A$40:$A$783,$A302,СВЦЭМ!$B$39:$B$782,V$296)+'СЕТ СН'!$F$16</f>
        <v>0</v>
      </c>
      <c r="W302" s="36">
        <f ca="1">SUMIFS(СВЦЭМ!$I$40:$I$783,СВЦЭМ!$A$40:$A$783,$A302,СВЦЭМ!$B$39:$B$782,W$296)+'СЕТ СН'!$F$16</f>
        <v>0</v>
      </c>
      <c r="X302" s="36">
        <f ca="1">SUMIFS(СВЦЭМ!$I$40:$I$783,СВЦЭМ!$A$40:$A$783,$A302,СВЦЭМ!$B$39:$B$782,X$296)+'СЕТ СН'!$F$16</f>
        <v>0</v>
      </c>
      <c r="Y302" s="36">
        <f ca="1">SUMIFS(СВЦЭМ!$I$40:$I$783,СВЦЭМ!$A$40:$A$783,$A302,СВЦЭМ!$B$39:$B$782,Y$296)+'СЕТ СН'!$F$16</f>
        <v>0</v>
      </c>
    </row>
    <row r="303" spans="1:27" ht="15.75" hidden="1" x14ac:dyDescent="0.2">
      <c r="A303" s="35">
        <f t="shared" si="8"/>
        <v>45267</v>
      </c>
      <c r="B303" s="36">
        <f ca="1">SUMIFS(СВЦЭМ!$I$40:$I$783,СВЦЭМ!$A$40:$A$783,$A303,СВЦЭМ!$B$39:$B$782,B$296)+'СЕТ СН'!$F$16</f>
        <v>0</v>
      </c>
      <c r="C303" s="36">
        <f ca="1">SUMIFS(СВЦЭМ!$I$40:$I$783,СВЦЭМ!$A$40:$A$783,$A303,СВЦЭМ!$B$39:$B$782,C$296)+'СЕТ СН'!$F$16</f>
        <v>0</v>
      </c>
      <c r="D303" s="36">
        <f ca="1">SUMIFS(СВЦЭМ!$I$40:$I$783,СВЦЭМ!$A$40:$A$783,$A303,СВЦЭМ!$B$39:$B$782,D$296)+'СЕТ СН'!$F$16</f>
        <v>0</v>
      </c>
      <c r="E303" s="36">
        <f ca="1">SUMIFS(СВЦЭМ!$I$40:$I$783,СВЦЭМ!$A$40:$A$783,$A303,СВЦЭМ!$B$39:$B$782,E$296)+'СЕТ СН'!$F$16</f>
        <v>0</v>
      </c>
      <c r="F303" s="36">
        <f ca="1">SUMIFS(СВЦЭМ!$I$40:$I$783,СВЦЭМ!$A$40:$A$783,$A303,СВЦЭМ!$B$39:$B$782,F$296)+'СЕТ СН'!$F$16</f>
        <v>0</v>
      </c>
      <c r="G303" s="36">
        <f ca="1">SUMIFS(СВЦЭМ!$I$40:$I$783,СВЦЭМ!$A$40:$A$783,$A303,СВЦЭМ!$B$39:$B$782,G$296)+'СЕТ СН'!$F$16</f>
        <v>0</v>
      </c>
      <c r="H303" s="36">
        <f ca="1">SUMIFS(СВЦЭМ!$I$40:$I$783,СВЦЭМ!$A$40:$A$783,$A303,СВЦЭМ!$B$39:$B$782,H$296)+'СЕТ СН'!$F$16</f>
        <v>0</v>
      </c>
      <c r="I303" s="36">
        <f ca="1">SUMIFS(СВЦЭМ!$I$40:$I$783,СВЦЭМ!$A$40:$A$783,$A303,СВЦЭМ!$B$39:$B$782,I$296)+'СЕТ СН'!$F$16</f>
        <v>0</v>
      </c>
      <c r="J303" s="36">
        <f ca="1">SUMIFS(СВЦЭМ!$I$40:$I$783,СВЦЭМ!$A$40:$A$783,$A303,СВЦЭМ!$B$39:$B$782,J$296)+'СЕТ СН'!$F$16</f>
        <v>0</v>
      </c>
      <c r="K303" s="36">
        <f ca="1">SUMIFS(СВЦЭМ!$I$40:$I$783,СВЦЭМ!$A$40:$A$783,$A303,СВЦЭМ!$B$39:$B$782,K$296)+'СЕТ СН'!$F$16</f>
        <v>0</v>
      </c>
      <c r="L303" s="36">
        <f ca="1">SUMIFS(СВЦЭМ!$I$40:$I$783,СВЦЭМ!$A$40:$A$783,$A303,СВЦЭМ!$B$39:$B$782,L$296)+'СЕТ СН'!$F$16</f>
        <v>0</v>
      </c>
      <c r="M303" s="36">
        <f ca="1">SUMIFS(СВЦЭМ!$I$40:$I$783,СВЦЭМ!$A$40:$A$783,$A303,СВЦЭМ!$B$39:$B$782,M$296)+'СЕТ СН'!$F$16</f>
        <v>0</v>
      </c>
      <c r="N303" s="36">
        <f ca="1">SUMIFS(СВЦЭМ!$I$40:$I$783,СВЦЭМ!$A$40:$A$783,$A303,СВЦЭМ!$B$39:$B$782,N$296)+'СЕТ СН'!$F$16</f>
        <v>0</v>
      </c>
      <c r="O303" s="36">
        <f ca="1">SUMIFS(СВЦЭМ!$I$40:$I$783,СВЦЭМ!$A$40:$A$783,$A303,СВЦЭМ!$B$39:$B$782,O$296)+'СЕТ СН'!$F$16</f>
        <v>0</v>
      </c>
      <c r="P303" s="36">
        <f ca="1">SUMIFS(СВЦЭМ!$I$40:$I$783,СВЦЭМ!$A$40:$A$783,$A303,СВЦЭМ!$B$39:$B$782,P$296)+'СЕТ СН'!$F$16</f>
        <v>0</v>
      </c>
      <c r="Q303" s="36">
        <f ca="1">SUMIFS(СВЦЭМ!$I$40:$I$783,СВЦЭМ!$A$40:$A$783,$A303,СВЦЭМ!$B$39:$B$782,Q$296)+'СЕТ СН'!$F$16</f>
        <v>0</v>
      </c>
      <c r="R303" s="36">
        <f ca="1">SUMIFS(СВЦЭМ!$I$40:$I$783,СВЦЭМ!$A$40:$A$783,$A303,СВЦЭМ!$B$39:$B$782,R$296)+'СЕТ СН'!$F$16</f>
        <v>0</v>
      </c>
      <c r="S303" s="36">
        <f ca="1">SUMIFS(СВЦЭМ!$I$40:$I$783,СВЦЭМ!$A$40:$A$783,$A303,СВЦЭМ!$B$39:$B$782,S$296)+'СЕТ СН'!$F$16</f>
        <v>0</v>
      </c>
      <c r="T303" s="36">
        <f ca="1">SUMIFS(СВЦЭМ!$I$40:$I$783,СВЦЭМ!$A$40:$A$783,$A303,СВЦЭМ!$B$39:$B$782,T$296)+'СЕТ СН'!$F$16</f>
        <v>0</v>
      </c>
      <c r="U303" s="36">
        <f ca="1">SUMIFS(СВЦЭМ!$I$40:$I$783,СВЦЭМ!$A$40:$A$783,$A303,СВЦЭМ!$B$39:$B$782,U$296)+'СЕТ СН'!$F$16</f>
        <v>0</v>
      </c>
      <c r="V303" s="36">
        <f ca="1">SUMIFS(СВЦЭМ!$I$40:$I$783,СВЦЭМ!$A$40:$A$783,$A303,СВЦЭМ!$B$39:$B$782,V$296)+'СЕТ СН'!$F$16</f>
        <v>0</v>
      </c>
      <c r="W303" s="36">
        <f ca="1">SUMIFS(СВЦЭМ!$I$40:$I$783,СВЦЭМ!$A$40:$A$783,$A303,СВЦЭМ!$B$39:$B$782,W$296)+'СЕТ СН'!$F$16</f>
        <v>0</v>
      </c>
      <c r="X303" s="36">
        <f ca="1">SUMIFS(СВЦЭМ!$I$40:$I$783,СВЦЭМ!$A$40:$A$783,$A303,СВЦЭМ!$B$39:$B$782,X$296)+'СЕТ СН'!$F$16</f>
        <v>0</v>
      </c>
      <c r="Y303" s="36">
        <f ca="1">SUMIFS(СВЦЭМ!$I$40:$I$783,СВЦЭМ!$A$40:$A$783,$A303,СВЦЭМ!$B$39:$B$782,Y$296)+'СЕТ СН'!$F$16</f>
        <v>0</v>
      </c>
    </row>
    <row r="304" spans="1:27" ht="15.75" hidden="1" x14ac:dyDescent="0.2">
      <c r="A304" s="35">
        <f t="shared" si="8"/>
        <v>45268</v>
      </c>
      <c r="B304" s="36">
        <f ca="1">SUMIFS(СВЦЭМ!$I$40:$I$783,СВЦЭМ!$A$40:$A$783,$A304,СВЦЭМ!$B$39:$B$782,B$296)+'СЕТ СН'!$F$16</f>
        <v>0</v>
      </c>
      <c r="C304" s="36">
        <f ca="1">SUMIFS(СВЦЭМ!$I$40:$I$783,СВЦЭМ!$A$40:$A$783,$A304,СВЦЭМ!$B$39:$B$782,C$296)+'СЕТ СН'!$F$16</f>
        <v>0</v>
      </c>
      <c r="D304" s="36">
        <f ca="1">SUMIFS(СВЦЭМ!$I$40:$I$783,СВЦЭМ!$A$40:$A$783,$A304,СВЦЭМ!$B$39:$B$782,D$296)+'СЕТ СН'!$F$16</f>
        <v>0</v>
      </c>
      <c r="E304" s="36">
        <f ca="1">SUMIFS(СВЦЭМ!$I$40:$I$783,СВЦЭМ!$A$40:$A$783,$A304,СВЦЭМ!$B$39:$B$782,E$296)+'СЕТ СН'!$F$16</f>
        <v>0</v>
      </c>
      <c r="F304" s="36">
        <f ca="1">SUMIFS(СВЦЭМ!$I$40:$I$783,СВЦЭМ!$A$40:$A$783,$A304,СВЦЭМ!$B$39:$B$782,F$296)+'СЕТ СН'!$F$16</f>
        <v>0</v>
      </c>
      <c r="G304" s="36">
        <f ca="1">SUMIFS(СВЦЭМ!$I$40:$I$783,СВЦЭМ!$A$40:$A$783,$A304,СВЦЭМ!$B$39:$B$782,G$296)+'СЕТ СН'!$F$16</f>
        <v>0</v>
      </c>
      <c r="H304" s="36">
        <f ca="1">SUMIFS(СВЦЭМ!$I$40:$I$783,СВЦЭМ!$A$40:$A$783,$A304,СВЦЭМ!$B$39:$B$782,H$296)+'СЕТ СН'!$F$16</f>
        <v>0</v>
      </c>
      <c r="I304" s="36">
        <f ca="1">SUMIFS(СВЦЭМ!$I$40:$I$783,СВЦЭМ!$A$40:$A$783,$A304,СВЦЭМ!$B$39:$B$782,I$296)+'СЕТ СН'!$F$16</f>
        <v>0</v>
      </c>
      <c r="J304" s="36">
        <f ca="1">SUMIFS(СВЦЭМ!$I$40:$I$783,СВЦЭМ!$A$40:$A$783,$A304,СВЦЭМ!$B$39:$B$782,J$296)+'СЕТ СН'!$F$16</f>
        <v>0</v>
      </c>
      <c r="K304" s="36">
        <f ca="1">SUMIFS(СВЦЭМ!$I$40:$I$783,СВЦЭМ!$A$40:$A$783,$A304,СВЦЭМ!$B$39:$B$782,K$296)+'СЕТ СН'!$F$16</f>
        <v>0</v>
      </c>
      <c r="L304" s="36">
        <f ca="1">SUMIFS(СВЦЭМ!$I$40:$I$783,СВЦЭМ!$A$40:$A$783,$A304,СВЦЭМ!$B$39:$B$782,L$296)+'СЕТ СН'!$F$16</f>
        <v>0</v>
      </c>
      <c r="M304" s="36">
        <f ca="1">SUMIFS(СВЦЭМ!$I$40:$I$783,СВЦЭМ!$A$40:$A$783,$A304,СВЦЭМ!$B$39:$B$782,M$296)+'СЕТ СН'!$F$16</f>
        <v>0</v>
      </c>
      <c r="N304" s="36">
        <f ca="1">SUMIFS(СВЦЭМ!$I$40:$I$783,СВЦЭМ!$A$40:$A$783,$A304,СВЦЭМ!$B$39:$B$782,N$296)+'СЕТ СН'!$F$16</f>
        <v>0</v>
      </c>
      <c r="O304" s="36">
        <f ca="1">SUMIFS(СВЦЭМ!$I$40:$I$783,СВЦЭМ!$A$40:$A$783,$A304,СВЦЭМ!$B$39:$B$782,O$296)+'СЕТ СН'!$F$16</f>
        <v>0</v>
      </c>
      <c r="P304" s="36">
        <f ca="1">SUMIFS(СВЦЭМ!$I$40:$I$783,СВЦЭМ!$A$40:$A$783,$A304,СВЦЭМ!$B$39:$B$782,P$296)+'СЕТ СН'!$F$16</f>
        <v>0</v>
      </c>
      <c r="Q304" s="36">
        <f ca="1">SUMIFS(СВЦЭМ!$I$40:$I$783,СВЦЭМ!$A$40:$A$783,$A304,СВЦЭМ!$B$39:$B$782,Q$296)+'СЕТ СН'!$F$16</f>
        <v>0</v>
      </c>
      <c r="R304" s="36">
        <f ca="1">SUMIFS(СВЦЭМ!$I$40:$I$783,СВЦЭМ!$A$40:$A$783,$A304,СВЦЭМ!$B$39:$B$782,R$296)+'СЕТ СН'!$F$16</f>
        <v>0</v>
      </c>
      <c r="S304" s="36">
        <f ca="1">SUMIFS(СВЦЭМ!$I$40:$I$783,СВЦЭМ!$A$40:$A$783,$A304,СВЦЭМ!$B$39:$B$782,S$296)+'СЕТ СН'!$F$16</f>
        <v>0</v>
      </c>
      <c r="T304" s="36">
        <f ca="1">SUMIFS(СВЦЭМ!$I$40:$I$783,СВЦЭМ!$A$40:$A$783,$A304,СВЦЭМ!$B$39:$B$782,T$296)+'СЕТ СН'!$F$16</f>
        <v>0</v>
      </c>
      <c r="U304" s="36">
        <f ca="1">SUMIFS(СВЦЭМ!$I$40:$I$783,СВЦЭМ!$A$40:$A$783,$A304,СВЦЭМ!$B$39:$B$782,U$296)+'СЕТ СН'!$F$16</f>
        <v>0</v>
      </c>
      <c r="V304" s="36">
        <f ca="1">SUMIFS(СВЦЭМ!$I$40:$I$783,СВЦЭМ!$A$40:$A$783,$A304,СВЦЭМ!$B$39:$B$782,V$296)+'СЕТ СН'!$F$16</f>
        <v>0</v>
      </c>
      <c r="W304" s="36">
        <f ca="1">SUMIFS(СВЦЭМ!$I$40:$I$783,СВЦЭМ!$A$40:$A$783,$A304,СВЦЭМ!$B$39:$B$782,W$296)+'СЕТ СН'!$F$16</f>
        <v>0</v>
      </c>
      <c r="X304" s="36">
        <f ca="1">SUMIFS(СВЦЭМ!$I$40:$I$783,СВЦЭМ!$A$40:$A$783,$A304,СВЦЭМ!$B$39:$B$782,X$296)+'СЕТ СН'!$F$16</f>
        <v>0</v>
      </c>
      <c r="Y304" s="36">
        <f ca="1">SUMIFS(СВЦЭМ!$I$40:$I$783,СВЦЭМ!$A$40:$A$783,$A304,СВЦЭМ!$B$39:$B$782,Y$296)+'СЕТ СН'!$F$16</f>
        <v>0</v>
      </c>
    </row>
    <row r="305" spans="1:25" ht="15.75" hidden="1" x14ac:dyDescent="0.2">
      <c r="A305" s="35">
        <f t="shared" si="8"/>
        <v>45269</v>
      </c>
      <c r="B305" s="36">
        <f ca="1">SUMIFS(СВЦЭМ!$I$40:$I$783,СВЦЭМ!$A$40:$A$783,$A305,СВЦЭМ!$B$39:$B$782,B$296)+'СЕТ СН'!$F$16</f>
        <v>0</v>
      </c>
      <c r="C305" s="36">
        <f ca="1">SUMIFS(СВЦЭМ!$I$40:$I$783,СВЦЭМ!$A$40:$A$783,$A305,СВЦЭМ!$B$39:$B$782,C$296)+'СЕТ СН'!$F$16</f>
        <v>0</v>
      </c>
      <c r="D305" s="36">
        <f ca="1">SUMIFS(СВЦЭМ!$I$40:$I$783,СВЦЭМ!$A$40:$A$783,$A305,СВЦЭМ!$B$39:$B$782,D$296)+'СЕТ СН'!$F$16</f>
        <v>0</v>
      </c>
      <c r="E305" s="36">
        <f ca="1">SUMIFS(СВЦЭМ!$I$40:$I$783,СВЦЭМ!$A$40:$A$783,$A305,СВЦЭМ!$B$39:$B$782,E$296)+'СЕТ СН'!$F$16</f>
        <v>0</v>
      </c>
      <c r="F305" s="36">
        <f ca="1">SUMIFS(СВЦЭМ!$I$40:$I$783,СВЦЭМ!$A$40:$A$783,$A305,СВЦЭМ!$B$39:$B$782,F$296)+'СЕТ СН'!$F$16</f>
        <v>0</v>
      </c>
      <c r="G305" s="36">
        <f ca="1">SUMIFS(СВЦЭМ!$I$40:$I$783,СВЦЭМ!$A$40:$A$783,$A305,СВЦЭМ!$B$39:$B$782,G$296)+'СЕТ СН'!$F$16</f>
        <v>0</v>
      </c>
      <c r="H305" s="36">
        <f ca="1">SUMIFS(СВЦЭМ!$I$40:$I$783,СВЦЭМ!$A$40:$A$783,$A305,СВЦЭМ!$B$39:$B$782,H$296)+'СЕТ СН'!$F$16</f>
        <v>0</v>
      </c>
      <c r="I305" s="36">
        <f ca="1">SUMIFS(СВЦЭМ!$I$40:$I$783,СВЦЭМ!$A$40:$A$783,$A305,СВЦЭМ!$B$39:$B$782,I$296)+'СЕТ СН'!$F$16</f>
        <v>0</v>
      </c>
      <c r="J305" s="36">
        <f ca="1">SUMIFS(СВЦЭМ!$I$40:$I$783,СВЦЭМ!$A$40:$A$783,$A305,СВЦЭМ!$B$39:$B$782,J$296)+'СЕТ СН'!$F$16</f>
        <v>0</v>
      </c>
      <c r="K305" s="36">
        <f ca="1">SUMIFS(СВЦЭМ!$I$40:$I$783,СВЦЭМ!$A$40:$A$783,$A305,СВЦЭМ!$B$39:$B$782,K$296)+'СЕТ СН'!$F$16</f>
        <v>0</v>
      </c>
      <c r="L305" s="36">
        <f ca="1">SUMIFS(СВЦЭМ!$I$40:$I$783,СВЦЭМ!$A$40:$A$783,$A305,СВЦЭМ!$B$39:$B$782,L$296)+'СЕТ СН'!$F$16</f>
        <v>0</v>
      </c>
      <c r="M305" s="36">
        <f ca="1">SUMIFS(СВЦЭМ!$I$40:$I$783,СВЦЭМ!$A$40:$A$783,$A305,СВЦЭМ!$B$39:$B$782,M$296)+'СЕТ СН'!$F$16</f>
        <v>0</v>
      </c>
      <c r="N305" s="36">
        <f ca="1">SUMIFS(СВЦЭМ!$I$40:$I$783,СВЦЭМ!$A$40:$A$783,$A305,СВЦЭМ!$B$39:$B$782,N$296)+'СЕТ СН'!$F$16</f>
        <v>0</v>
      </c>
      <c r="O305" s="36">
        <f ca="1">SUMIFS(СВЦЭМ!$I$40:$I$783,СВЦЭМ!$A$40:$A$783,$A305,СВЦЭМ!$B$39:$B$782,O$296)+'СЕТ СН'!$F$16</f>
        <v>0</v>
      </c>
      <c r="P305" s="36">
        <f ca="1">SUMIFS(СВЦЭМ!$I$40:$I$783,СВЦЭМ!$A$40:$A$783,$A305,СВЦЭМ!$B$39:$B$782,P$296)+'СЕТ СН'!$F$16</f>
        <v>0</v>
      </c>
      <c r="Q305" s="36">
        <f ca="1">SUMIFS(СВЦЭМ!$I$40:$I$783,СВЦЭМ!$A$40:$A$783,$A305,СВЦЭМ!$B$39:$B$782,Q$296)+'СЕТ СН'!$F$16</f>
        <v>0</v>
      </c>
      <c r="R305" s="36">
        <f ca="1">SUMIFS(СВЦЭМ!$I$40:$I$783,СВЦЭМ!$A$40:$A$783,$A305,СВЦЭМ!$B$39:$B$782,R$296)+'СЕТ СН'!$F$16</f>
        <v>0</v>
      </c>
      <c r="S305" s="36">
        <f ca="1">SUMIFS(СВЦЭМ!$I$40:$I$783,СВЦЭМ!$A$40:$A$783,$A305,СВЦЭМ!$B$39:$B$782,S$296)+'СЕТ СН'!$F$16</f>
        <v>0</v>
      </c>
      <c r="T305" s="36">
        <f ca="1">SUMIFS(СВЦЭМ!$I$40:$I$783,СВЦЭМ!$A$40:$A$783,$A305,СВЦЭМ!$B$39:$B$782,T$296)+'СЕТ СН'!$F$16</f>
        <v>0</v>
      </c>
      <c r="U305" s="36">
        <f ca="1">SUMIFS(СВЦЭМ!$I$40:$I$783,СВЦЭМ!$A$40:$A$783,$A305,СВЦЭМ!$B$39:$B$782,U$296)+'СЕТ СН'!$F$16</f>
        <v>0</v>
      </c>
      <c r="V305" s="36">
        <f ca="1">SUMIFS(СВЦЭМ!$I$40:$I$783,СВЦЭМ!$A$40:$A$783,$A305,СВЦЭМ!$B$39:$B$782,V$296)+'СЕТ СН'!$F$16</f>
        <v>0</v>
      </c>
      <c r="W305" s="36">
        <f ca="1">SUMIFS(СВЦЭМ!$I$40:$I$783,СВЦЭМ!$A$40:$A$783,$A305,СВЦЭМ!$B$39:$B$782,W$296)+'СЕТ СН'!$F$16</f>
        <v>0</v>
      </c>
      <c r="X305" s="36">
        <f ca="1">SUMIFS(СВЦЭМ!$I$40:$I$783,СВЦЭМ!$A$40:$A$783,$A305,СВЦЭМ!$B$39:$B$782,X$296)+'СЕТ СН'!$F$16</f>
        <v>0</v>
      </c>
      <c r="Y305" s="36">
        <f ca="1">SUMIFS(СВЦЭМ!$I$40:$I$783,СВЦЭМ!$A$40:$A$783,$A305,СВЦЭМ!$B$39:$B$782,Y$296)+'СЕТ СН'!$F$16</f>
        <v>0</v>
      </c>
    </row>
    <row r="306" spans="1:25" ht="15.75" hidden="1" x14ac:dyDescent="0.2">
      <c r="A306" s="35">
        <f t="shared" si="8"/>
        <v>45270</v>
      </c>
      <c r="B306" s="36">
        <f ca="1">SUMIFS(СВЦЭМ!$I$40:$I$783,СВЦЭМ!$A$40:$A$783,$A306,СВЦЭМ!$B$39:$B$782,B$296)+'СЕТ СН'!$F$16</f>
        <v>0</v>
      </c>
      <c r="C306" s="36">
        <f ca="1">SUMIFS(СВЦЭМ!$I$40:$I$783,СВЦЭМ!$A$40:$A$783,$A306,СВЦЭМ!$B$39:$B$782,C$296)+'СЕТ СН'!$F$16</f>
        <v>0</v>
      </c>
      <c r="D306" s="36">
        <f ca="1">SUMIFS(СВЦЭМ!$I$40:$I$783,СВЦЭМ!$A$40:$A$783,$A306,СВЦЭМ!$B$39:$B$782,D$296)+'СЕТ СН'!$F$16</f>
        <v>0</v>
      </c>
      <c r="E306" s="36">
        <f ca="1">SUMIFS(СВЦЭМ!$I$40:$I$783,СВЦЭМ!$A$40:$A$783,$A306,СВЦЭМ!$B$39:$B$782,E$296)+'СЕТ СН'!$F$16</f>
        <v>0</v>
      </c>
      <c r="F306" s="36">
        <f ca="1">SUMIFS(СВЦЭМ!$I$40:$I$783,СВЦЭМ!$A$40:$A$783,$A306,СВЦЭМ!$B$39:$B$782,F$296)+'СЕТ СН'!$F$16</f>
        <v>0</v>
      </c>
      <c r="G306" s="36">
        <f ca="1">SUMIFS(СВЦЭМ!$I$40:$I$783,СВЦЭМ!$A$40:$A$783,$A306,СВЦЭМ!$B$39:$B$782,G$296)+'СЕТ СН'!$F$16</f>
        <v>0</v>
      </c>
      <c r="H306" s="36">
        <f ca="1">SUMIFS(СВЦЭМ!$I$40:$I$783,СВЦЭМ!$A$40:$A$783,$A306,СВЦЭМ!$B$39:$B$782,H$296)+'СЕТ СН'!$F$16</f>
        <v>0</v>
      </c>
      <c r="I306" s="36">
        <f ca="1">SUMIFS(СВЦЭМ!$I$40:$I$783,СВЦЭМ!$A$40:$A$783,$A306,СВЦЭМ!$B$39:$B$782,I$296)+'СЕТ СН'!$F$16</f>
        <v>0</v>
      </c>
      <c r="J306" s="36">
        <f ca="1">SUMIFS(СВЦЭМ!$I$40:$I$783,СВЦЭМ!$A$40:$A$783,$A306,СВЦЭМ!$B$39:$B$782,J$296)+'СЕТ СН'!$F$16</f>
        <v>0</v>
      </c>
      <c r="K306" s="36">
        <f ca="1">SUMIFS(СВЦЭМ!$I$40:$I$783,СВЦЭМ!$A$40:$A$783,$A306,СВЦЭМ!$B$39:$B$782,K$296)+'СЕТ СН'!$F$16</f>
        <v>0</v>
      </c>
      <c r="L306" s="36">
        <f ca="1">SUMIFS(СВЦЭМ!$I$40:$I$783,СВЦЭМ!$A$40:$A$783,$A306,СВЦЭМ!$B$39:$B$782,L$296)+'СЕТ СН'!$F$16</f>
        <v>0</v>
      </c>
      <c r="M306" s="36">
        <f ca="1">SUMIFS(СВЦЭМ!$I$40:$I$783,СВЦЭМ!$A$40:$A$783,$A306,СВЦЭМ!$B$39:$B$782,M$296)+'СЕТ СН'!$F$16</f>
        <v>0</v>
      </c>
      <c r="N306" s="36">
        <f ca="1">SUMIFS(СВЦЭМ!$I$40:$I$783,СВЦЭМ!$A$40:$A$783,$A306,СВЦЭМ!$B$39:$B$782,N$296)+'СЕТ СН'!$F$16</f>
        <v>0</v>
      </c>
      <c r="O306" s="36">
        <f ca="1">SUMIFS(СВЦЭМ!$I$40:$I$783,СВЦЭМ!$A$40:$A$783,$A306,СВЦЭМ!$B$39:$B$782,O$296)+'СЕТ СН'!$F$16</f>
        <v>0</v>
      </c>
      <c r="P306" s="36">
        <f ca="1">SUMIFS(СВЦЭМ!$I$40:$I$783,СВЦЭМ!$A$40:$A$783,$A306,СВЦЭМ!$B$39:$B$782,P$296)+'СЕТ СН'!$F$16</f>
        <v>0</v>
      </c>
      <c r="Q306" s="36">
        <f ca="1">SUMIFS(СВЦЭМ!$I$40:$I$783,СВЦЭМ!$A$40:$A$783,$A306,СВЦЭМ!$B$39:$B$782,Q$296)+'СЕТ СН'!$F$16</f>
        <v>0</v>
      </c>
      <c r="R306" s="36">
        <f ca="1">SUMIFS(СВЦЭМ!$I$40:$I$783,СВЦЭМ!$A$40:$A$783,$A306,СВЦЭМ!$B$39:$B$782,R$296)+'СЕТ СН'!$F$16</f>
        <v>0</v>
      </c>
      <c r="S306" s="36">
        <f ca="1">SUMIFS(СВЦЭМ!$I$40:$I$783,СВЦЭМ!$A$40:$A$783,$A306,СВЦЭМ!$B$39:$B$782,S$296)+'СЕТ СН'!$F$16</f>
        <v>0</v>
      </c>
      <c r="T306" s="36">
        <f ca="1">SUMIFS(СВЦЭМ!$I$40:$I$783,СВЦЭМ!$A$40:$A$783,$A306,СВЦЭМ!$B$39:$B$782,T$296)+'СЕТ СН'!$F$16</f>
        <v>0</v>
      </c>
      <c r="U306" s="36">
        <f ca="1">SUMIFS(СВЦЭМ!$I$40:$I$783,СВЦЭМ!$A$40:$A$783,$A306,СВЦЭМ!$B$39:$B$782,U$296)+'СЕТ СН'!$F$16</f>
        <v>0</v>
      </c>
      <c r="V306" s="36">
        <f ca="1">SUMIFS(СВЦЭМ!$I$40:$I$783,СВЦЭМ!$A$40:$A$783,$A306,СВЦЭМ!$B$39:$B$782,V$296)+'СЕТ СН'!$F$16</f>
        <v>0</v>
      </c>
      <c r="W306" s="36">
        <f ca="1">SUMIFS(СВЦЭМ!$I$40:$I$783,СВЦЭМ!$A$40:$A$783,$A306,СВЦЭМ!$B$39:$B$782,W$296)+'СЕТ СН'!$F$16</f>
        <v>0</v>
      </c>
      <c r="X306" s="36">
        <f ca="1">SUMIFS(СВЦЭМ!$I$40:$I$783,СВЦЭМ!$A$40:$A$783,$A306,СВЦЭМ!$B$39:$B$782,X$296)+'СЕТ СН'!$F$16</f>
        <v>0</v>
      </c>
      <c r="Y306" s="36">
        <f ca="1">SUMIFS(СВЦЭМ!$I$40:$I$783,СВЦЭМ!$A$40:$A$783,$A306,СВЦЭМ!$B$39:$B$782,Y$296)+'СЕТ СН'!$F$16</f>
        <v>0</v>
      </c>
    </row>
    <row r="307" spans="1:25" ht="15.75" hidden="1" x14ac:dyDescent="0.2">
      <c r="A307" s="35">
        <f t="shared" si="8"/>
        <v>45271</v>
      </c>
      <c r="B307" s="36">
        <f ca="1">SUMIFS(СВЦЭМ!$I$40:$I$783,СВЦЭМ!$A$40:$A$783,$A307,СВЦЭМ!$B$39:$B$782,B$296)+'СЕТ СН'!$F$16</f>
        <v>0</v>
      </c>
      <c r="C307" s="36">
        <f ca="1">SUMIFS(СВЦЭМ!$I$40:$I$783,СВЦЭМ!$A$40:$A$783,$A307,СВЦЭМ!$B$39:$B$782,C$296)+'СЕТ СН'!$F$16</f>
        <v>0</v>
      </c>
      <c r="D307" s="36">
        <f ca="1">SUMIFS(СВЦЭМ!$I$40:$I$783,СВЦЭМ!$A$40:$A$783,$A307,СВЦЭМ!$B$39:$B$782,D$296)+'СЕТ СН'!$F$16</f>
        <v>0</v>
      </c>
      <c r="E307" s="36">
        <f ca="1">SUMIFS(СВЦЭМ!$I$40:$I$783,СВЦЭМ!$A$40:$A$783,$A307,СВЦЭМ!$B$39:$B$782,E$296)+'СЕТ СН'!$F$16</f>
        <v>0</v>
      </c>
      <c r="F307" s="36">
        <f ca="1">SUMIFS(СВЦЭМ!$I$40:$I$783,СВЦЭМ!$A$40:$A$783,$A307,СВЦЭМ!$B$39:$B$782,F$296)+'СЕТ СН'!$F$16</f>
        <v>0</v>
      </c>
      <c r="G307" s="36">
        <f ca="1">SUMIFS(СВЦЭМ!$I$40:$I$783,СВЦЭМ!$A$40:$A$783,$A307,СВЦЭМ!$B$39:$B$782,G$296)+'СЕТ СН'!$F$16</f>
        <v>0</v>
      </c>
      <c r="H307" s="36">
        <f ca="1">SUMIFS(СВЦЭМ!$I$40:$I$783,СВЦЭМ!$A$40:$A$783,$A307,СВЦЭМ!$B$39:$B$782,H$296)+'СЕТ СН'!$F$16</f>
        <v>0</v>
      </c>
      <c r="I307" s="36">
        <f ca="1">SUMIFS(СВЦЭМ!$I$40:$I$783,СВЦЭМ!$A$40:$A$783,$A307,СВЦЭМ!$B$39:$B$782,I$296)+'СЕТ СН'!$F$16</f>
        <v>0</v>
      </c>
      <c r="J307" s="36">
        <f ca="1">SUMIFS(СВЦЭМ!$I$40:$I$783,СВЦЭМ!$A$40:$A$783,$A307,СВЦЭМ!$B$39:$B$782,J$296)+'СЕТ СН'!$F$16</f>
        <v>0</v>
      </c>
      <c r="K307" s="36">
        <f ca="1">SUMIFS(СВЦЭМ!$I$40:$I$783,СВЦЭМ!$A$40:$A$783,$A307,СВЦЭМ!$B$39:$B$782,K$296)+'СЕТ СН'!$F$16</f>
        <v>0</v>
      </c>
      <c r="L307" s="36">
        <f ca="1">SUMIFS(СВЦЭМ!$I$40:$I$783,СВЦЭМ!$A$40:$A$783,$A307,СВЦЭМ!$B$39:$B$782,L$296)+'СЕТ СН'!$F$16</f>
        <v>0</v>
      </c>
      <c r="M307" s="36">
        <f ca="1">SUMIFS(СВЦЭМ!$I$40:$I$783,СВЦЭМ!$A$40:$A$783,$A307,СВЦЭМ!$B$39:$B$782,M$296)+'СЕТ СН'!$F$16</f>
        <v>0</v>
      </c>
      <c r="N307" s="36">
        <f ca="1">SUMIFS(СВЦЭМ!$I$40:$I$783,СВЦЭМ!$A$40:$A$783,$A307,СВЦЭМ!$B$39:$B$782,N$296)+'СЕТ СН'!$F$16</f>
        <v>0</v>
      </c>
      <c r="O307" s="36">
        <f ca="1">SUMIFS(СВЦЭМ!$I$40:$I$783,СВЦЭМ!$A$40:$A$783,$A307,СВЦЭМ!$B$39:$B$782,O$296)+'СЕТ СН'!$F$16</f>
        <v>0</v>
      </c>
      <c r="P307" s="36">
        <f ca="1">SUMIFS(СВЦЭМ!$I$40:$I$783,СВЦЭМ!$A$40:$A$783,$A307,СВЦЭМ!$B$39:$B$782,P$296)+'СЕТ СН'!$F$16</f>
        <v>0</v>
      </c>
      <c r="Q307" s="36">
        <f ca="1">SUMIFS(СВЦЭМ!$I$40:$I$783,СВЦЭМ!$A$40:$A$783,$A307,СВЦЭМ!$B$39:$B$782,Q$296)+'СЕТ СН'!$F$16</f>
        <v>0</v>
      </c>
      <c r="R307" s="36">
        <f ca="1">SUMIFS(СВЦЭМ!$I$40:$I$783,СВЦЭМ!$A$40:$A$783,$A307,СВЦЭМ!$B$39:$B$782,R$296)+'СЕТ СН'!$F$16</f>
        <v>0</v>
      </c>
      <c r="S307" s="36">
        <f ca="1">SUMIFS(СВЦЭМ!$I$40:$I$783,СВЦЭМ!$A$40:$A$783,$A307,СВЦЭМ!$B$39:$B$782,S$296)+'СЕТ СН'!$F$16</f>
        <v>0</v>
      </c>
      <c r="T307" s="36">
        <f ca="1">SUMIFS(СВЦЭМ!$I$40:$I$783,СВЦЭМ!$A$40:$A$783,$A307,СВЦЭМ!$B$39:$B$782,T$296)+'СЕТ СН'!$F$16</f>
        <v>0</v>
      </c>
      <c r="U307" s="36">
        <f ca="1">SUMIFS(СВЦЭМ!$I$40:$I$783,СВЦЭМ!$A$40:$A$783,$A307,СВЦЭМ!$B$39:$B$782,U$296)+'СЕТ СН'!$F$16</f>
        <v>0</v>
      </c>
      <c r="V307" s="36">
        <f ca="1">SUMIFS(СВЦЭМ!$I$40:$I$783,СВЦЭМ!$A$40:$A$783,$A307,СВЦЭМ!$B$39:$B$782,V$296)+'СЕТ СН'!$F$16</f>
        <v>0</v>
      </c>
      <c r="W307" s="36">
        <f ca="1">SUMIFS(СВЦЭМ!$I$40:$I$783,СВЦЭМ!$A$40:$A$783,$A307,СВЦЭМ!$B$39:$B$782,W$296)+'СЕТ СН'!$F$16</f>
        <v>0</v>
      </c>
      <c r="X307" s="36">
        <f ca="1">SUMIFS(СВЦЭМ!$I$40:$I$783,СВЦЭМ!$A$40:$A$783,$A307,СВЦЭМ!$B$39:$B$782,X$296)+'СЕТ СН'!$F$16</f>
        <v>0</v>
      </c>
      <c r="Y307" s="36">
        <f ca="1">SUMIFS(СВЦЭМ!$I$40:$I$783,СВЦЭМ!$A$40:$A$783,$A307,СВЦЭМ!$B$39:$B$782,Y$296)+'СЕТ СН'!$F$16</f>
        <v>0</v>
      </c>
    </row>
    <row r="308" spans="1:25" ht="15.75" hidden="1" x14ac:dyDescent="0.2">
      <c r="A308" s="35">
        <f t="shared" si="8"/>
        <v>45272</v>
      </c>
      <c r="B308" s="36">
        <f ca="1">SUMIFS(СВЦЭМ!$I$40:$I$783,СВЦЭМ!$A$40:$A$783,$A308,СВЦЭМ!$B$39:$B$782,B$296)+'СЕТ СН'!$F$16</f>
        <v>0</v>
      </c>
      <c r="C308" s="36">
        <f ca="1">SUMIFS(СВЦЭМ!$I$40:$I$783,СВЦЭМ!$A$40:$A$783,$A308,СВЦЭМ!$B$39:$B$782,C$296)+'СЕТ СН'!$F$16</f>
        <v>0</v>
      </c>
      <c r="D308" s="36">
        <f ca="1">SUMIFS(СВЦЭМ!$I$40:$I$783,СВЦЭМ!$A$40:$A$783,$A308,СВЦЭМ!$B$39:$B$782,D$296)+'СЕТ СН'!$F$16</f>
        <v>0</v>
      </c>
      <c r="E308" s="36">
        <f ca="1">SUMIFS(СВЦЭМ!$I$40:$I$783,СВЦЭМ!$A$40:$A$783,$A308,СВЦЭМ!$B$39:$B$782,E$296)+'СЕТ СН'!$F$16</f>
        <v>0</v>
      </c>
      <c r="F308" s="36">
        <f ca="1">SUMIFS(СВЦЭМ!$I$40:$I$783,СВЦЭМ!$A$40:$A$783,$A308,СВЦЭМ!$B$39:$B$782,F$296)+'СЕТ СН'!$F$16</f>
        <v>0</v>
      </c>
      <c r="G308" s="36">
        <f ca="1">SUMIFS(СВЦЭМ!$I$40:$I$783,СВЦЭМ!$A$40:$A$783,$A308,СВЦЭМ!$B$39:$B$782,G$296)+'СЕТ СН'!$F$16</f>
        <v>0</v>
      </c>
      <c r="H308" s="36">
        <f ca="1">SUMIFS(СВЦЭМ!$I$40:$I$783,СВЦЭМ!$A$40:$A$783,$A308,СВЦЭМ!$B$39:$B$782,H$296)+'СЕТ СН'!$F$16</f>
        <v>0</v>
      </c>
      <c r="I308" s="36">
        <f ca="1">SUMIFS(СВЦЭМ!$I$40:$I$783,СВЦЭМ!$A$40:$A$783,$A308,СВЦЭМ!$B$39:$B$782,I$296)+'СЕТ СН'!$F$16</f>
        <v>0</v>
      </c>
      <c r="J308" s="36">
        <f ca="1">SUMIFS(СВЦЭМ!$I$40:$I$783,СВЦЭМ!$A$40:$A$783,$A308,СВЦЭМ!$B$39:$B$782,J$296)+'СЕТ СН'!$F$16</f>
        <v>0</v>
      </c>
      <c r="K308" s="36">
        <f ca="1">SUMIFS(СВЦЭМ!$I$40:$I$783,СВЦЭМ!$A$40:$A$783,$A308,СВЦЭМ!$B$39:$B$782,K$296)+'СЕТ СН'!$F$16</f>
        <v>0</v>
      </c>
      <c r="L308" s="36">
        <f ca="1">SUMIFS(СВЦЭМ!$I$40:$I$783,СВЦЭМ!$A$40:$A$783,$A308,СВЦЭМ!$B$39:$B$782,L$296)+'СЕТ СН'!$F$16</f>
        <v>0</v>
      </c>
      <c r="M308" s="36">
        <f ca="1">SUMIFS(СВЦЭМ!$I$40:$I$783,СВЦЭМ!$A$40:$A$783,$A308,СВЦЭМ!$B$39:$B$782,M$296)+'СЕТ СН'!$F$16</f>
        <v>0</v>
      </c>
      <c r="N308" s="36">
        <f ca="1">SUMIFS(СВЦЭМ!$I$40:$I$783,СВЦЭМ!$A$40:$A$783,$A308,СВЦЭМ!$B$39:$B$782,N$296)+'СЕТ СН'!$F$16</f>
        <v>0</v>
      </c>
      <c r="O308" s="36">
        <f ca="1">SUMIFS(СВЦЭМ!$I$40:$I$783,СВЦЭМ!$A$40:$A$783,$A308,СВЦЭМ!$B$39:$B$782,O$296)+'СЕТ СН'!$F$16</f>
        <v>0</v>
      </c>
      <c r="P308" s="36">
        <f ca="1">SUMIFS(СВЦЭМ!$I$40:$I$783,СВЦЭМ!$A$40:$A$783,$A308,СВЦЭМ!$B$39:$B$782,P$296)+'СЕТ СН'!$F$16</f>
        <v>0</v>
      </c>
      <c r="Q308" s="36">
        <f ca="1">SUMIFS(СВЦЭМ!$I$40:$I$783,СВЦЭМ!$A$40:$A$783,$A308,СВЦЭМ!$B$39:$B$782,Q$296)+'СЕТ СН'!$F$16</f>
        <v>0</v>
      </c>
      <c r="R308" s="36">
        <f ca="1">SUMIFS(СВЦЭМ!$I$40:$I$783,СВЦЭМ!$A$40:$A$783,$A308,СВЦЭМ!$B$39:$B$782,R$296)+'СЕТ СН'!$F$16</f>
        <v>0</v>
      </c>
      <c r="S308" s="36">
        <f ca="1">SUMIFS(СВЦЭМ!$I$40:$I$783,СВЦЭМ!$A$40:$A$783,$A308,СВЦЭМ!$B$39:$B$782,S$296)+'СЕТ СН'!$F$16</f>
        <v>0</v>
      </c>
      <c r="T308" s="36">
        <f ca="1">SUMIFS(СВЦЭМ!$I$40:$I$783,СВЦЭМ!$A$40:$A$783,$A308,СВЦЭМ!$B$39:$B$782,T$296)+'СЕТ СН'!$F$16</f>
        <v>0</v>
      </c>
      <c r="U308" s="36">
        <f ca="1">SUMIFS(СВЦЭМ!$I$40:$I$783,СВЦЭМ!$A$40:$A$783,$A308,СВЦЭМ!$B$39:$B$782,U$296)+'СЕТ СН'!$F$16</f>
        <v>0</v>
      </c>
      <c r="V308" s="36">
        <f ca="1">SUMIFS(СВЦЭМ!$I$40:$I$783,СВЦЭМ!$A$40:$A$783,$A308,СВЦЭМ!$B$39:$B$782,V$296)+'СЕТ СН'!$F$16</f>
        <v>0</v>
      </c>
      <c r="W308" s="36">
        <f ca="1">SUMIFS(СВЦЭМ!$I$40:$I$783,СВЦЭМ!$A$40:$A$783,$A308,СВЦЭМ!$B$39:$B$782,W$296)+'СЕТ СН'!$F$16</f>
        <v>0</v>
      </c>
      <c r="X308" s="36">
        <f ca="1">SUMIFS(СВЦЭМ!$I$40:$I$783,СВЦЭМ!$A$40:$A$783,$A308,СВЦЭМ!$B$39:$B$782,X$296)+'СЕТ СН'!$F$16</f>
        <v>0</v>
      </c>
      <c r="Y308" s="36">
        <f ca="1">SUMIFS(СВЦЭМ!$I$40:$I$783,СВЦЭМ!$A$40:$A$783,$A308,СВЦЭМ!$B$39:$B$782,Y$296)+'СЕТ СН'!$F$16</f>
        <v>0</v>
      </c>
    </row>
    <row r="309" spans="1:25" ht="15.75" hidden="1" x14ac:dyDescent="0.2">
      <c r="A309" s="35">
        <f t="shared" si="8"/>
        <v>45273</v>
      </c>
      <c r="B309" s="36">
        <f ca="1">SUMIFS(СВЦЭМ!$I$40:$I$783,СВЦЭМ!$A$40:$A$783,$A309,СВЦЭМ!$B$39:$B$782,B$296)+'СЕТ СН'!$F$16</f>
        <v>0</v>
      </c>
      <c r="C309" s="36">
        <f ca="1">SUMIFS(СВЦЭМ!$I$40:$I$783,СВЦЭМ!$A$40:$A$783,$A309,СВЦЭМ!$B$39:$B$782,C$296)+'СЕТ СН'!$F$16</f>
        <v>0</v>
      </c>
      <c r="D309" s="36">
        <f ca="1">SUMIFS(СВЦЭМ!$I$40:$I$783,СВЦЭМ!$A$40:$A$783,$A309,СВЦЭМ!$B$39:$B$782,D$296)+'СЕТ СН'!$F$16</f>
        <v>0</v>
      </c>
      <c r="E309" s="36">
        <f ca="1">SUMIFS(СВЦЭМ!$I$40:$I$783,СВЦЭМ!$A$40:$A$783,$A309,СВЦЭМ!$B$39:$B$782,E$296)+'СЕТ СН'!$F$16</f>
        <v>0</v>
      </c>
      <c r="F309" s="36">
        <f ca="1">SUMIFS(СВЦЭМ!$I$40:$I$783,СВЦЭМ!$A$40:$A$783,$A309,СВЦЭМ!$B$39:$B$782,F$296)+'СЕТ СН'!$F$16</f>
        <v>0</v>
      </c>
      <c r="G309" s="36">
        <f ca="1">SUMIFS(СВЦЭМ!$I$40:$I$783,СВЦЭМ!$A$40:$A$783,$A309,СВЦЭМ!$B$39:$B$782,G$296)+'СЕТ СН'!$F$16</f>
        <v>0</v>
      </c>
      <c r="H309" s="36">
        <f ca="1">SUMIFS(СВЦЭМ!$I$40:$I$783,СВЦЭМ!$A$40:$A$783,$A309,СВЦЭМ!$B$39:$B$782,H$296)+'СЕТ СН'!$F$16</f>
        <v>0</v>
      </c>
      <c r="I309" s="36">
        <f ca="1">SUMIFS(СВЦЭМ!$I$40:$I$783,СВЦЭМ!$A$40:$A$783,$A309,СВЦЭМ!$B$39:$B$782,I$296)+'СЕТ СН'!$F$16</f>
        <v>0</v>
      </c>
      <c r="J309" s="36">
        <f ca="1">SUMIFS(СВЦЭМ!$I$40:$I$783,СВЦЭМ!$A$40:$A$783,$A309,СВЦЭМ!$B$39:$B$782,J$296)+'СЕТ СН'!$F$16</f>
        <v>0</v>
      </c>
      <c r="K309" s="36">
        <f ca="1">SUMIFS(СВЦЭМ!$I$40:$I$783,СВЦЭМ!$A$40:$A$783,$A309,СВЦЭМ!$B$39:$B$782,K$296)+'СЕТ СН'!$F$16</f>
        <v>0</v>
      </c>
      <c r="L309" s="36">
        <f ca="1">SUMIFS(СВЦЭМ!$I$40:$I$783,СВЦЭМ!$A$40:$A$783,$A309,СВЦЭМ!$B$39:$B$782,L$296)+'СЕТ СН'!$F$16</f>
        <v>0</v>
      </c>
      <c r="M309" s="36">
        <f ca="1">SUMIFS(СВЦЭМ!$I$40:$I$783,СВЦЭМ!$A$40:$A$783,$A309,СВЦЭМ!$B$39:$B$782,M$296)+'СЕТ СН'!$F$16</f>
        <v>0</v>
      </c>
      <c r="N309" s="36">
        <f ca="1">SUMIFS(СВЦЭМ!$I$40:$I$783,СВЦЭМ!$A$40:$A$783,$A309,СВЦЭМ!$B$39:$B$782,N$296)+'СЕТ СН'!$F$16</f>
        <v>0</v>
      </c>
      <c r="O309" s="36">
        <f ca="1">SUMIFS(СВЦЭМ!$I$40:$I$783,СВЦЭМ!$A$40:$A$783,$A309,СВЦЭМ!$B$39:$B$782,O$296)+'СЕТ СН'!$F$16</f>
        <v>0</v>
      </c>
      <c r="P309" s="36">
        <f ca="1">SUMIFS(СВЦЭМ!$I$40:$I$783,СВЦЭМ!$A$40:$A$783,$A309,СВЦЭМ!$B$39:$B$782,P$296)+'СЕТ СН'!$F$16</f>
        <v>0</v>
      </c>
      <c r="Q309" s="36">
        <f ca="1">SUMIFS(СВЦЭМ!$I$40:$I$783,СВЦЭМ!$A$40:$A$783,$A309,СВЦЭМ!$B$39:$B$782,Q$296)+'СЕТ СН'!$F$16</f>
        <v>0</v>
      </c>
      <c r="R309" s="36">
        <f ca="1">SUMIFS(СВЦЭМ!$I$40:$I$783,СВЦЭМ!$A$40:$A$783,$A309,СВЦЭМ!$B$39:$B$782,R$296)+'СЕТ СН'!$F$16</f>
        <v>0</v>
      </c>
      <c r="S309" s="36">
        <f ca="1">SUMIFS(СВЦЭМ!$I$40:$I$783,СВЦЭМ!$A$40:$A$783,$A309,СВЦЭМ!$B$39:$B$782,S$296)+'СЕТ СН'!$F$16</f>
        <v>0</v>
      </c>
      <c r="T309" s="36">
        <f ca="1">SUMIFS(СВЦЭМ!$I$40:$I$783,СВЦЭМ!$A$40:$A$783,$A309,СВЦЭМ!$B$39:$B$782,T$296)+'СЕТ СН'!$F$16</f>
        <v>0</v>
      </c>
      <c r="U309" s="36">
        <f ca="1">SUMIFS(СВЦЭМ!$I$40:$I$783,СВЦЭМ!$A$40:$A$783,$A309,СВЦЭМ!$B$39:$B$782,U$296)+'СЕТ СН'!$F$16</f>
        <v>0</v>
      </c>
      <c r="V309" s="36">
        <f ca="1">SUMIFS(СВЦЭМ!$I$40:$I$783,СВЦЭМ!$A$40:$A$783,$A309,СВЦЭМ!$B$39:$B$782,V$296)+'СЕТ СН'!$F$16</f>
        <v>0</v>
      </c>
      <c r="W309" s="36">
        <f ca="1">SUMIFS(СВЦЭМ!$I$40:$I$783,СВЦЭМ!$A$40:$A$783,$A309,СВЦЭМ!$B$39:$B$782,W$296)+'СЕТ СН'!$F$16</f>
        <v>0</v>
      </c>
      <c r="X309" s="36">
        <f ca="1">SUMIFS(СВЦЭМ!$I$40:$I$783,СВЦЭМ!$A$40:$A$783,$A309,СВЦЭМ!$B$39:$B$782,X$296)+'СЕТ СН'!$F$16</f>
        <v>0</v>
      </c>
      <c r="Y309" s="36">
        <f ca="1">SUMIFS(СВЦЭМ!$I$40:$I$783,СВЦЭМ!$A$40:$A$783,$A309,СВЦЭМ!$B$39:$B$782,Y$296)+'СЕТ СН'!$F$16</f>
        <v>0</v>
      </c>
    </row>
    <row r="310" spans="1:25" ht="15.75" hidden="1" x14ac:dyDescent="0.2">
      <c r="A310" s="35">
        <f t="shared" si="8"/>
        <v>45274</v>
      </c>
      <c r="B310" s="36">
        <f ca="1">SUMIFS(СВЦЭМ!$I$40:$I$783,СВЦЭМ!$A$40:$A$783,$A310,СВЦЭМ!$B$39:$B$782,B$296)+'СЕТ СН'!$F$16</f>
        <v>0</v>
      </c>
      <c r="C310" s="36">
        <f ca="1">SUMIFS(СВЦЭМ!$I$40:$I$783,СВЦЭМ!$A$40:$A$783,$A310,СВЦЭМ!$B$39:$B$782,C$296)+'СЕТ СН'!$F$16</f>
        <v>0</v>
      </c>
      <c r="D310" s="36">
        <f ca="1">SUMIFS(СВЦЭМ!$I$40:$I$783,СВЦЭМ!$A$40:$A$783,$A310,СВЦЭМ!$B$39:$B$782,D$296)+'СЕТ СН'!$F$16</f>
        <v>0</v>
      </c>
      <c r="E310" s="36">
        <f ca="1">SUMIFS(СВЦЭМ!$I$40:$I$783,СВЦЭМ!$A$40:$A$783,$A310,СВЦЭМ!$B$39:$B$782,E$296)+'СЕТ СН'!$F$16</f>
        <v>0</v>
      </c>
      <c r="F310" s="36">
        <f ca="1">SUMIFS(СВЦЭМ!$I$40:$I$783,СВЦЭМ!$A$40:$A$783,$A310,СВЦЭМ!$B$39:$B$782,F$296)+'СЕТ СН'!$F$16</f>
        <v>0</v>
      </c>
      <c r="G310" s="36">
        <f ca="1">SUMIFS(СВЦЭМ!$I$40:$I$783,СВЦЭМ!$A$40:$A$783,$A310,СВЦЭМ!$B$39:$B$782,G$296)+'СЕТ СН'!$F$16</f>
        <v>0</v>
      </c>
      <c r="H310" s="36">
        <f ca="1">SUMIFS(СВЦЭМ!$I$40:$I$783,СВЦЭМ!$A$40:$A$783,$A310,СВЦЭМ!$B$39:$B$782,H$296)+'СЕТ СН'!$F$16</f>
        <v>0</v>
      </c>
      <c r="I310" s="36">
        <f ca="1">SUMIFS(СВЦЭМ!$I$40:$I$783,СВЦЭМ!$A$40:$A$783,$A310,СВЦЭМ!$B$39:$B$782,I$296)+'СЕТ СН'!$F$16</f>
        <v>0</v>
      </c>
      <c r="J310" s="36">
        <f ca="1">SUMIFS(СВЦЭМ!$I$40:$I$783,СВЦЭМ!$A$40:$A$783,$A310,СВЦЭМ!$B$39:$B$782,J$296)+'СЕТ СН'!$F$16</f>
        <v>0</v>
      </c>
      <c r="K310" s="36">
        <f ca="1">SUMIFS(СВЦЭМ!$I$40:$I$783,СВЦЭМ!$A$40:$A$783,$A310,СВЦЭМ!$B$39:$B$782,K$296)+'СЕТ СН'!$F$16</f>
        <v>0</v>
      </c>
      <c r="L310" s="36">
        <f ca="1">SUMIFS(СВЦЭМ!$I$40:$I$783,СВЦЭМ!$A$40:$A$783,$A310,СВЦЭМ!$B$39:$B$782,L$296)+'СЕТ СН'!$F$16</f>
        <v>0</v>
      </c>
      <c r="M310" s="36">
        <f ca="1">SUMIFS(СВЦЭМ!$I$40:$I$783,СВЦЭМ!$A$40:$A$783,$A310,СВЦЭМ!$B$39:$B$782,M$296)+'СЕТ СН'!$F$16</f>
        <v>0</v>
      </c>
      <c r="N310" s="36">
        <f ca="1">SUMIFS(СВЦЭМ!$I$40:$I$783,СВЦЭМ!$A$40:$A$783,$A310,СВЦЭМ!$B$39:$B$782,N$296)+'СЕТ СН'!$F$16</f>
        <v>0</v>
      </c>
      <c r="O310" s="36">
        <f ca="1">SUMIFS(СВЦЭМ!$I$40:$I$783,СВЦЭМ!$A$40:$A$783,$A310,СВЦЭМ!$B$39:$B$782,O$296)+'СЕТ СН'!$F$16</f>
        <v>0</v>
      </c>
      <c r="P310" s="36">
        <f ca="1">SUMIFS(СВЦЭМ!$I$40:$I$783,СВЦЭМ!$A$40:$A$783,$A310,СВЦЭМ!$B$39:$B$782,P$296)+'СЕТ СН'!$F$16</f>
        <v>0</v>
      </c>
      <c r="Q310" s="36">
        <f ca="1">SUMIFS(СВЦЭМ!$I$40:$I$783,СВЦЭМ!$A$40:$A$783,$A310,СВЦЭМ!$B$39:$B$782,Q$296)+'СЕТ СН'!$F$16</f>
        <v>0</v>
      </c>
      <c r="R310" s="36">
        <f ca="1">SUMIFS(СВЦЭМ!$I$40:$I$783,СВЦЭМ!$A$40:$A$783,$A310,СВЦЭМ!$B$39:$B$782,R$296)+'СЕТ СН'!$F$16</f>
        <v>0</v>
      </c>
      <c r="S310" s="36">
        <f ca="1">SUMIFS(СВЦЭМ!$I$40:$I$783,СВЦЭМ!$A$40:$A$783,$A310,СВЦЭМ!$B$39:$B$782,S$296)+'СЕТ СН'!$F$16</f>
        <v>0</v>
      </c>
      <c r="T310" s="36">
        <f ca="1">SUMIFS(СВЦЭМ!$I$40:$I$783,СВЦЭМ!$A$40:$A$783,$A310,СВЦЭМ!$B$39:$B$782,T$296)+'СЕТ СН'!$F$16</f>
        <v>0</v>
      </c>
      <c r="U310" s="36">
        <f ca="1">SUMIFS(СВЦЭМ!$I$40:$I$783,СВЦЭМ!$A$40:$A$783,$A310,СВЦЭМ!$B$39:$B$782,U$296)+'СЕТ СН'!$F$16</f>
        <v>0</v>
      </c>
      <c r="V310" s="36">
        <f ca="1">SUMIFS(СВЦЭМ!$I$40:$I$783,СВЦЭМ!$A$40:$A$783,$A310,СВЦЭМ!$B$39:$B$782,V$296)+'СЕТ СН'!$F$16</f>
        <v>0</v>
      </c>
      <c r="W310" s="36">
        <f ca="1">SUMIFS(СВЦЭМ!$I$40:$I$783,СВЦЭМ!$A$40:$A$783,$A310,СВЦЭМ!$B$39:$B$782,W$296)+'СЕТ СН'!$F$16</f>
        <v>0</v>
      </c>
      <c r="X310" s="36">
        <f ca="1">SUMIFS(СВЦЭМ!$I$40:$I$783,СВЦЭМ!$A$40:$A$783,$A310,СВЦЭМ!$B$39:$B$782,X$296)+'СЕТ СН'!$F$16</f>
        <v>0</v>
      </c>
      <c r="Y310" s="36">
        <f ca="1">SUMIFS(СВЦЭМ!$I$40:$I$783,СВЦЭМ!$A$40:$A$783,$A310,СВЦЭМ!$B$39:$B$782,Y$296)+'СЕТ СН'!$F$16</f>
        <v>0</v>
      </c>
    </row>
    <row r="311" spans="1:25" ht="15.75" hidden="1" x14ac:dyDescent="0.2">
      <c r="A311" s="35">
        <f t="shared" si="8"/>
        <v>45275</v>
      </c>
      <c r="B311" s="36">
        <f ca="1">SUMIFS(СВЦЭМ!$I$40:$I$783,СВЦЭМ!$A$40:$A$783,$A311,СВЦЭМ!$B$39:$B$782,B$296)+'СЕТ СН'!$F$16</f>
        <v>0</v>
      </c>
      <c r="C311" s="36">
        <f ca="1">SUMIFS(СВЦЭМ!$I$40:$I$783,СВЦЭМ!$A$40:$A$783,$A311,СВЦЭМ!$B$39:$B$782,C$296)+'СЕТ СН'!$F$16</f>
        <v>0</v>
      </c>
      <c r="D311" s="36">
        <f ca="1">SUMIFS(СВЦЭМ!$I$40:$I$783,СВЦЭМ!$A$40:$A$783,$A311,СВЦЭМ!$B$39:$B$782,D$296)+'СЕТ СН'!$F$16</f>
        <v>0</v>
      </c>
      <c r="E311" s="36">
        <f ca="1">SUMIFS(СВЦЭМ!$I$40:$I$783,СВЦЭМ!$A$40:$A$783,$A311,СВЦЭМ!$B$39:$B$782,E$296)+'СЕТ СН'!$F$16</f>
        <v>0</v>
      </c>
      <c r="F311" s="36">
        <f ca="1">SUMIFS(СВЦЭМ!$I$40:$I$783,СВЦЭМ!$A$40:$A$783,$A311,СВЦЭМ!$B$39:$B$782,F$296)+'СЕТ СН'!$F$16</f>
        <v>0</v>
      </c>
      <c r="G311" s="36">
        <f ca="1">SUMIFS(СВЦЭМ!$I$40:$I$783,СВЦЭМ!$A$40:$A$783,$A311,СВЦЭМ!$B$39:$B$782,G$296)+'СЕТ СН'!$F$16</f>
        <v>0</v>
      </c>
      <c r="H311" s="36">
        <f ca="1">SUMIFS(СВЦЭМ!$I$40:$I$783,СВЦЭМ!$A$40:$A$783,$A311,СВЦЭМ!$B$39:$B$782,H$296)+'СЕТ СН'!$F$16</f>
        <v>0</v>
      </c>
      <c r="I311" s="36">
        <f ca="1">SUMIFS(СВЦЭМ!$I$40:$I$783,СВЦЭМ!$A$40:$A$783,$A311,СВЦЭМ!$B$39:$B$782,I$296)+'СЕТ СН'!$F$16</f>
        <v>0</v>
      </c>
      <c r="J311" s="36">
        <f ca="1">SUMIFS(СВЦЭМ!$I$40:$I$783,СВЦЭМ!$A$40:$A$783,$A311,СВЦЭМ!$B$39:$B$782,J$296)+'СЕТ СН'!$F$16</f>
        <v>0</v>
      </c>
      <c r="K311" s="36">
        <f ca="1">SUMIFS(СВЦЭМ!$I$40:$I$783,СВЦЭМ!$A$40:$A$783,$A311,СВЦЭМ!$B$39:$B$782,K$296)+'СЕТ СН'!$F$16</f>
        <v>0</v>
      </c>
      <c r="L311" s="36">
        <f ca="1">SUMIFS(СВЦЭМ!$I$40:$I$783,СВЦЭМ!$A$40:$A$783,$A311,СВЦЭМ!$B$39:$B$782,L$296)+'СЕТ СН'!$F$16</f>
        <v>0</v>
      </c>
      <c r="M311" s="36">
        <f ca="1">SUMIFS(СВЦЭМ!$I$40:$I$783,СВЦЭМ!$A$40:$A$783,$A311,СВЦЭМ!$B$39:$B$782,M$296)+'СЕТ СН'!$F$16</f>
        <v>0</v>
      </c>
      <c r="N311" s="36">
        <f ca="1">SUMIFS(СВЦЭМ!$I$40:$I$783,СВЦЭМ!$A$40:$A$783,$A311,СВЦЭМ!$B$39:$B$782,N$296)+'СЕТ СН'!$F$16</f>
        <v>0</v>
      </c>
      <c r="O311" s="36">
        <f ca="1">SUMIFS(СВЦЭМ!$I$40:$I$783,СВЦЭМ!$A$40:$A$783,$A311,СВЦЭМ!$B$39:$B$782,O$296)+'СЕТ СН'!$F$16</f>
        <v>0</v>
      </c>
      <c r="P311" s="36">
        <f ca="1">SUMIFS(СВЦЭМ!$I$40:$I$783,СВЦЭМ!$A$40:$A$783,$A311,СВЦЭМ!$B$39:$B$782,P$296)+'СЕТ СН'!$F$16</f>
        <v>0</v>
      </c>
      <c r="Q311" s="36">
        <f ca="1">SUMIFS(СВЦЭМ!$I$40:$I$783,СВЦЭМ!$A$40:$A$783,$A311,СВЦЭМ!$B$39:$B$782,Q$296)+'СЕТ СН'!$F$16</f>
        <v>0</v>
      </c>
      <c r="R311" s="36">
        <f ca="1">SUMIFS(СВЦЭМ!$I$40:$I$783,СВЦЭМ!$A$40:$A$783,$A311,СВЦЭМ!$B$39:$B$782,R$296)+'СЕТ СН'!$F$16</f>
        <v>0</v>
      </c>
      <c r="S311" s="36">
        <f ca="1">SUMIFS(СВЦЭМ!$I$40:$I$783,СВЦЭМ!$A$40:$A$783,$A311,СВЦЭМ!$B$39:$B$782,S$296)+'СЕТ СН'!$F$16</f>
        <v>0</v>
      </c>
      <c r="T311" s="36">
        <f ca="1">SUMIFS(СВЦЭМ!$I$40:$I$783,СВЦЭМ!$A$40:$A$783,$A311,СВЦЭМ!$B$39:$B$782,T$296)+'СЕТ СН'!$F$16</f>
        <v>0</v>
      </c>
      <c r="U311" s="36">
        <f ca="1">SUMIFS(СВЦЭМ!$I$40:$I$783,СВЦЭМ!$A$40:$A$783,$A311,СВЦЭМ!$B$39:$B$782,U$296)+'СЕТ СН'!$F$16</f>
        <v>0</v>
      </c>
      <c r="V311" s="36">
        <f ca="1">SUMIFS(СВЦЭМ!$I$40:$I$783,СВЦЭМ!$A$40:$A$783,$A311,СВЦЭМ!$B$39:$B$782,V$296)+'СЕТ СН'!$F$16</f>
        <v>0</v>
      </c>
      <c r="W311" s="36">
        <f ca="1">SUMIFS(СВЦЭМ!$I$40:$I$783,СВЦЭМ!$A$40:$A$783,$A311,СВЦЭМ!$B$39:$B$782,W$296)+'СЕТ СН'!$F$16</f>
        <v>0</v>
      </c>
      <c r="X311" s="36">
        <f ca="1">SUMIFS(СВЦЭМ!$I$40:$I$783,СВЦЭМ!$A$40:$A$783,$A311,СВЦЭМ!$B$39:$B$782,X$296)+'СЕТ СН'!$F$16</f>
        <v>0</v>
      </c>
      <c r="Y311" s="36">
        <f ca="1">SUMIFS(СВЦЭМ!$I$40:$I$783,СВЦЭМ!$A$40:$A$783,$A311,СВЦЭМ!$B$39:$B$782,Y$296)+'СЕТ СН'!$F$16</f>
        <v>0</v>
      </c>
    </row>
    <row r="312" spans="1:25" ht="15.75" hidden="1" x14ac:dyDescent="0.2">
      <c r="A312" s="35">
        <f t="shared" si="8"/>
        <v>45276</v>
      </c>
      <c r="B312" s="36">
        <f ca="1">SUMIFS(СВЦЭМ!$I$40:$I$783,СВЦЭМ!$A$40:$A$783,$A312,СВЦЭМ!$B$39:$B$782,B$296)+'СЕТ СН'!$F$16</f>
        <v>0</v>
      </c>
      <c r="C312" s="36">
        <f ca="1">SUMIFS(СВЦЭМ!$I$40:$I$783,СВЦЭМ!$A$40:$A$783,$A312,СВЦЭМ!$B$39:$B$782,C$296)+'СЕТ СН'!$F$16</f>
        <v>0</v>
      </c>
      <c r="D312" s="36">
        <f ca="1">SUMIFS(СВЦЭМ!$I$40:$I$783,СВЦЭМ!$A$40:$A$783,$A312,СВЦЭМ!$B$39:$B$782,D$296)+'СЕТ СН'!$F$16</f>
        <v>0</v>
      </c>
      <c r="E312" s="36">
        <f ca="1">SUMIFS(СВЦЭМ!$I$40:$I$783,СВЦЭМ!$A$40:$A$783,$A312,СВЦЭМ!$B$39:$B$782,E$296)+'СЕТ СН'!$F$16</f>
        <v>0</v>
      </c>
      <c r="F312" s="36">
        <f ca="1">SUMIFS(СВЦЭМ!$I$40:$I$783,СВЦЭМ!$A$40:$A$783,$A312,СВЦЭМ!$B$39:$B$782,F$296)+'СЕТ СН'!$F$16</f>
        <v>0</v>
      </c>
      <c r="G312" s="36">
        <f ca="1">SUMIFS(СВЦЭМ!$I$40:$I$783,СВЦЭМ!$A$40:$A$783,$A312,СВЦЭМ!$B$39:$B$782,G$296)+'СЕТ СН'!$F$16</f>
        <v>0</v>
      </c>
      <c r="H312" s="36">
        <f ca="1">SUMIFS(СВЦЭМ!$I$40:$I$783,СВЦЭМ!$A$40:$A$783,$A312,СВЦЭМ!$B$39:$B$782,H$296)+'СЕТ СН'!$F$16</f>
        <v>0</v>
      </c>
      <c r="I312" s="36">
        <f ca="1">SUMIFS(СВЦЭМ!$I$40:$I$783,СВЦЭМ!$A$40:$A$783,$A312,СВЦЭМ!$B$39:$B$782,I$296)+'СЕТ СН'!$F$16</f>
        <v>0</v>
      </c>
      <c r="J312" s="36">
        <f ca="1">SUMIFS(СВЦЭМ!$I$40:$I$783,СВЦЭМ!$A$40:$A$783,$A312,СВЦЭМ!$B$39:$B$782,J$296)+'СЕТ СН'!$F$16</f>
        <v>0</v>
      </c>
      <c r="K312" s="36">
        <f ca="1">SUMIFS(СВЦЭМ!$I$40:$I$783,СВЦЭМ!$A$40:$A$783,$A312,СВЦЭМ!$B$39:$B$782,K$296)+'СЕТ СН'!$F$16</f>
        <v>0</v>
      </c>
      <c r="L312" s="36">
        <f ca="1">SUMIFS(СВЦЭМ!$I$40:$I$783,СВЦЭМ!$A$40:$A$783,$A312,СВЦЭМ!$B$39:$B$782,L$296)+'СЕТ СН'!$F$16</f>
        <v>0</v>
      </c>
      <c r="M312" s="36">
        <f ca="1">SUMIFS(СВЦЭМ!$I$40:$I$783,СВЦЭМ!$A$40:$A$783,$A312,СВЦЭМ!$B$39:$B$782,M$296)+'СЕТ СН'!$F$16</f>
        <v>0</v>
      </c>
      <c r="N312" s="36">
        <f ca="1">SUMIFS(СВЦЭМ!$I$40:$I$783,СВЦЭМ!$A$40:$A$783,$A312,СВЦЭМ!$B$39:$B$782,N$296)+'СЕТ СН'!$F$16</f>
        <v>0</v>
      </c>
      <c r="O312" s="36">
        <f ca="1">SUMIFS(СВЦЭМ!$I$40:$I$783,СВЦЭМ!$A$40:$A$783,$A312,СВЦЭМ!$B$39:$B$782,O$296)+'СЕТ СН'!$F$16</f>
        <v>0</v>
      </c>
      <c r="P312" s="36">
        <f ca="1">SUMIFS(СВЦЭМ!$I$40:$I$783,СВЦЭМ!$A$40:$A$783,$A312,СВЦЭМ!$B$39:$B$782,P$296)+'СЕТ СН'!$F$16</f>
        <v>0</v>
      </c>
      <c r="Q312" s="36">
        <f ca="1">SUMIFS(СВЦЭМ!$I$40:$I$783,СВЦЭМ!$A$40:$A$783,$A312,СВЦЭМ!$B$39:$B$782,Q$296)+'СЕТ СН'!$F$16</f>
        <v>0</v>
      </c>
      <c r="R312" s="36">
        <f ca="1">SUMIFS(СВЦЭМ!$I$40:$I$783,СВЦЭМ!$A$40:$A$783,$A312,СВЦЭМ!$B$39:$B$782,R$296)+'СЕТ СН'!$F$16</f>
        <v>0</v>
      </c>
      <c r="S312" s="36">
        <f ca="1">SUMIFS(СВЦЭМ!$I$40:$I$783,СВЦЭМ!$A$40:$A$783,$A312,СВЦЭМ!$B$39:$B$782,S$296)+'СЕТ СН'!$F$16</f>
        <v>0</v>
      </c>
      <c r="T312" s="36">
        <f ca="1">SUMIFS(СВЦЭМ!$I$40:$I$783,СВЦЭМ!$A$40:$A$783,$A312,СВЦЭМ!$B$39:$B$782,T$296)+'СЕТ СН'!$F$16</f>
        <v>0</v>
      </c>
      <c r="U312" s="36">
        <f ca="1">SUMIFS(СВЦЭМ!$I$40:$I$783,СВЦЭМ!$A$40:$A$783,$A312,СВЦЭМ!$B$39:$B$782,U$296)+'СЕТ СН'!$F$16</f>
        <v>0</v>
      </c>
      <c r="V312" s="36">
        <f ca="1">SUMIFS(СВЦЭМ!$I$40:$I$783,СВЦЭМ!$A$40:$A$783,$A312,СВЦЭМ!$B$39:$B$782,V$296)+'СЕТ СН'!$F$16</f>
        <v>0</v>
      </c>
      <c r="W312" s="36">
        <f ca="1">SUMIFS(СВЦЭМ!$I$40:$I$783,СВЦЭМ!$A$40:$A$783,$A312,СВЦЭМ!$B$39:$B$782,W$296)+'СЕТ СН'!$F$16</f>
        <v>0</v>
      </c>
      <c r="X312" s="36">
        <f ca="1">SUMIFS(СВЦЭМ!$I$40:$I$783,СВЦЭМ!$A$40:$A$783,$A312,СВЦЭМ!$B$39:$B$782,X$296)+'СЕТ СН'!$F$16</f>
        <v>0</v>
      </c>
      <c r="Y312" s="36">
        <f ca="1">SUMIFS(СВЦЭМ!$I$40:$I$783,СВЦЭМ!$A$40:$A$783,$A312,СВЦЭМ!$B$39:$B$782,Y$296)+'СЕТ СН'!$F$16</f>
        <v>0</v>
      </c>
    </row>
    <row r="313" spans="1:25" ht="15.75" hidden="1" x14ac:dyDescent="0.2">
      <c r="A313" s="35">
        <f t="shared" si="8"/>
        <v>45277</v>
      </c>
      <c r="B313" s="36">
        <f ca="1">SUMIFS(СВЦЭМ!$I$40:$I$783,СВЦЭМ!$A$40:$A$783,$A313,СВЦЭМ!$B$39:$B$782,B$296)+'СЕТ СН'!$F$16</f>
        <v>0</v>
      </c>
      <c r="C313" s="36">
        <f ca="1">SUMIFS(СВЦЭМ!$I$40:$I$783,СВЦЭМ!$A$40:$A$783,$A313,СВЦЭМ!$B$39:$B$782,C$296)+'СЕТ СН'!$F$16</f>
        <v>0</v>
      </c>
      <c r="D313" s="36">
        <f ca="1">SUMIFS(СВЦЭМ!$I$40:$I$783,СВЦЭМ!$A$40:$A$783,$A313,СВЦЭМ!$B$39:$B$782,D$296)+'СЕТ СН'!$F$16</f>
        <v>0</v>
      </c>
      <c r="E313" s="36">
        <f ca="1">SUMIFS(СВЦЭМ!$I$40:$I$783,СВЦЭМ!$A$40:$A$783,$A313,СВЦЭМ!$B$39:$B$782,E$296)+'СЕТ СН'!$F$16</f>
        <v>0</v>
      </c>
      <c r="F313" s="36">
        <f ca="1">SUMIFS(СВЦЭМ!$I$40:$I$783,СВЦЭМ!$A$40:$A$783,$A313,СВЦЭМ!$B$39:$B$782,F$296)+'СЕТ СН'!$F$16</f>
        <v>0</v>
      </c>
      <c r="G313" s="36">
        <f ca="1">SUMIFS(СВЦЭМ!$I$40:$I$783,СВЦЭМ!$A$40:$A$783,$A313,СВЦЭМ!$B$39:$B$782,G$296)+'СЕТ СН'!$F$16</f>
        <v>0</v>
      </c>
      <c r="H313" s="36">
        <f ca="1">SUMIFS(СВЦЭМ!$I$40:$I$783,СВЦЭМ!$A$40:$A$783,$A313,СВЦЭМ!$B$39:$B$782,H$296)+'СЕТ СН'!$F$16</f>
        <v>0</v>
      </c>
      <c r="I313" s="36">
        <f ca="1">SUMIFS(СВЦЭМ!$I$40:$I$783,СВЦЭМ!$A$40:$A$783,$A313,СВЦЭМ!$B$39:$B$782,I$296)+'СЕТ СН'!$F$16</f>
        <v>0</v>
      </c>
      <c r="J313" s="36">
        <f ca="1">SUMIFS(СВЦЭМ!$I$40:$I$783,СВЦЭМ!$A$40:$A$783,$A313,СВЦЭМ!$B$39:$B$782,J$296)+'СЕТ СН'!$F$16</f>
        <v>0</v>
      </c>
      <c r="K313" s="36">
        <f ca="1">SUMIFS(СВЦЭМ!$I$40:$I$783,СВЦЭМ!$A$40:$A$783,$A313,СВЦЭМ!$B$39:$B$782,K$296)+'СЕТ СН'!$F$16</f>
        <v>0</v>
      </c>
      <c r="L313" s="36">
        <f ca="1">SUMIFS(СВЦЭМ!$I$40:$I$783,СВЦЭМ!$A$40:$A$783,$A313,СВЦЭМ!$B$39:$B$782,L$296)+'СЕТ СН'!$F$16</f>
        <v>0</v>
      </c>
      <c r="M313" s="36">
        <f ca="1">SUMIFS(СВЦЭМ!$I$40:$I$783,СВЦЭМ!$A$40:$A$783,$A313,СВЦЭМ!$B$39:$B$782,M$296)+'СЕТ СН'!$F$16</f>
        <v>0</v>
      </c>
      <c r="N313" s="36">
        <f ca="1">SUMIFS(СВЦЭМ!$I$40:$I$783,СВЦЭМ!$A$40:$A$783,$A313,СВЦЭМ!$B$39:$B$782,N$296)+'СЕТ СН'!$F$16</f>
        <v>0</v>
      </c>
      <c r="O313" s="36">
        <f ca="1">SUMIFS(СВЦЭМ!$I$40:$I$783,СВЦЭМ!$A$40:$A$783,$A313,СВЦЭМ!$B$39:$B$782,O$296)+'СЕТ СН'!$F$16</f>
        <v>0</v>
      </c>
      <c r="P313" s="36">
        <f ca="1">SUMIFS(СВЦЭМ!$I$40:$I$783,СВЦЭМ!$A$40:$A$783,$A313,СВЦЭМ!$B$39:$B$782,P$296)+'СЕТ СН'!$F$16</f>
        <v>0</v>
      </c>
      <c r="Q313" s="36">
        <f ca="1">SUMIFS(СВЦЭМ!$I$40:$I$783,СВЦЭМ!$A$40:$A$783,$A313,СВЦЭМ!$B$39:$B$782,Q$296)+'СЕТ СН'!$F$16</f>
        <v>0</v>
      </c>
      <c r="R313" s="36">
        <f ca="1">SUMIFS(СВЦЭМ!$I$40:$I$783,СВЦЭМ!$A$40:$A$783,$A313,СВЦЭМ!$B$39:$B$782,R$296)+'СЕТ СН'!$F$16</f>
        <v>0</v>
      </c>
      <c r="S313" s="36">
        <f ca="1">SUMIFS(СВЦЭМ!$I$40:$I$783,СВЦЭМ!$A$40:$A$783,$A313,СВЦЭМ!$B$39:$B$782,S$296)+'СЕТ СН'!$F$16</f>
        <v>0</v>
      </c>
      <c r="T313" s="36">
        <f ca="1">SUMIFS(СВЦЭМ!$I$40:$I$783,СВЦЭМ!$A$40:$A$783,$A313,СВЦЭМ!$B$39:$B$782,T$296)+'СЕТ СН'!$F$16</f>
        <v>0</v>
      </c>
      <c r="U313" s="36">
        <f ca="1">SUMIFS(СВЦЭМ!$I$40:$I$783,СВЦЭМ!$A$40:$A$783,$A313,СВЦЭМ!$B$39:$B$782,U$296)+'СЕТ СН'!$F$16</f>
        <v>0</v>
      </c>
      <c r="V313" s="36">
        <f ca="1">SUMIFS(СВЦЭМ!$I$40:$I$783,СВЦЭМ!$A$40:$A$783,$A313,СВЦЭМ!$B$39:$B$782,V$296)+'СЕТ СН'!$F$16</f>
        <v>0</v>
      </c>
      <c r="W313" s="36">
        <f ca="1">SUMIFS(СВЦЭМ!$I$40:$I$783,СВЦЭМ!$A$40:$A$783,$A313,СВЦЭМ!$B$39:$B$782,W$296)+'СЕТ СН'!$F$16</f>
        <v>0</v>
      </c>
      <c r="X313" s="36">
        <f ca="1">SUMIFS(СВЦЭМ!$I$40:$I$783,СВЦЭМ!$A$40:$A$783,$A313,СВЦЭМ!$B$39:$B$782,X$296)+'СЕТ СН'!$F$16</f>
        <v>0</v>
      </c>
      <c r="Y313" s="36">
        <f ca="1">SUMIFS(СВЦЭМ!$I$40:$I$783,СВЦЭМ!$A$40:$A$783,$A313,СВЦЭМ!$B$39:$B$782,Y$296)+'СЕТ СН'!$F$16</f>
        <v>0</v>
      </c>
    </row>
    <row r="314" spans="1:25" ht="15.75" hidden="1" x14ac:dyDescent="0.2">
      <c r="A314" s="35">
        <f t="shared" si="8"/>
        <v>45278</v>
      </c>
      <c r="B314" s="36">
        <f ca="1">SUMIFS(СВЦЭМ!$I$40:$I$783,СВЦЭМ!$A$40:$A$783,$A314,СВЦЭМ!$B$39:$B$782,B$296)+'СЕТ СН'!$F$16</f>
        <v>0</v>
      </c>
      <c r="C314" s="36">
        <f ca="1">SUMIFS(СВЦЭМ!$I$40:$I$783,СВЦЭМ!$A$40:$A$783,$A314,СВЦЭМ!$B$39:$B$782,C$296)+'СЕТ СН'!$F$16</f>
        <v>0</v>
      </c>
      <c r="D314" s="36">
        <f ca="1">SUMIFS(СВЦЭМ!$I$40:$I$783,СВЦЭМ!$A$40:$A$783,$A314,СВЦЭМ!$B$39:$B$782,D$296)+'СЕТ СН'!$F$16</f>
        <v>0</v>
      </c>
      <c r="E314" s="36">
        <f ca="1">SUMIFS(СВЦЭМ!$I$40:$I$783,СВЦЭМ!$A$40:$A$783,$A314,СВЦЭМ!$B$39:$B$782,E$296)+'СЕТ СН'!$F$16</f>
        <v>0</v>
      </c>
      <c r="F314" s="36">
        <f ca="1">SUMIFS(СВЦЭМ!$I$40:$I$783,СВЦЭМ!$A$40:$A$783,$A314,СВЦЭМ!$B$39:$B$782,F$296)+'СЕТ СН'!$F$16</f>
        <v>0</v>
      </c>
      <c r="G314" s="36">
        <f ca="1">SUMIFS(СВЦЭМ!$I$40:$I$783,СВЦЭМ!$A$40:$A$783,$A314,СВЦЭМ!$B$39:$B$782,G$296)+'СЕТ СН'!$F$16</f>
        <v>0</v>
      </c>
      <c r="H314" s="36">
        <f ca="1">SUMIFS(СВЦЭМ!$I$40:$I$783,СВЦЭМ!$A$40:$A$783,$A314,СВЦЭМ!$B$39:$B$782,H$296)+'СЕТ СН'!$F$16</f>
        <v>0</v>
      </c>
      <c r="I314" s="36">
        <f ca="1">SUMIFS(СВЦЭМ!$I$40:$I$783,СВЦЭМ!$A$40:$A$783,$A314,СВЦЭМ!$B$39:$B$782,I$296)+'СЕТ СН'!$F$16</f>
        <v>0</v>
      </c>
      <c r="J314" s="36">
        <f ca="1">SUMIFS(СВЦЭМ!$I$40:$I$783,СВЦЭМ!$A$40:$A$783,$A314,СВЦЭМ!$B$39:$B$782,J$296)+'СЕТ СН'!$F$16</f>
        <v>0</v>
      </c>
      <c r="K314" s="36">
        <f ca="1">SUMIFS(СВЦЭМ!$I$40:$I$783,СВЦЭМ!$A$40:$A$783,$A314,СВЦЭМ!$B$39:$B$782,K$296)+'СЕТ СН'!$F$16</f>
        <v>0</v>
      </c>
      <c r="L314" s="36">
        <f ca="1">SUMIFS(СВЦЭМ!$I$40:$I$783,СВЦЭМ!$A$40:$A$783,$A314,СВЦЭМ!$B$39:$B$782,L$296)+'СЕТ СН'!$F$16</f>
        <v>0</v>
      </c>
      <c r="M314" s="36">
        <f ca="1">SUMIFS(СВЦЭМ!$I$40:$I$783,СВЦЭМ!$A$40:$A$783,$A314,СВЦЭМ!$B$39:$B$782,M$296)+'СЕТ СН'!$F$16</f>
        <v>0</v>
      </c>
      <c r="N314" s="36">
        <f ca="1">SUMIFS(СВЦЭМ!$I$40:$I$783,СВЦЭМ!$A$40:$A$783,$A314,СВЦЭМ!$B$39:$B$782,N$296)+'СЕТ СН'!$F$16</f>
        <v>0</v>
      </c>
      <c r="O314" s="36">
        <f ca="1">SUMIFS(СВЦЭМ!$I$40:$I$783,СВЦЭМ!$A$40:$A$783,$A314,СВЦЭМ!$B$39:$B$782,O$296)+'СЕТ СН'!$F$16</f>
        <v>0</v>
      </c>
      <c r="P314" s="36">
        <f ca="1">SUMIFS(СВЦЭМ!$I$40:$I$783,СВЦЭМ!$A$40:$A$783,$A314,СВЦЭМ!$B$39:$B$782,P$296)+'СЕТ СН'!$F$16</f>
        <v>0</v>
      </c>
      <c r="Q314" s="36">
        <f ca="1">SUMIFS(СВЦЭМ!$I$40:$I$783,СВЦЭМ!$A$40:$A$783,$A314,СВЦЭМ!$B$39:$B$782,Q$296)+'СЕТ СН'!$F$16</f>
        <v>0</v>
      </c>
      <c r="R314" s="36">
        <f ca="1">SUMIFS(СВЦЭМ!$I$40:$I$783,СВЦЭМ!$A$40:$A$783,$A314,СВЦЭМ!$B$39:$B$782,R$296)+'СЕТ СН'!$F$16</f>
        <v>0</v>
      </c>
      <c r="S314" s="36">
        <f ca="1">SUMIFS(СВЦЭМ!$I$40:$I$783,СВЦЭМ!$A$40:$A$783,$A314,СВЦЭМ!$B$39:$B$782,S$296)+'СЕТ СН'!$F$16</f>
        <v>0</v>
      </c>
      <c r="T314" s="36">
        <f ca="1">SUMIFS(СВЦЭМ!$I$40:$I$783,СВЦЭМ!$A$40:$A$783,$A314,СВЦЭМ!$B$39:$B$782,T$296)+'СЕТ СН'!$F$16</f>
        <v>0</v>
      </c>
      <c r="U314" s="36">
        <f ca="1">SUMIFS(СВЦЭМ!$I$40:$I$783,СВЦЭМ!$A$40:$A$783,$A314,СВЦЭМ!$B$39:$B$782,U$296)+'СЕТ СН'!$F$16</f>
        <v>0</v>
      </c>
      <c r="V314" s="36">
        <f ca="1">SUMIFS(СВЦЭМ!$I$40:$I$783,СВЦЭМ!$A$40:$A$783,$A314,СВЦЭМ!$B$39:$B$782,V$296)+'СЕТ СН'!$F$16</f>
        <v>0</v>
      </c>
      <c r="W314" s="36">
        <f ca="1">SUMIFS(СВЦЭМ!$I$40:$I$783,СВЦЭМ!$A$40:$A$783,$A314,СВЦЭМ!$B$39:$B$782,W$296)+'СЕТ СН'!$F$16</f>
        <v>0</v>
      </c>
      <c r="X314" s="36">
        <f ca="1">SUMIFS(СВЦЭМ!$I$40:$I$783,СВЦЭМ!$A$40:$A$783,$A314,СВЦЭМ!$B$39:$B$782,X$296)+'СЕТ СН'!$F$16</f>
        <v>0</v>
      </c>
      <c r="Y314" s="36">
        <f ca="1">SUMIFS(СВЦЭМ!$I$40:$I$783,СВЦЭМ!$A$40:$A$783,$A314,СВЦЭМ!$B$39:$B$782,Y$296)+'СЕТ СН'!$F$16</f>
        <v>0</v>
      </c>
    </row>
    <row r="315" spans="1:25" ht="15.75" hidden="1" x14ac:dyDescent="0.2">
      <c r="A315" s="35">
        <f t="shared" si="8"/>
        <v>45279</v>
      </c>
      <c r="B315" s="36">
        <f ca="1">SUMIFS(СВЦЭМ!$I$40:$I$783,СВЦЭМ!$A$40:$A$783,$A315,СВЦЭМ!$B$39:$B$782,B$296)+'СЕТ СН'!$F$16</f>
        <v>0</v>
      </c>
      <c r="C315" s="36">
        <f ca="1">SUMIFS(СВЦЭМ!$I$40:$I$783,СВЦЭМ!$A$40:$A$783,$A315,СВЦЭМ!$B$39:$B$782,C$296)+'СЕТ СН'!$F$16</f>
        <v>0</v>
      </c>
      <c r="D315" s="36">
        <f ca="1">SUMIFS(СВЦЭМ!$I$40:$I$783,СВЦЭМ!$A$40:$A$783,$A315,СВЦЭМ!$B$39:$B$782,D$296)+'СЕТ СН'!$F$16</f>
        <v>0</v>
      </c>
      <c r="E315" s="36">
        <f ca="1">SUMIFS(СВЦЭМ!$I$40:$I$783,СВЦЭМ!$A$40:$A$783,$A315,СВЦЭМ!$B$39:$B$782,E$296)+'СЕТ СН'!$F$16</f>
        <v>0</v>
      </c>
      <c r="F315" s="36">
        <f ca="1">SUMIFS(СВЦЭМ!$I$40:$I$783,СВЦЭМ!$A$40:$A$783,$A315,СВЦЭМ!$B$39:$B$782,F$296)+'СЕТ СН'!$F$16</f>
        <v>0</v>
      </c>
      <c r="G315" s="36">
        <f ca="1">SUMIFS(СВЦЭМ!$I$40:$I$783,СВЦЭМ!$A$40:$A$783,$A315,СВЦЭМ!$B$39:$B$782,G$296)+'СЕТ СН'!$F$16</f>
        <v>0</v>
      </c>
      <c r="H315" s="36">
        <f ca="1">SUMIFS(СВЦЭМ!$I$40:$I$783,СВЦЭМ!$A$40:$A$783,$A315,СВЦЭМ!$B$39:$B$782,H$296)+'СЕТ СН'!$F$16</f>
        <v>0</v>
      </c>
      <c r="I315" s="36">
        <f ca="1">SUMIFS(СВЦЭМ!$I$40:$I$783,СВЦЭМ!$A$40:$A$783,$A315,СВЦЭМ!$B$39:$B$782,I$296)+'СЕТ СН'!$F$16</f>
        <v>0</v>
      </c>
      <c r="J315" s="36">
        <f ca="1">SUMIFS(СВЦЭМ!$I$40:$I$783,СВЦЭМ!$A$40:$A$783,$A315,СВЦЭМ!$B$39:$B$782,J$296)+'СЕТ СН'!$F$16</f>
        <v>0</v>
      </c>
      <c r="K315" s="36">
        <f ca="1">SUMIFS(СВЦЭМ!$I$40:$I$783,СВЦЭМ!$A$40:$A$783,$A315,СВЦЭМ!$B$39:$B$782,K$296)+'СЕТ СН'!$F$16</f>
        <v>0</v>
      </c>
      <c r="L315" s="36">
        <f ca="1">SUMIFS(СВЦЭМ!$I$40:$I$783,СВЦЭМ!$A$40:$A$783,$A315,СВЦЭМ!$B$39:$B$782,L$296)+'СЕТ СН'!$F$16</f>
        <v>0</v>
      </c>
      <c r="M315" s="36">
        <f ca="1">SUMIFS(СВЦЭМ!$I$40:$I$783,СВЦЭМ!$A$40:$A$783,$A315,СВЦЭМ!$B$39:$B$782,M$296)+'СЕТ СН'!$F$16</f>
        <v>0</v>
      </c>
      <c r="N315" s="36">
        <f ca="1">SUMIFS(СВЦЭМ!$I$40:$I$783,СВЦЭМ!$A$40:$A$783,$A315,СВЦЭМ!$B$39:$B$782,N$296)+'СЕТ СН'!$F$16</f>
        <v>0</v>
      </c>
      <c r="O315" s="36">
        <f ca="1">SUMIFS(СВЦЭМ!$I$40:$I$783,СВЦЭМ!$A$40:$A$783,$A315,СВЦЭМ!$B$39:$B$782,O$296)+'СЕТ СН'!$F$16</f>
        <v>0</v>
      </c>
      <c r="P315" s="36">
        <f ca="1">SUMIFS(СВЦЭМ!$I$40:$I$783,СВЦЭМ!$A$40:$A$783,$A315,СВЦЭМ!$B$39:$B$782,P$296)+'СЕТ СН'!$F$16</f>
        <v>0</v>
      </c>
      <c r="Q315" s="36">
        <f ca="1">SUMIFS(СВЦЭМ!$I$40:$I$783,СВЦЭМ!$A$40:$A$783,$A315,СВЦЭМ!$B$39:$B$782,Q$296)+'СЕТ СН'!$F$16</f>
        <v>0</v>
      </c>
      <c r="R315" s="36">
        <f ca="1">SUMIFS(СВЦЭМ!$I$40:$I$783,СВЦЭМ!$A$40:$A$783,$A315,СВЦЭМ!$B$39:$B$782,R$296)+'СЕТ СН'!$F$16</f>
        <v>0</v>
      </c>
      <c r="S315" s="36">
        <f ca="1">SUMIFS(СВЦЭМ!$I$40:$I$783,СВЦЭМ!$A$40:$A$783,$A315,СВЦЭМ!$B$39:$B$782,S$296)+'СЕТ СН'!$F$16</f>
        <v>0</v>
      </c>
      <c r="T315" s="36">
        <f ca="1">SUMIFS(СВЦЭМ!$I$40:$I$783,СВЦЭМ!$A$40:$A$783,$A315,СВЦЭМ!$B$39:$B$782,T$296)+'СЕТ СН'!$F$16</f>
        <v>0</v>
      </c>
      <c r="U315" s="36">
        <f ca="1">SUMIFS(СВЦЭМ!$I$40:$I$783,СВЦЭМ!$A$40:$A$783,$A315,СВЦЭМ!$B$39:$B$782,U$296)+'СЕТ СН'!$F$16</f>
        <v>0</v>
      </c>
      <c r="V315" s="36">
        <f ca="1">SUMIFS(СВЦЭМ!$I$40:$I$783,СВЦЭМ!$A$40:$A$783,$A315,СВЦЭМ!$B$39:$B$782,V$296)+'СЕТ СН'!$F$16</f>
        <v>0</v>
      </c>
      <c r="W315" s="36">
        <f ca="1">SUMIFS(СВЦЭМ!$I$40:$I$783,СВЦЭМ!$A$40:$A$783,$A315,СВЦЭМ!$B$39:$B$782,W$296)+'СЕТ СН'!$F$16</f>
        <v>0</v>
      </c>
      <c r="X315" s="36">
        <f ca="1">SUMIFS(СВЦЭМ!$I$40:$I$783,СВЦЭМ!$A$40:$A$783,$A315,СВЦЭМ!$B$39:$B$782,X$296)+'СЕТ СН'!$F$16</f>
        <v>0</v>
      </c>
      <c r="Y315" s="36">
        <f ca="1">SUMIFS(СВЦЭМ!$I$40:$I$783,СВЦЭМ!$A$40:$A$783,$A315,СВЦЭМ!$B$39:$B$782,Y$296)+'СЕТ СН'!$F$16</f>
        <v>0</v>
      </c>
    </row>
    <row r="316" spans="1:25" ht="15.75" hidden="1" x14ac:dyDescent="0.2">
      <c r="A316" s="35">
        <f t="shared" si="8"/>
        <v>45280</v>
      </c>
      <c r="B316" s="36">
        <f ca="1">SUMIFS(СВЦЭМ!$I$40:$I$783,СВЦЭМ!$A$40:$A$783,$A316,СВЦЭМ!$B$39:$B$782,B$296)+'СЕТ СН'!$F$16</f>
        <v>0</v>
      </c>
      <c r="C316" s="36">
        <f ca="1">SUMIFS(СВЦЭМ!$I$40:$I$783,СВЦЭМ!$A$40:$A$783,$A316,СВЦЭМ!$B$39:$B$782,C$296)+'СЕТ СН'!$F$16</f>
        <v>0</v>
      </c>
      <c r="D316" s="36">
        <f ca="1">SUMIFS(СВЦЭМ!$I$40:$I$783,СВЦЭМ!$A$40:$A$783,$A316,СВЦЭМ!$B$39:$B$782,D$296)+'СЕТ СН'!$F$16</f>
        <v>0</v>
      </c>
      <c r="E316" s="36">
        <f ca="1">SUMIFS(СВЦЭМ!$I$40:$I$783,СВЦЭМ!$A$40:$A$783,$A316,СВЦЭМ!$B$39:$B$782,E$296)+'СЕТ СН'!$F$16</f>
        <v>0</v>
      </c>
      <c r="F316" s="36">
        <f ca="1">SUMIFS(СВЦЭМ!$I$40:$I$783,СВЦЭМ!$A$40:$A$783,$A316,СВЦЭМ!$B$39:$B$782,F$296)+'СЕТ СН'!$F$16</f>
        <v>0</v>
      </c>
      <c r="G316" s="36">
        <f ca="1">SUMIFS(СВЦЭМ!$I$40:$I$783,СВЦЭМ!$A$40:$A$783,$A316,СВЦЭМ!$B$39:$B$782,G$296)+'СЕТ СН'!$F$16</f>
        <v>0</v>
      </c>
      <c r="H316" s="36">
        <f ca="1">SUMIFS(СВЦЭМ!$I$40:$I$783,СВЦЭМ!$A$40:$A$783,$A316,СВЦЭМ!$B$39:$B$782,H$296)+'СЕТ СН'!$F$16</f>
        <v>0</v>
      </c>
      <c r="I316" s="36">
        <f ca="1">SUMIFS(СВЦЭМ!$I$40:$I$783,СВЦЭМ!$A$40:$A$783,$A316,СВЦЭМ!$B$39:$B$782,I$296)+'СЕТ СН'!$F$16</f>
        <v>0</v>
      </c>
      <c r="J316" s="36">
        <f ca="1">SUMIFS(СВЦЭМ!$I$40:$I$783,СВЦЭМ!$A$40:$A$783,$A316,СВЦЭМ!$B$39:$B$782,J$296)+'СЕТ СН'!$F$16</f>
        <v>0</v>
      </c>
      <c r="K316" s="36">
        <f ca="1">SUMIFS(СВЦЭМ!$I$40:$I$783,СВЦЭМ!$A$40:$A$783,$A316,СВЦЭМ!$B$39:$B$782,K$296)+'СЕТ СН'!$F$16</f>
        <v>0</v>
      </c>
      <c r="L316" s="36">
        <f ca="1">SUMIFS(СВЦЭМ!$I$40:$I$783,СВЦЭМ!$A$40:$A$783,$A316,СВЦЭМ!$B$39:$B$782,L$296)+'СЕТ СН'!$F$16</f>
        <v>0</v>
      </c>
      <c r="M316" s="36">
        <f ca="1">SUMIFS(СВЦЭМ!$I$40:$I$783,СВЦЭМ!$A$40:$A$783,$A316,СВЦЭМ!$B$39:$B$782,M$296)+'СЕТ СН'!$F$16</f>
        <v>0</v>
      </c>
      <c r="N316" s="36">
        <f ca="1">SUMIFS(СВЦЭМ!$I$40:$I$783,СВЦЭМ!$A$40:$A$783,$A316,СВЦЭМ!$B$39:$B$782,N$296)+'СЕТ СН'!$F$16</f>
        <v>0</v>
      </c>
      <c r="O316" s="36">
        <f ca="1">SUMIFS(СВЦЭМ!$I$40:$I$783,СВЦЭМ!$A$40:$A$783,$A316,СВЦЭМ!$B$39:$B$782,O$296)+'СЕТ СН'!$F$16</f>
        <v>0</v>
      </c>
      <c r="P316" s="36">
        <f ca="1">SUMIFS(СВЦЭМ!$I$40:$I$783,СВЦЭМ!$A$40:$A$783,$A316,СВЦЭМ!$B$39:$B$782,P$296)+'СЕТ СН'!$F$16</f>
        <v>0</v>
      </c>
      <c r="Q316" s="36">
        <f ca="1">SUMIFS(СВЦЭМ!$I$40:$I$783,СВЦЭМ!$A$40:$A$783,$A316,СВЦЭМ!$B$39:$B$782,Q$296)+'СЕТ СН'!$F$16</f>
        <v>0</v>
      </c>
      <c r="R316" s="36">
        <f ca="1">SUMIFS(СВЦЭМ!$I$40:$I$783,СВЦЭМ!$A$40:$A$783,$A316,СВЦЭМ!$B$39:$B$782,R$296)+'СЕТ СН'!$F$16</f>
        <v>0</v>
      </c>
      <c r="S316" s="36">
        <f ca="1">SUMIFS(СВЦЭМ!$I$40:$I$783,СВЦЭМ!$A$40:$A$783,$A316,СВЦЭМ!$B$39:$B$782,S$296)+'СЕТ СН'!$F$16</f>
        <v>0</v>
      </c>
      <c r="T316" s="36">
        <f ca="1">SUMIFS(СВЦЭМ!$I$40:$I$783,СВЦЭМ!$A$40:$A$783,$A316,СВЦЭМ!$B$39:$B$782,T$296)+'СЕТ СН'!$F$16</f>
        <v>0</v>
      </c>
      <c r="U316" s="36">
        <f ca="1">SUMIFS(СВЦЭМ!$I$40:$I$783,СВЦЭМ!$A$40:$A$783,$A316,СВЦЭМ!$B$39:$B$782,U$296)+'СЕТ СН'!$F$16</f>
        <v>0</v>
      </c>
      <c r="V316" s="36">
        <f ca="1">SUMIFS(СВЦЭМ!$I$40:$I$783,СВЦЭМ!$A$40:$A$783,$A316,СВЦЭМ!$B$39:$B$782,V$296)+'СЕТ СН'!$F$16</f>
        <v>0</v>
      </c>
      <c r="W316" s="36">
        <f ca="1">SUMIFS(СВЦЭМ!$I$40:$I$783,СВЦЭМ!$A$40:$A$783,$A316,СВЦЭМ!$B$39:$B$782,W$296)+'СЕТ СН'!$F$16</f>
        <v>0</v>
      </c>
      <c r="X316" s="36">
        <f ca="1">SUMIFS(СВЦЭМ!$I$40:$I$783,СВЦЭМ!$A$40:$A$783,$A316,СВЦЭМ!$B$39:$B$782,X$296)+'СЕТ СН'!$F$16</f>
        <v>0</v>
      </c>
      <c r="Y316" s="36">
        <f ca="1">SUMIFS(СВЦЭМ!$I$40:$I$783,СВЦЭМ!$A$40:$A$783,$A316,СВЦЭМ!$B$39:$B$782,Y$296)+'СЕТ СН'!$F$16</f>
        <v>0</v>
      </c>
    </row>
    <row r="317" spans="1:25" ht="15.75" hidden="1" x14ac:dyDescent="0.2">
      <c r="A317" s="35">
        <f t="shared" si="8"/>
        <v>45281</v>
      </c>
      <c r="B317" s="36">
        <f ca="1">SUMIFS(СВЦЭМ!$I$40:$I$783,СВЦЭМ!$A$40:$A$783,$A317,СВЦЭМ!$B$39:$B$782,B$296)+'СЕТ СН'!$F$16</f>
        <v>0</v>
      </c>
      <c r="C317" s="36">
        <f ca="1">SUMIFS(СВЦЭМ!$I$40:$I$783,СВЦЭМ!$A$40:$A$783,$A317,СВЦЭМ!$B$39:$B$782,C$296)+'СЕТ СН'!$F$16</f>
        <v>0</v>
      </c>
      <c r="D317" s="36">
        <f ca="1">SUMIFS(СВЦЭМ!$I$40:$I$783,СВЦЭМ!$A$40:$A$783,$A317,СВЦЭМ!$B$39:$B$782,D$296)+'СЕТ СН'!$F$16</f>
        <v>0</v>
      </c>
      <c r="E317" s="36">
        <f ca="1">SUMIFS(СВЦЭМ!$I$40:$I$783,СВЦЭМ!$A$40:$A$783,$A317,СВЦЭМ!$B$39:$B$782,E$296)+'СЕТ СН'!$F$16</f>
        <v>0</v>
      </c>
      <c r="F317" s="36">
        <f ca="1">SUMIFS(СВЦЭМ!$I$40:$I$783,СВЦЭМ!$A$40:$A$783,$A317,СВЦЭМ!$B$39:$B$782,F$296)+'СЕТ СН'!$F$16</f>
        <v>0</v>
      </c>
      <c r="G317" s="36">
        <f ca="1">SUMIFS(СВЦЭМ!$I$40:$I$783,СВЦЭМ!$A$40:$A$783,$A317,СВЦЭМ!$B$39:$B$782,G$296)+'СЕТ СН'!$F$16</f>
        <v>0</v>
      </c>
      <c r="H317" s="36">
        <f ca="1">SUMIFS(СВЦЭМ!$I$40:$I$783,СВЦЭМ!$A$40:$A$783,$A317,СВЦЭМ!$B$39:$B$782,H$296)+'СЕТ СН'!$F$16</f>
        <v>0</v>
      </c>
      <c r="I317" s="36">
        <f ca="1">SUMIFS(СВЦЭМ!$I$40:$I$783,СВЦЭМ!$A$40:$A$783,$A317,СВЦЭМ!$B$39:$B$782,I$296)+'СЕТ СН'!$F$16</f>
        <v>0</v>
      </c>
      <c r="J317" s="36">
        <f ca="1">SUMIFS(СВЦЭМ!$I$40:$I$783,СВЦЭМ!$A$40:$A$783,$A317,СВЦЭМ!$B$39:$B$782,J$296)+'СЕТ СН'!$F$16</f>
        <v>0</v>
      </c>
      <c r="K317" s="36">
        <f ca="1">SUMIFS(СВЦЭМ!$I$40:$I$783,СВЦЭМ!$A$40:$A$783,$A317,СВЦЭМ!$B$39:$B$782,K$296)+'СЕТ СН'!$F$16</f>
        <v>0</v>
      </c>
      <c r="L317" s="36">
        <f ca="1">SUMIFS(СВЦЭМ!$I$40:$I$783,СВЦЭМ!$A$40:$A$783,$A317,СВЦЭМ!$B$39:$B$782,L$296)+'СЕТ СН'!$F$16</f>
        <v>0</v>
      </c>
      <c r="M317" s="36">
        <f ca="1">SUMIFS(СВЦЭМ!$I$40:$I$783,СВЦЭМ!$A$40:$A$783,$A317,СВЦЭМ!$B$39:$B$782,M$296)+'СЕТ СН'!$F$16</f>
        <v>0</v>
      </c>
      <c r="N317" s="36">
        <f ca="1">SUMIFS(СВЦЭМ!$I$40:$I$783,СВЦЭМ!$A$40:$A$783,$A317,СВЦЭМ!$B$39:$B$782,N$296)+'СЕТ СН'!$F$16</f>
        <v>0</v>
      </c>
      <c r="O317" s="36">
        <f ca="1">SUMIFS(СВЦЭМ!$I$40:$I$783,СВЦЭМ!$A$40:$A$783,$A317,СВЦЭМ!$B$39:$B$782,O$296)+'СЕТ СН'!$F$16</f>
        <v>0</v>
      </c>
      <c r="P317" s="36">
        <f ca="1">SUMIFS(СВЦЭМ!$I$40:$I$783,СВЦЭМ!$A$40:$A$783,$A317,СВЦЭМ!$B$39:$B$782,P$296)+'СЕТ СН'!$F$16</f>
        <v>0</v>
      </c>
      <c r="Q317" s="36">
        <f ca="1">SUMIFS(СВЦЭМ!$I$40:$I$783,СВЦЭМ!$A$40:$A$783,$A317,СВЦЭМ!$B$39:$B$782,Q$296)+'СЕТ СН'!$F$16</f>
        <v>0</v>
      </c>
      <c r="R317" s="36">
        <f ca="1">SUMIFS(СВЦЭМ!$I$40:$I$783,СВЦЭМ!$A$40:$A$783,$A317,СВЦЭМ!$B$39:$B$782,R$296)+'СЕТ СН'!$F$16</f>
        <v>0</v>
      </c>
      <c r="S317" s="36">
        <f ca="1">SUMIFS(СВЦЭМ!$I$40:$I$783,СВЦЭМ!$A$40:$A$783,$A317,СВЦЭМ!$B$39:$B$782,S$296)+'СЕТ СН'!$F$16</f>
        <v>0</v>
      </c>
      <c r="T317" s="36">
        <f ca="1">SUMIFS(СВЦЭМ!$I$40:$I$783,СВЦЭМ!$A$40:$A$783,$A317,СВЦЭМ!$B$39:$B$782,T$296)+'СЕТ СН'!$F$16</f>
        <v>0</v>
      </c>
      <c r="U317" s="36">
        <f ca="1">SUMIFS(СВЦЭМ!$I$40:$I$783,СВЦЭМ!$A$40:$A$783,$A317,СВЦЭМ!$B$39:$B$782,U$296)+'СЕТ СН'!$F$16</f>
        <v>0</v>
      </c>
      <c r="V317" s="36">
        <f ca="1">SUMIFS(СВЦЭМ!$I$40:$I$783,СВЦЭМ!$A$40:$A$783,$A317,СВЦЭМ!$B$39:$B$782,V$296)+'СЕТ СН'!$F$16</f>
        <v>0</v>
      </c>
      <c r="W317" s="36">
        <f ca="1">SUMIFS(СВЦЭМ!$I$40:$I$783,СВЦЭМ!$A$40:$A$783,$A317,СВЦЭМ!$B$39:$B$782,W$296)+'СЕТ СН'!$F$16</f>
        <v>0</v>
      </c>
      <c r="X317" s="36">
        <f ca="1">SUMIFS(СВЦЭМ!$I$40:$I$783,СВЦЭМ!$A$40:$A$783,$A317,СВЦЭМ!$B$39:$B$782,X$296)+'СЕТ СН'!$F$16</f>
        <v>0</v>
      </c>
      <c r="Y317" s="36">
        <f ca="1">SUMIFS(СВЦЭМ!$I$40:$I$783,СВЦЭМ!$A$40:$A$783,$A317,СВЦЭМ!$B$39:$B$782,Y$296)+'СЕТ СН'!$F$16</f>
        <v>0</v>
      </c>
    </row>
    <row r="318" spans="1:25" ht="15.75" hidden="1" x14ac:dyDescent="0.2">
      <c r="A318" s="35">
        <f t="shared" si="8"/>
        <v>45282</v>
      </c>
      <c r="B318" s="36">
        <f ca="1">SUMIFS(СВЦЭМ!$I$40:$I$783,СВЦЭМ!$A$40:$A$783,$A318,СВЦЭМ!$B$39:$B$782,B$296)+'СЕТ СН'!$F$16</f>
        <v>0</v>
      </c>
      <c r="C318" s="36">
        <f ca="1">SUMIFS(СВЦЭМ!$I$40:$I$783,СВЦЭМ!$A$40:$A$783,$A318,СВЦЭМ!$B$39:$B$782,C$296)+'СЕТ СН'!$F$16</f>
        <v>0</v>
      </c>
      <c r="D318" s="36">
        <f ca="1">SUMIFS(СВЦЭМ!$I$40:$I$783,СВЦЭМ!$A$40:$A$783,$A318,СВЦЭМ!$B$39:$B$782,D$296)+'СЕТ СН'!$F$16</f>
        <v>0</v>
      </c>
      <c r="E318" s="36">
        <f ca="1">SUMIFS(СВЦЭМ!$I$40:$I$783,СВЦЭМ!$A$40:$A$783,$A318,СВЦЭМ!$B$39:$B$782,E$296)+'СЕТ СН'!$F$16</f>
        <v>0</v>
      </c>
      <c r="F318" s="36">
        <f ca="1">SUMIFS(СВЦЭМ!$I$40:$I$783,СВЦЭМ!$A$40:$A$783,$A318,СВЦЭМ!$B$39:$B$782,F$296)+'СЕТ СН'!$F$16</f>
        <v>0</v>
      </c>
      <c r="G318" s="36">
        <f ca="1">SUMIFS(СВЦЭМ!$I$40:$I$783,СВЦЭМ!$A$40:$A$783,$A318,СВЦЭМ!$B$39:$B$782,G$296)+'СЕТ СН'!$F$16</f>
        <v>0</v>
      </c>
      <c r="H318" s="36">
        <f ca="1">SUMIFS(СВЦЭМ!$I$40:$I$783,СВЦЭМ!$A$40:$A$783,$A318,СВЦЭМ!$B$39:$B$782,H$296)+'СЕТ СН'!$F$16</f>
        <v>0</v>
      </c>
      <c r="I318" s="36">
        <f ca="1">SUMIFS(СВЦЭМ!$I$40:$I$783,СВЦЭМ!$A$40:$A$783,$A318,СВЦЭМ!$B$39:$B$782,I$296)+'СЕТ СН'!$F$16</f>
        <v>0</v>
      </c>
      <c r="J318" s="36">
        <f ca="1">SUMIFS(СВЦЭМ!$I$40:$I$783,СВЦЭМ!$A$40:$A$783,$A318,СВЦЭМ!$B$39:$B$782,J$296)+'СЕТ СН'!$F$16</f>
        <v>0</v>
      </c>
      <c r="K318" s="36">
        <f ca="1">SUMIFS(СВЦЭМ!$I$40:$I$783,СВЦЭМ!$A$40:$A$783,$A318,СВЦЭМ!$B$39:$B$782,K$296)+'СЕТ СН'!$F$16</f>
        <v>0</v>
      </c>
      <c r="L318" s="36">
        <f ca="1">SUMIFS(СВЦЭМ!$I$40:$I$783,СВЦЭМ!$A$40:$A$783,$A318,СВЦЭМ!$B$39:$B$782,L$296)+'СЕТ СН'!$F$16</f>
        <v>0</v>
      </c>
      <c r="M318" s="36">
        <f ca="1">SUMIFS(СВЦЭМ!$I$40:$I$783,СВЦЭМ!$A$40:$A$783,$A318,СВЦЭМ!$B$39:$B$782,M$296)+'СЕТ СН'!$F$16</f>
        <v>0</v>
      </c>
      <c r="N318" s="36">
        <f ca="1">SUMIFS(СВЦЭМ!$I$40:$I$783,СВЦЭМ!$A$40:$A$783,$A318,СВЦЭМ!$B$39:$B$782,N$296)+'СЕТ СН'!$F$16</f>
        <v>0</v>
      </c>
      <c r="O318" s="36">
        <f ca="1">SUMIFS(СВЦЭМ!$I$40:$I$783,СВЦЭМ!$A$40:$A$783,$A318,СВЦЭМ!$B$39:$B$782,O$296)+'СЕТ СН'!$F$16</f>
        <v>0</v>
      </c>
      <c r="P318" s="36">
        <f ca="1">SUMIFS(СВЦЭМ!$I$40:$I$783,СВЦЭМ!$A$40:$A$783,$A318,СВЦЭМ!$B$39:$B$782,P$296)+'СЕТ СН'!$F$16</f>
        <v>0</v>
      </c>
      <c r="Q318" s="36">
        <f ca="1">SUMIFS(СВЦЭМ!$I$40:$I$783,СВЦЭМ!$A$40:$A$783,$A318,СВЦЭМ!$B$39:$B$782,Q$296)+'СЕТ СН'!$F$16</f>
        <v>0</v>
      </c>
      <c r="R318" s="36">
        <f ca="1">SUMIFS(СВЦЭМ!$I$40:$I$783,СВЦЭМ!$A$40:$A$783,$A318,СВЦЭМ!$B$39:$B$782,R$296)+'СЕТ СН'!$F$16</f>
        <v>0</v>
      </c>
      <c r="S318" s="36">
        <f ca="1">SUMIFS(СВЦЭМ!$I$40:$I$783,СВЦЭМ!$A$40:$A$783,$A318,СВЦЭМ!$B$39:$B$782,S$296)+'СЕТ СН'!$F$16</f>
        <v>0</v>
      </c>
      <c r="T318" s="36">
        <f ca="1">SUMIFS(СВЦЭМ!$I$40:$I$783,СВЦЭМ!$A$40:$A$783,$A318,СВЦЭМ!$B$39:$B$782,T$296)+'СЕТ СН'!$F$16</f>
        <v>0</v>
      </c>
      <c r="U318" s="36">
        <f ca="1">SUMIFS(СВЦЭМ!$I$40:$I$783,СВЦЭМ!$A$40:$A$783,$A318,СВЦЭМ!$B$39:$B$782,U$296)+'СЕТ СН'!$F$16</f>
        <v>0</v>
      </c>
      <c r="V318" s="36">
        <f ca="1">SUMIFS(СВЦЭМ!$I$40:$I$783,СВЦЭМ!$A$40:$A$783,$A318,СВЦЭМ!$B$39:$B$782,V$296)+'СЕТ СН'!$F$16</f>
        <v>0</v>
      </c>
      <c r="W318" s="36">
        <f ca="1">SUMIFS(СВЦЭМ!$I$40:$I$783,СВЦЭМ!$A$40:$A$783,$A318,СВЦЭМ!$B$39:$B$782,W$296)+'СЕТ СН'!$F$16</f>
        <v>0</v>
      </c>
      <c r="X318" s="36">
        <f ca="1">SUMIFS(СВЦЭМ!$I$40:$I$783,СВЦЭМ!$A$40:$A$783,$A318,СВЦЭМ!$B$39:$B$782,X$296)+'СЕТ СН'!$F$16</f>
        <v>0</v>
      </c>
      <c r="Y318" s="36">
        <f ca="1">SUMIFS(СВЦЭМ!$I$40:$I$783,СВЦЭМ!$A$40:$A$783,$A318,СВЦЭМ!$B$39:$B$782,Y$296)+'СЕТ СН'!$F$16</f>
        <v>0</v>
      </c>
    </row>
    <row r="319" spans="1:25" ht="15.75" hidden="1" x14ac:dyDescent="0.2">
      <c r="A319" s="35">
        <f t="shared" si="8"/>
        <v>45283</v>
      </c>
      <c r="B319" s="36">
        <f ca="1">SUMIFS(СВЦЭМ!$I$40:$I$783,СВЦЭМ!$A$40:$A$783,$A319,СВЦЭМ!$B$39:$B$782,B$296)+'СЕТ СН'!$F$16</f>
        <v>0</v>
      </c>
      <c r="C319" s="36">
        <f ca="1">SUMIFS(СВЦЭМ!$I$40:$I$783,СВЦЭМ!$A$40:$A$783,$A319,СВЦЭМ!$B$39:$B$782,C$296)+'СЕТ СН'!$F$16</f>
        <v>0</v>
      </c>
      <c r="D319" s="36">
        <f ca="1">SUMIFS(СВЦЭМ!$I$40:$I$783,СВЦЭМ!$A$40:$A$783,$A319,СВЦЭМ!$B$39:$B$782,D$296)+'СЕТ СН'!$F$16</f>
        <v>0</v>
      </c>
      <c r="E319" s="36">
        <f ca="1">SUMIFS(СВЦЭМ!$I$40:$I$783,СВЦЭМ!$A$40:$A$783,$A319,СВЦЭМ!$B$39:$B$782,E$296)+'СЕТ СН'!$F$16</f>
        <v>0</v>
      </c>
      <c r="F319" s="36">
        <f ca="1">SUMIFS(СВЦЭМ!$I$40:$I$783,СВЦЭМ!$A$40:$A$783,$A319,СВЦЭМ!$B$39:$B$782,F$296)+'СЕТ СН'!$F$16</f>
        <v>0</v>
      </c>
      <c r="G319" s="36">
        <f ca="1">SUMIFS(СВЦЭМ!$I$40:$I$783,СВЦЭМ!$A$40:$A$783,$A319,СВЦЭМ!$B$39:$B$782,G$296)+'СЕТ СН'!$F$16</f>
        <v>0</v>
      </c>
      <c r="H319" s="36">
        <f ca="1">SUMIFS(СВЦЭМ!$I$40:$I$783,СВЦЭМ!$A$40:$A$783,$A319,СВЦЭМ!$B$39:$B$782,H$296)+'СЕТ СН'!$F$16</f>
        <v>0</v>
      </c>
      <c r="I319" s="36">
        <f ca="1">SUMIFS(СВЦЭМ!$I$40:$I$783,СВЦЭМ!$A$40:$A$783,$A319,СВЦЭМ!$B$39:$B$782,I$296)+'СЕТ СН'!$F$16</f>
        <v>0</v>
      </c>
      <c r="J319" s="36">
        <f ca="1">SUMIFS(СВЦЭМ!$I$40:$I$783,СВЦЭМ!$A$40:$A$783,$A319,СВЦЭМ!$B$39:$B$782,J$296)+'СЕТ СН'!$F$16</f>
        <v>0</v>
      </c>
      <c r="K319" s="36">
        <f ca="1">SUMIFS(СВЦЭМ!$I$40:$I$783,СВЦЭМ!$A$40:$A$783,$A319,СВЦЭМ!$B$39:$B$782,K$296)+'СЕТ СН'!$F$16</f>
        <v>0</v>
      </c>
      <c r="L319" s="36">
        <f ca="1">SUMIFS(СВЦЭМ!$I$40:$I$783,СВЦЭМ!$A$40:$A$783,$A319,СВЦЭМ!$B$39:$B$782,L$296)+'СЕТ СН'!$F$16</f>
        <v>0</v>
      </c>
      <c r="M319" s="36">
        <f ca="1">SUMIFS(СВЦЭМ!$I$40:$I$783,СВЦЭМ!$A$40:$A$783,$A319,СВЦЭМ!$B$39:$B$782,M$296)+'СЕТ СН'!$F$16</f>
        <v>0</v>
      </c>
      <c r="N319" s="36">
        <f ca="1">SUMIFS(СВЦЭМ!$I$40:$I$783,СВЦЭМ!$A$40:$A$783,$A319,СВЦЭМ!$B$39:$B$782,N$296)+'СЕТ СН'!$F$16</f>
        <v>0</v>
      </c>
      <c r="O319" s="36">
        <f ca="1">SUMIFS(СВЦЭМ!$I$40:$I$783,СВЦЭМ!$A$40:$A$783,$A319,СВЦЭМ!$B$39:$B$782,O$296)+'СЕТ СН'!$F$16</f>
        <v>0</v>
      </c>
      <c r="P319" s="36">
        <f ca="1">SUMIFS(СВЦЭМ!$I$40:$I$783,СВЦЭМ!$A$40:$A$783,$A319,СВЦЭМ!$B$39:$B$782,P$296)+'СЕТ СН'!$F$16</f>
        <v>0</v>
      </c>
      <c r="Q319" s="36">
        <f ca="1">SUMIFS(СВЦЭМ!$I$40:$I$783,СВЦЭМ!$A$40:$A$783,$A319,СВЦЭМ!$B$39:$B$782,Q$296)+'СЕТ СН'!$F$16</f>
        <v>0</v>
      </c>
      <c r="R319" s="36">
        <f ca="1">SUMIFS(СВЦЭМ!$I$40:$I$783,СВЦЭМ!$A$40:$A$783,$A319,СВЦЭМ!$B$39:$B$782,R$296)+'СЕТ СН'!$F$16</f>
        <v>0</v>
      </c>
      <c r="S319" s="36">
        <f ca="1">SUMIFS(СВЦЭМ!$I$40:$I$783,СВЦЭМ!$A$40:$A$783,$A319,СВЦЭМ!$B$39:$B$782,S$296)+'СЕТ СН'!$F$16</f>
        <v>0</v>
      </c>
      <c r="T319" s="36">
        <f ca="1">SUMIFS(СВЦЭМ!$I$40:$I$783,СВЦЭМ!$A$40:$A$783,$A319,СВЦЭМ!$B$39:$B$782,T$296)+'СЕТ СН'!$F$16</f>
        <v>0</v>
      </c>
      <c r="U319" s="36">
        <f ca="1">SUMIFS(СВЦЭМ!$I$40:$I$783,СВЦЭМ!$A$40:$A$783,$A319,СВЦЭМ!$B$39:$B$782,U$296)+'СЕТ СН'!$F$16</f>
        <v>0</v>
      </c>
      <c r="V319" s="36">
        <f ca="1">SUMIFS(СВЦЭМ!$I$40:$I$783,СВЦЭМ!$A$40:$A$783,$A319,СВЦЭМ!$B$39:$B$782,V$296)+'СЕТ СН'!$F$16</f>
        <v>0</v>
      </c>
      <c r="W319" s="36">
        <f ca="1">SUMIFS(СВЦЭМ!$I$40:$I$783,СВЦЭМ!$A$40:$A$783,$A319,СВЦЭМ!$B$39:$B$782,W$296)+'СЕТ СН'!$F$16</f>
        <v>0</v>
      </c>
      <c r="X319" s="36">
        <f ca="1">SUMIFS(СВЦЭМ!$I$40:$I$783,СВЦЭМ!$A$40:$A$783,$A319,СВЦЭМ!$B$39:$B$782,X$296)+'СЕТ СН'!$F$16</f>
        <v>0</v>
      </c>
      <c r="Y319" s="36">
        <f ca="1">SUMIFS(СВЦЭМ!$I$40:$I$783,СВЦЭМ!$A$40:$A$783,$A319,СВЦЭМ!$B$39:$B$782,Y$296)+'СЕТ СН'!$F$16</f>
        <v>0</v>
      </c>
    </row>
    <row r="320" spans="1:25" ht="15.75" hidden="1" x14ac:dyDescent="0.2">
      <c r="A320" s="35">
        <f t="shared" si="8"/>
        <v>45284</v>
      </c>
      <c r="B320" s="36">
        <f ca="1">SUMIFS(СВЦЭМ!$I$40:$I$783,СВЦЭМ!$A$40:$A$783,$A320,СВЦЭМ!$B$39:$B$782,B$296)+'СЕТ СН'!$F$16</f>
        <v>0</v>
      </c>
      <c r="C320" s="36">
        <f ca="1">SUMIFS(СВЦЭМ!$I$40:$I$783,СВЦЭМ!$A$40:$A$783,$A320,СВЦЭМ!$B$39:$B$782,C$296)+'СЕТ СН'!$F$16</f>
        <v>0</v>
      </c>
      <c r="D320" s="36">
        <f ca="1">SUMIFS(СВЦЭМ!$I$40:$I$783,СВЦЭМ!$A$40:$A$783,$A320,СВЦЭМ!$B$39:$B$782,D$296)+'СЕТ СН'!$F$16</f>
        <v>0</v>
      </c>
      <c r="E320" s="36">
        <f ca="1">SUMIFS(СВЦЭМ!$I$40:$I$783,СВЦЭМ!$A$40:$A$783,$A320,СВЦЭМ!$B$39:$B$782,E$296)+'СЕТ СН'!$F$16</f>
        <v>0</v>
      </c>
      <c r="F320" s="36">
        <f ca="1">SUMIFS(СВЦЭМ!$I$40:$I$783,СВЦЭМ!$A$40:$A$783,$A320,СВЦЭМ!$B$39:$B$782,F$296)+'СЕТ СН'!$F$16</f>
        <v>0</v>
      </c>
      <c r="G320" s="36">
        <f ca="1">SUMIFS(СВЦЭМ!$I$40:$I$783,СВЦЭМ!$A$40:$A$783,$A320,СВЦЭМ!$B$39:$B$782,G$296)+'СЕТ СН'!$F$16</f>
        <v>0</v>
      </c>
      <c r="H320" s="36">
        <f ca="1">SUMIFS(СВЦЭМ!$I$40:$I$783,СВЦЭМ!$A$40:$A$783,$A320,СВЦЭМ!$B$39:$B$782,H$296)+'СЕТ СН'!$F$16</f>
        <v>0</v>
      </c>
      <c r="I320" s="36">
        <f ca="1">SUMIFS(СВЦЭМ!$I$40:$I$783,СВЦЭМ!$A$40:$A$783,$A320,СВЦЭМ!$B$39:$B$782,I$296)+'СЕТ СН'!$F$16</f>
        <v>0</v>
      </c>
      <c r="J320" s="36">
        <f ca="1">SUMIFS(СВЦЭМ!$I$40:$I$783,СВЦЭМ!$A$40:$A$783,$A320,СВЦЭМ!$B$39:$B$782,J$296)+'СЕТ СН'!$F$16</f>
        <v>0</v>
      </c>
      <c r="K320" s="36">
        <f ca="1">SUMIFS(СВЦЭМ!$I$40:$I$783,СВЦЭМ!$A$40:$A$783,$A320,СВЦЭМ!$B$39:$B$782,K$296)+'СЕТ СН'!$F$16</f>
        <v>0</v>
      </c>
      <c r="L320" s="36">
        <f ca="1">SUMIFS(СВЦЭМ!$I$40:$I$783,СВЦЭМ!$A$40:$A$783,$A320,СВЦЭМ!$B$39:$B$782,L$296)+'СЕТ СН'!$F$16</f>
        <v>0</v>
      </c>
      <c r="M320" s="36">
        <f ca="1">SUMIFS(СВЦЭМ!$I$40:$I$783,СВЦЭМ!$A$40:$A$783,$A320,СВЦЭМ!$B$39:$B$782,M$296)+'СЕТ СН'!$F$16</f>
        <v>0</v>
      </c>
      <c r="N320" s="36">
        <f ca="1">SUMIFS(СВЦЭМ!$I$40:$I$783,СВЦЭМ!$A$40:$A$783,$A320,СВЦЭМ!$B$39:$B$782,N$296)+'СЕТ СН'!$F$16</f>
        <v>0</v>
      </c>
      <c r="O320" s="36">
        <f ca="1">SUMIFS(СВЦЭМ!$I$40:$I$783,СВЦЭМ!$A$40:$A$783,$A320,СВЦЭМ!$B$39:$B$782,O$296)+'СЕТ СН'!$F$16</f>
        <v>0</v>
      </c>
      <c r="P320" s="36">
        <f ca="1">SUMIFS(СВЦЭМ!$I$40:$I$783,СВЦЭМ!$A$40:$A$783,$A320,СВЦЭМ!$B$39:$B$782,P$296)+'СЕТ СН'!$F$16</f>
        <v>0</v>
      </c>
      <c r="Q320" s="36">
        <f ca="1">SUMIFS(СВЦЭМ!$I$40:$I$783,СВЦЭМ!$A$40:$A$783,$A320,СВЦЭМ!$B$39:$B$782,Q$296)+'СЕТ СН'!$F$16</f>
        <v>0</v>
      </c>
      <c r="R320" s="36">
        <f ca="1">SUMIFS(СВЦЭМ!$I$40:$I$783,СВЦЭМ!$A$40:$A$783,$A320,СВЦЭМ!$B$39:$B$782,R$296)+'СЕТ СН'!$F$16</f>
        <v>0</v>
      </c>
      <c r="S320" s="36">
        <f ca="1">SUMIFS(СВЦЭМ!$I$40:$I$783,СВЦЭМ!$A$40:$A$783,$A320,СВЦЭМ!$B$39:$B$782,S$296)+'СЕТ СН'!$F$16</f>
        <v>0</v>
      </c>
      <c r="T320" s="36">
        <f ca="1">SUMIFS(СВЦЭМ!$I$40:$I$783,СВЦЭМ!$A$40:$A$783,$A320,СВЦЭМ!$B$39:$B$782,T$296)+'СЕТ СН'!$F$16</f>
        <v>0</v>
      </c>
      <c r="U320" s="36">
        <f ca="1">SUMIFS(СВЦЭМ!$I$40:$I$783,СВЦЭМ!$A$40:$A$783,$A320,СВЦЭМ!$B$39:$B$782,U$296)+'СЕТ СН'!$F$16</f>
        <v>0</v>
      </c>
      <c r="V320" s="36">
        <f ca="1">SUMIFS(СВЦЭМ!$I$40:$I$783,СВЦЭМ!$A$40:$A$783,$A320,СВЦЭМ!$B$39:$B$782,V$296)+'СЕТ СН'!$F$16</f>
        <v>0</v>
      </c>
      <c r="W320" s="36">
        <f ca="1">SUMIFS(СВЦЭМ!$I$40:$I$783,СВЦЭМ!$A$40:$A$783,$A320,СВЦЭМ!$B$39:$B$782,W$296)+'СЕТ СН'!$F$16</f>
        <v>0</v>
      </c>
      <c r="X320" s="36">
        <f ca="1">SUMIFS(СВЦЭМ!$I$40:$I$783,СВЦЭМ!$A$40:$A$783,$A320,СВЦЭМ!$B$39:$B$782,X$296)+'СЕТ СН'!$F$16</f>
        <v>0</v>
      </c>
      <c r="Y320" s="36">
        <f ca="1">SUMIFS(СВЦЭМ!$I$40:$I$783,СВЦЭМ!$A$40:$A$783,$A320,СВЦЭМ!$B$39:$B$782,Y$296)+'СЕТ СН'!$F$16</f>
        <v>0</v>
      </c>
    </row>
    <row r="321" spans="1:27" ht="15.75" hidden="1" x14ac:dyDescent="0.2">
      <c r="A321" s="35">
        <f t="shared" si="8"/>
        <v>45285</v>
      </c>
      <c r="B321" s="36">
        <f ca="1">SUMIFS(СВЦЭМ!$I$40:$I$783,СВЦЭМ!$A$40:$A$783,$A321,СВЦЭМ!$B$39:$B$782,B$296)+'СЕТ СН'!$F$16</f>
        <v>0</v>
      </c>
      <c r="C321" s="36">
        <f ca="1">SUMIFS(СВЦЭМ!$I$40:$I$783,СВЦЭМ!$A$40:$A$783,$A321,СВЦЭМ!$B$39:$B$782,C$296)+'СЕТ СН'!$F$16</f>
        <v>0</v>
      </c>
      <c r="D321" s="36">
        <f ca="1">SUMIFS(СВЦЭМ!$I$40:$I$783,СВЦЭМ!$A$40:$A$783,$A321,СВЦЭМ!$B$39:$B$782,D$296)+'СЕТ СН'!$F$16</f>
        <v>0</v>
      </c>
      <c r="E321" s="36">
        <f ca="1">SUMIFS(СВЦЭМ!$I$40:$I$783,СВЦЭМ!$A$40:$A$783,$A321,СВЦЭМ!$B$39:$B$782,E$296)+'СЕТ СН'!$F$16</f>
        <v>0</v>
      </c>
      <c r="F321" s="36">
        <f ca="1">SUMIFS(СВЦЭМ!$I$40:$I$783,СВЦЭМ!$A$40:$A$783,$A321,СВЦЭМ!$B$39:$B$782,F$296)+'СЕТ СН'!$F$16</f>
        <v>0</v>
      </c>
      <c r="G321" s="36">
        <f ca="1">SUMIFS(СВЦЭМ!$I$40:$I$783,СВЦЭМ!$A$40:$A$783,$A321,СВЦЭМ!$B$39:$B$782,G$296)+'СЕТ СН'!$F$16</f>
        <v>0</v>
      </c>
      <c r="H321" s="36">
        <f ca="1">SUMIFS(СВЦЭМ!$I$40:$I$783,СВЦЭМ!$A$40:$A$783,$A321,СВЦЭМ!$B$39:$B$782,H$296)+'СЕТ СН'!$F$16</f>
        <v>0</v>
      </c>
      <c r="I321" s="36">
        <f ca="1">SUMIFS(СВЦЭМ!$I$40:$I$783,СВЦЭМ!$A$40:$A$783,$A321,СВЦЭМ!$B$39:$B$782,I$296)+'СЕТ СН'!$F$16</f>
        <v>0</v>
      </c>
      <c r="J321" s="36">
        <f ca="1">SUMIFS(СВЦЭМ!$I$40:$I$783,СВЦЭМ!$A$40:$A$783,$A321,СВЦЭМ!$B$39:$B$782,J$296)+'СЕТ СН'!$F$16</f>
        <v>0</v>
      </c>
      <c r="K321" s="36">
        <f ca="1">SUMIFS(СВЦЭМ!$I$40:$I$783,СВЦЭМ!$A$40:$A$783,$A321,СВЦЭМ!$B$39:$B$782,K$296)+'СЕТ СН'!$F$16</f>
        <v>0</v>
      </c>
      <c r="L321" s="36">
        <f ca="1">SUMIFS(СВЦЭМ!$I$40:$I$783,СВЦЭМ!$A$40:$A$783,$A321,СВЦЭМ!$B$39:$B$782,L$296)+'СЕТ СН'!$F$16</f>
        <v>0</v>
      </c>
      <c r="M321" s="36">
        <f ca="1">SUMIFS(СВЦЭМ!$I$40:$I$783,СВЦЭМ!$A$40:$A$783,$A321,СВЦЭМ!$B$39:$B$782,M$296)+'СЕТ СН'!$F$16</f>
        <v>0</v>
      </c>
      <c r="N321" s="36">
        <f ca="1">SUMIFS(СВЦЭМ!$I$40:$I$783,СВЦЭМ!$A$40:$A$783,$A321,СВЦЭМ!$B$39:$B$782,N$296)+'СЕТ СН'!$F$16</f>
        <v>0</v>
      </c>
      <c r="O321" s="36">
        <f ca="1">SUMIFS(СВЦЭМ!$I$40:$I$783,СВЦЭМ!$A$40:$A$783,$A321,СВЦЭМ!$B$39:$B$782,O$296)+'СЕТ СН'!$F$16</f>
        <v>0</v>
      </c>
      <c r="P321" s="36">
        <f ca="1">SUMIFS(СВЦЭМ!$I$40:$I$783,СВЦЭМ!$A$40:$A$783,$A321,СВЦЭМ!$B$39:$B$782,P$296)+'СЕТ СН'!$F$16</f>
        <v>0</v>
      </c>
      <c r="Q321" s="36">
        <f ca="1">SUMIFS(СВЦЭМ!$I$40:$I$783,СВЦЭМ!$A$40:$A$783,$A321,СВЦЭМ!$B$39:$B$782,Q$296)+'СЕТ СН'!$F$16</f>
        <v>0</v>
      </c>
      <c r="R321" s="36">
        <f ca="1">SUMIFS(СВЦЭМ!$I$40:$I$783,СВЦЭМ!$A$40:$A$783,$A321,СВЦЭМ!$B$39:$B$782,R$296)+'СЕТ СН'!$F$16</f>
        <v>0</v>
      </c>
      <c r="S321" s="36">
        <f ca="1">SUMIFS(СВЦЭМ!$I$40:$I$783,СВЦЭМ!$A$40:$A$783,$A321,СВЦЭМ!$B$39:$B$782,S$296)+'СЕТ СН'!$F$16</f>
        <v>0</v>
      </c>
      <c r="T321" s="36">
        <f ca="1">SUMIFS(СВЦЭМ!$I$40:$I$783,СВЦЭМ!$A$40:$A$783,$A321,СВЦЭМ!$B$39:$B$782,T$296)+'СЕТ СН'!$F$16</f>
        <v>0</v>
      </c>
      <c r="U321" s="36">
        <f ca="1">SUMIFS(СВЦЭМ!$I$40:$I$783,СВЦЭМ!$A$40:$A$783,$A321,СВЦЭМ!$B$39:$B$782,U$296)+'СЕТ СН'!$F$16</f>
        <v>0</v>
      </c>
      <c r="V321" s="36">
        <f ca="1">SUMIFS(СВЦЭМ!$I$40:$I$783,СВЦЭМ!$A$40:$A$783,$A321,СВЦЭМ!$B$39:$B$782,V$296)+'СЕТ СН'!$F$16</f>
        <v>0</v>
      </c>
      <c r="W321" s="36">
        <f ca="1">SUMIFS(СВЦЭМ!$I$40:$I$783,СВЦЭМ!$A$40:$A$783,$A321,СВЦЭМ!$B$39:$B$782,W$296)+'СЕТ СН'!$F$16</f>
        <v>0</v>
      </c>
      <c r="X321" s="36">
        <f ca="1">SUMIFS(СВЦЭМ!$I$40:$I$783,СВЦЭМ!$A$40:$A$783,$A321,СВЦЭМ!$B$39:$B$782,X$296)+'СЕТ СН'!$F$16</f>
        <v>0</v>
      </c>
      <c r="Y321" s="36">
        <f ca="1">SUMIFS(СВЦЭМ!$I$40:$I$783,СВЦЭМ!$A$40:$A$783,$A321,СВЦЭМ!$B$39:$B$782,Y$296)+'СЕТ СН'!$F$16</f>
        <v>0</v>
      </c>
    </row>
    <row r="322" spans="1:27" ht="15.75" hidden="1" x14ac:dyDescent="0.2">
      <c r="A322" s="35">
        <f t="shared" si="8"/>
        <v>45286</v>
      </c>
      <c r="B322" s="36">
        <f ca="1">SUMIFS(СВЦЭМ!$I$40:$I$783,СВЦЭМ!$A$40:$A$783,$A322,СВЦЭМ!$B$39:$B$782,B$296)+'СЕТ СН'!$F$16</f>
        <v>0</v>
      </c>
      <c r="C322" s="36">
        <f ca="1">SUMIFS(СВЦЭМ!$I$40:$I$783,СВЦЭМ!$A$40:$A$783,$A322,СВЦЭМ!$B$39:$B$782,C$296)+'СЕТ СН'!$F$16</f>
        <v>0</v>
      </c>
      <c r="D322" s="36">
        <f ca="1">SUMIFS(СВЦЭМ!$I$40:$I$783,СВЦЭМ!$A$40:$A$783,$A322,СВЦЭМ!$B$39:$B$782,D$296)+'СЕТ СН'!$F$16</f>
        <v>0</v>
      </c>
      <c r="E322" s="36">
        <f ca="1">SUMIFS(СВЦЭМ!$I$40:$I$783,СВЦЭМ!$A$40:$A$783,$A322,СВЦЭМ!$B$39:$B$782,E$296)+'СЕТ СН'!$F$16</f>
        <v>0</v>
      </c>
      <c r="F322" s="36">
        <f ca="1">SUMIFS(СВЦЭМ!$I$40:$I$783,СВЦЭМ!$A$40:$A$783,$A322,СВЦЭМ!$B$39:$B$782,F$296)+'СЕТ СН'!$F$16</f>
        <v>0</v>
      </c>
      <c r="G322" s="36">
        <f ca="1">SUMIFS(СВЦЭМ!$I$40:$I$783,СВЦЭМ!$A$40:$A$783,$A322,СВЦЭМ!$B$39:$B$782,G$296)+'СЕТ СН'!$F$16</f>
        <v>0</v>
      </c>
      <c r="H322" s="36">
        <f ca="1">SUMIFS(СВЦЭМ!$I$40:$I$783,СВЦЭМ!$A$40:$A$783,$A322,СВЦЭМ!$B$39:$B$782,H$296)+'СЕТ СН'!$F$16</f>
        <v>0</v>
      </c>
      <c r="I322" s="36">
        <f ca="1">SUMIFS(СВЦЭМ!$I$40:$I$783,СВЦЭМ!$A$40:$A$783,$A322,СВЦЭМ!$B$39:$B$782,I$296)+'СЕТ СН'!$F$16</f>
        <v>0</v>
      </c>
      <c r="J322" s="36">
        <f ca="1">SUMIFS(СВЦЭМ!$I$40:$I$783,СВЦЭМ!$A$40:$A$783,$A322,СВЦЭМ!$B$39:$B$782,J$296)+'СЕТ СН'!$F$16</f>
        <v>0</v>
      </c>
      <c r="K322" s="36">
        <f ca="1">SUMIFS(СВЦЭМ!$I$40:$I$783,СВЦЭМ!$A$40:$A$783,$A322,СВЦЭМ!$B$39:$B$782,K$296)+'СЕТ СН'!$F$16</f>
        <v>0</v>
      </c>
      <c r="L322" s="36">
        <f ca="1">SUMIFS(СВЦЭМ!$I$40:$I$783,СВЦЭМ!$A$40:$A$783,$A322,СВЦЭМ!$B$39:$B$782,L$296)+'СЕТ СН'!$F$16</f>
        <v>0</v>
      </c>
      <c r="M322" s="36">
        <f ca="1">SUMIFS(СВЦЭМ!$I$40:$I$783,СВЦЭМ!$A$40:$A$783,$A322,СВЦЭМ!$B$39:$B$782,M$296)+'СЕТ СН'!$F$16</f>
        <v>0</v>
      </c>
      <c r="N322" s="36">
        <f ca="1">SUMIFS(СВЦЭМ!$I$40:$I$783,СВЦЭМ!$A$40:$A$783,$A322,СВЦЭМ!$B$39:$B$782,N$296)+'СЕТ СН'!$F$16</f>
        <v>0</v>
      </c>
      <c r="O322" s="36">
        <f ca="1">SUMIFS(СВЦЭМ!$I$40:$I$783,СВЦЭМ!$A$40:$A$783,$A322,СВЦЭМ!$B$39:$B$782,O$296)+'СЕТ СН'!$F$16</f>
        <v>0</v>
      </c>
      <c r="P322" s="36">
        <f ca="1">SUMIFS(СВЦЭМ!$I$40:$I$783,СВЦЭМ!$A$40:$A$783,$A322,СВЦЭМ!$B$39:$B$782,P$296)+'СЕТ СН'!$F$16</f>
        <v>0</v>
      </c>
      <c r="Q322" s="36">
        <f ca="1">SUMIFS(СВЦЭМ!$I$40:$I$783,СВЦЭМ!$A$40:$A$783,$A322,СВЦЭМ!$B$39:$B$782,Q$296)+'СЕТ СН'!$F$16</f>
        <v>0</v>
      </c>
      <c r="R322" s="36">
        <f ca="1">SUMIFS(СВЦЭМ!$I$40:$I$783,СВЦЭМ!$A$40:$A$783,$A322,СВЦЭМ!$B$39:$B$782,R$296)+'СЕТ СН'!$F$16</f>
        <v>0</v>
      </c>
      <c r="S322" s="36">
        <f ca="1">SUMIFS(СВЦЭМ!$I$40:$I$783,СВЦЭМ!$A$40:$A$783,$A322,СВЦЭМ!$B$39:$B$782,S$296)+'СЕТ СН'!$F$16</f>
        <v>0</v>
      </c>
      <c r="T322" s="36">
        <f ca="1">SUMIFS(СВЦЭМ!$I$40:$I$783,СВЦЭМ!$A$40:$A$783,$A322,СВЦЭМ!$B$39:$B$782,T$296)+'СЕТ СН'!$F$16</f>
        <v>0</v>
      </c>
      <c r="U322" s="36">
        <f ca="1">SUMIFS(СВЦЭМ!$I$40:$I$783,СВЦЭМ!$A$40:$A$783,$A322,СВЦЭМ!$B$39:$B$782,U$296)+'СЕТ СН'!$F$16</f>
        <v>0</v>
      </c>
      <c r="V322" s="36">
        <f ca="1">SUMIFS(СВЦЭМ!$I$40:$I$783,СВЦЭМ!$A$40:$A$783,$A322,СВЦЭМ!$B$39:$B$782,V$296)+'СЕТ СН'!$F$16</f>
        <v>0</v>
      </c>
      <c r="W322" s="36">
        <f ca="1">SUMIFS(СВЦЭМ!$I$40:$I$783,СВЦЭМ!$A$40:$A$783,$A322,СВЦЭМ!$B$39:$B$782,W$296)+'СЕТ СН'!$F$16</f>
        <v>0</v>
      </c>
      <c r="X322" s="36">
        <f ca="1">SUMIFS(СВЦЭМ!$I$40:$I$783,СВЦЭМ!$A$40:$A$783,$A322,СВЦЭМ!$B$39:$B$782,X$296)+'СЕТ СН'!$F$16</f>
        <v>0</v>
      </c>
      <c r="Y322" s="36">
        <f ca="1">SUMIFS(СВЦЭМ!$I$40:$I$783,СВЦЭМ!$A$40:$A$783,$A322,СВЦЭМ!$B$39:$B$782,Y$296)+'СЕТ СН'!$F$16</f>
        <v>0</v>
      </c>
    </row>
    <row r="323" spans="1:27" ht="15.75" hidden="1" x14ac:dyDescent="0.2">
      <c r="A323" s="35">
        <f t="shared" si="8"/>
        <v>45287</v>
      </c>
      <c r="B323" s="36">
        <f ca="1">SUMIFS(СВЦЭМ!$I$40:$I$783,СВЦЭМ!$A$40:$A$783,$A323,СВЦЭМ!$B$39:$B$782,B$296)+'СЕТ СН'!$F$16</f>
        <v>0</v>
      </c>
      <c r="C323" s="36">
        <f ca="1">SUMIFS(СВЦЭМ!$I$40:$I$783,СВЦЭМ!$A$40:$A$783,$A323,СВЦЭМ!$B$39:$B$782,C$296)+'СЕТ СН'!$F$16</f>
        <v>0</v>
      </c>
      <c r="D323" s="36">
        <f ca="1">SUMIFS(СВЦЭМ!$I$40:$I$783,СВЦЭМ!$A$40:$A$783,$A323,СВЦЭМ!$B$39:$B$782,D$296)+'СЕТ СН'!$F$16</f>
        <v>0</v>
      </c>
      <c r="E323" s="36">
        <f ca="1">SUMIFS(СВЦЭМ!$I$40:$I$783,СВЦЭМ!$A$40:$A$783,$A323,СВЦЭМ!$B$39:$B$782,E$296)+'СЕТ СН'!$F$16</f>
        <v>0</v>
      </c>
      <c r="F323" s="36">
        <f ca="1">SUMIFS(СВЦЭМ!$I$40:$I$783,СВЦЭМ!$A$40:$A$783,$A323,СВЦЭМ!$B$39:$B$782,F$296)+'СЕТ СН'!$F$16</f>
        <v>0</v>
      </c>
      <c r="G323" s="36">
        <f ca="1">SUMIFS(СВЦЭМ!$I$40:$I$783,СВЦЭМ!$A$40:$A$783,$A323,СВЦЭМ!$B$39:$B$782,G$296)+'СЕТ СН'!$F$16</f>
        <v>0</v>
      </c>
      <c r="H323" s="36">
        <f ca="1">SUMIFS(СВЦЭМ!$I$40:$I$783,СВЦЭМ!$A$40:$A$783,$A323,СВЦЭМ!$B$39:$B$782,H$296)+'СЕТ СН'!$F$16</f>
        <v>0</v>
      </c>
      <c r="I323" s="36">
        <f ca="1">SUMIFS(СВЦЭМ!$I$40:$I$783,СВЦЭМ!$A$40:$A$783,$A323,СВЦЭМ!$B$39:$B$782,I$296)+'СЕТ СН'!$F$16</f>
        <v>0</v>
      </c>
      <c r="J323" s="36">
        <f ca="1">SUMIFS(СВЦЭМ!$I$40:$I$783,СВЦЭМ!$A$40:$A$783,$A323,СВЦЭМ!$B$39:$B$782,J$296)+'СЕТ СН'!$F$16</f>
        <v>0</v>
      </c>
      <c r="K323" s="36">
        <f ca="1">SUMIFS(СВЦЭМ!$I$40:$I$783,СВЦЭМ!$A$40:$A$783,$A323,СВЦЭМ!$B$39:$B$782,K$296)+'СЕТ СН'!$F$16</f>
        <v>0</v>
      </c>
      <c r="L323" s="36">
        <f ca="1">SUMIFS(СВЦЭМ!$I$40:$I$783,СВЦЭМ!$A$40:$A$783,$A323,СВЦЭМ!$B$39:$B$782,L$296)+'СЕТ СН'!$F$16</f>
        <v>0</v>
      </c>
      <c r="M323" s="36">
        <f ca="1">SUMIFS(СВЦЭМ!$I$40:$I$783,СВЦЭМ!$A$40:$A$783,$A323,СВЦЭМ!$B$39:$B$782,M$296)+'СЕТ СН'!$F$16</f>
        <v>0</v>
      </c>
      <c r="N323" s="36">
        <f ca="1">SUMIFS(СВЦЭМ!$I$40:$I$783,СВЦЭМ!$A$40:$A$783,$A323,СВЦЭМ!$B$39:$B$782,N$296)+'СЕТ СН'!$F$16</f>
        <v>0</v>
      </c>
      <c r="O323" s="36">
        <f ca="1">SUMIFS(СВЦЭМ!$I$40:$I$783,СВЦЭМ!$A$40:$A$783,$A323,СВЦЭМ!$B$39:$B$782,O$296)+'СЕТ СН'!$F$16</f>
        <v>0</v>
      </c>
      <c r="P323" s="36">
        <f ca="1">SUMIFS(СВЦЭМ!$I$40:$I$783,СВЦЭМ!$A$40:$A$783,$A323,СВЦЭМ!$B$39:$B$782,P$296)+'СЕТ СН'!$F$16</f>
        <v>0</v>
      </c>
      <c r="Q323" s="36">
        <f ca="1">SUMIFS(СВЦЭМ!$I$40:$I$783,СВЦЭМ!$A$40:$A$783,$A323,СВЦЭМ!$B$39:$B$782,Q$296)+'СЕТ СН'!$F$16</f>
        <v>0</v>
      </c>
      <c r="R323" s="36">
        <f ca="1">SUMIFS(СВЦЭМ!$I$40:$I$783,СВЦЭМ!$A$40:$A$783,$A323,СВЦЭМ!$B$39:$B$782,R$296)+'СЕТ СН'!$F$16</f>
        <v>0</v>
      </c>
      <c r="S323" s="36">
        <f ca="1">SUMIFS(СВЦЭМ!$I$40:$I$783,СВЦЭМ!$A$40:$A$783,$A323,СВЦЭМ!$B$39:$B$782,S$296)+'СЕТ СН'!$F$16</f>
        <v>0</v>
      </c>
      <c r="T323" s="36">
        <f ca="1">SUMIFS(СВЦЭМ!$I$40:$I$783,СВЦЭМ!$A$40:$A$783,$A323,СВЦЭМ!$B$39:$B$782,T$296)+'СЕТ СН'!$F$16</f>
        <v>0</v>
      </c>
      <c r="U323" s="36">
        <f ca="1">SUMIFS(СВЦЭМ!$I$40:$I$783,СВЦЭМ!$A$40:$A$783,$A323,СВЦЭМ!$B$39:$B$782,U$296)+'СЕТ СН'!$F$16</f>
        <v>0</v>
      </c>
      <c r="V323" s="36">
        <f ca="1">SUMIFS(СВЦЭМ!$I$40:$I$783,СВЦЭМ!$A$40:$A$783,$A323,СВЦЭМ!$B$39:$B$782,V$296)+'СЕТ СН'!$F$16</f>
        <v>0</v>
      </c>
      <c r="W323" s="36">
        <f ca="1">SUMIFS(СВЦЭМ!$I$40:$I$783,СВЦЭМ!$A$40:$A$783,$A323,СВЦЭМ!$B$39:$B$782,W$296)+'СЕТ СН'!$F$16</f>
        <v>0</v>
      </c>
      <c r="X323" s="36">
        <f ca="1">SUMIFS(СВЦЭМ!$I$40:$I$783,СВЦЭМ!$A$40:$A$783,$A323,СВЦЭМ!$B$39:$B$782,X$296)+'СЕТ СН'!$F$16</f>
        <v>0</v>
      </c>
      <c r="Y323" s="36">
        <f ca="1">SUMIFS(СВЦЭМ!$I$40:$I$783,СВЦЭМ!$A$40:$A$783,$A323,СВЦЭМ!$B$39:$B$782,Y$296)+'СЕТ СН'!$F$16</f>
        <v>0</v>
      </c>
    </row>
    <row r="324" spans="1:27" ht="15.75" hidden="1" x14ac:dyDescent="0.2">
      <c r="A324" s="35">
        <f t="shared" si="8"/>
        <v>45288</v>
      </c>
      <c r="B324" s="36">
        <f ca="1">SUMIFS(СВЦЭМ!$I$40:$I$783,СВЦЭМ!$A$40:$A$783,$A324,СВЦЭМ!$B$39:$B$782,B$296)+'СЕТ СН'!$F$16</f>
        <v>0</v>
      </c>
      <c r="C324" s="36">
        <f ca="1">SUMIFS(СВЦЭМ!$I$40:$I$783,СВЦЭМ!$A$40:$A$783,$A324,СВЦЭМ!$B$39:$B$782,C$296)+'СЕТ СН'!$F$16</f>
        <v>0</v>
      </c>
      <c r="D324" s="36">
        <f ca="1">SUMIFS(СВЦЭМ!$I$40:$I$783,СВЦЭМ!$A$40:$A$783,$A324,СВЦЭМ!$B$39:$B$782,D$296)+'СЕТ СН'!$F$16</f>
        <v>0</v>
      </c>
      <c r="E324" s="36">
        <f ca="1">SUMIFS(СВЦЭМ!$I$40:$I$783,СВЦЭМ!$A$40:$A$783,$A324,СВЦЭМ!$B$39:$B$782,E$296)+'СЕТ СН'!$F$16</f>
        <v>0</v>
      </c>
      <c r="F324" s="36">
        <f ca="1">SUMIFS(СВЦЭМ!$I$40:$I$783,СВЦЭМ!$A$40:$A$783,$A324,СВЦЭМ!$B$39:$B$782,F$296)+'СЕТ СН'!$F$16</f>
        <v>0</v>
      </c>
      <c r="G324" s="36">
        <f ca="1">SUMIFS(СВЦЭМ!$I$40:$I$783,СВЦЭМ!$A$40:$A$783,$A324,СВЦЭМ!$B$39:$B$782,G$296)+'СЕТ СН'!$F$16</f>
        <v>0</v>
      </c>
      <c r="H324" s="36">
        <f ca="1">SUMIFS(СВЦЭМ!$I$40:$I$783,СВЦЭМ!$A$40:$A$783,$A324,СВЦЭМ!$B$39:$B$782,H$296)+'СЕТ СН'!$F$16</f>
        <v>0</v>
      </c>
      <c r="I324" s="36">
        <f ca="1">SUMIFS(СВЦЭМ!$I$40:$I$783,СВЦЭМ!$A$40:$A$783,$A324,СВЦЭМ!$B$39:$B$782,I$296)+'СЕТ СН'!$F$16</f>
        <v>0</v>
      </c>
      <c r="J324" s="36">
        <f ca="1">SUMIFS(СВЦЭМ!$I$40:$I$783,СВЦЭМ!$A$40:$A$783,$A324,СВЦЭМ!$B$39:$B$782,J$296)+'СЕТ СН'!$F$16</f>
        <v>0</v>
      </c>
      <c r="K324" s="36">
        <f ca="1">SUMIFS(СВЦЭМ!$I$40:$I$783,СВЦЭМ!$A$40:$A$783,$A324,СВЦЭМ!$B$39:$B$782,K$296)+'СЕТ СН'!$F$16</f>
        <v>0</v>
      </c>
      <c r="L324" s="36">
        <f ca="1">SUMIFS(СВЦЭМ!$I$40:$I$783,СВЦЭМ!$A$40:$A$783,$A324,СВЦЭМ!$B$39:$B$782,L$296)+'СЕТ СН'!$F$16</f>
        <v>0</v>
      </c>
      <c r="M324" s="36">
        <f ca="1">SUMIFS(СВЦЭМ!$I$40:$I$783,СВЦЭМ!$A$40:$A$783,$A324,СВЦЭМ!$B$39:$B$782,M$296)+'СЕТ СН'!$F$16</f>
        <v>0</v>
      </c>
      <c r="N324" s="36">
        <f ca="1">SUMIFS(СВЦЭМ!$I$40:$I$783,СВЦЭМ!$A$40:$A$783,$A324,СВЦЭМ!$B$39:$B$782,N$296)+'СЕТ СН'!$F$16</f>
        <v>0</v>
      </c>
      <c r="O324" s="36">
        <f ca="1">SUMIFS(СВЦЭМ!$I$40:$I$783,СВЦЭМ!$A$40:$A$783,$A324,СВЦЭМ!$B$39:$B$782,O$296)+'СЕТ СН'!$F$16</f>
        <v>0</v>
      </c>
      <c r="P324" s="36">
        <f ca="1">SUMIFS(СВЦЭМ!$I$40:$I$783,СВЦЭМ!$A$40:$A$783,$A324,СВЦЭМ!$B$39:$B$782,P$296)+'СЕТ СН'!$F$16</f>
        <v>0</v>
      </c>
      <c r="Q324" s="36">
        <f ca="1">SUMIFS(СВЦЭМ!$I$40:$I$783,СВЦЭМ!$A$40:$A$783,$A324,СВЦЭМ!$B$39:$B$782,Q$296)+'СЕТ СН'!$F$16</f>
        <v>0</v>
      </c>
      <c r="R324" s="36">
        <f ca="1">SUMIFS(СВЦЭМ!$I$40:$I$783,СВЦЭМ!$A$40:$A$783,$A324,СВЦЭМ!$B$39:$B$782,R$296)+'СЕТ СН'!$F$16</f>
        <v>0</v>
      </c>
      <c r="S324" s="36">
        <f ca="1">SUMIFS(СВЦЭМ!$I$40:$I$783,СВЦЭМ!$A$40:$A$783,$A324,СВЦЭМ!$B$39:$B$782,S$296)+'СЕТ СН'!$F$16</f>
        <v>0</v>
      </c>
      <c r="T324" s="36">
        <f ca="1">SUMIFS(СВЦЭМ!$I$40:$I$783,СВЦЭМ!$A$40:$A$783,$A324,СВЦЭМ!$B$39:$B$782,T$296)+'СЕТ СН'!$F$16</f>
        <v>0</v>
      </c>
      <c r="U324" s="36">
        <f ca="1">SUMIFS(СВЦЭМ!$I$40:$I$783,СВЦЭМ!$A$40:$A$783,$A324,СВЦЭМ!$B$39:$B$782,U$296)+'СЕТ СН'!$F$16</f>
        <v>0</v>
      </c>
      <c r="V324" s="36">
        <f ca="1">SUMIFS(СВЦЭМ!$I$40:$I$783,СВЦЭМ!$A$40:$A$783,$A324,СВЦЭМ!$B$39:$B$782,V$296)+'СЕТ СН'!$F$16</f>
        <v>0</v>
      </c>
      <c r="W324" s="36">
        <f ca="1">SUMIFS(СВЦЭМ!$I$40:$I$783,СВЦЭМ!$A$40:$A$783,$A324,СВЦЭМ!$B$39:$B$782,W$296)+'СЕТ СН'!$F$16</f>
        <v>0</v>
      </c>
      <c r="X324" s="36">
        <f ca="1">SUMIFS(СВЦЭМ!$I$40:$I$783,СВЦЭМ!$A$40:$A$783,$A324,СВЦЭМ!$B$39:$B$782,X$296)+'СЕТ СН'!$F$16</f>
        <v>0</v>
      </c>
      <c r="Y324" s="36">
        <f ca="1">SUMIFS(СВЦЭМ!$I$40:$I$783,СВЦЭМ!$A$40:$A$783,$A324,СВЦЭМ!$B$39:$B$782,Y$296)+'СЕТ СН'!$F$16</f>
        <v>0</v>
      </c>
    </row>
    <row r="325" spans="1:27" ht="15.75" hidden="1" x14ac:dyDescent="0.2">
      <c r="A325" s="35">
        <f t="shared" si="8"/>
        <v>45289</v>
      </c>
      <c r="B325" s="36">
        <f ca="1">SUMIFS(СВЦЭМ!$I$40:$I$783,СВЦЭМ!$A$40:$A$783,$A325,СВЦЭМ!$B$39:$B$782,B$296)+'СЕТ СН'!$F$16</f>
        <v>0</v>
      </c>
      <c r="C325" s="36">
        <f ca="1">SUMIFS(СВЦЭМ!$I$40:$I$783,СВЦЭМ!$A$40:$A$783,$A325,СВЦЭМ!$B$39:$B$782,C$296)+'СЕТ СН'!$F$16</f>
        <v>0</v>
      </c>
      <c r="D325" s="36">
        <f ca="1">SUMIFS(СВЦЭМ!$I$40:$I$783,СВЦЭМ!$A$40:$A$783,$A325,СВЦЭМ!$B$39:$B$782,D$296)+'СЕТ СН'!$F$16</f>
        <v>0</v>
      </c>
      <c r="E325" s="36">
        <f ca="1">SUMIFS(СВЦЭМ!$I$40:$I$783,СВЦЭМ!$A$40:$A$783,$A325,СВЦЭМ!$B$39:$B$782,E$296)+'СЕТ СН'!$F$16</f>
        <v>0</v>
      </c>
      <c r="F325" s="36">
        <f ca="1">SUMIFS(СВЦЭМ!$I$40:$I$783,СВЦЭМ!$A$40:$A$783,$A325,СВЦЭМ!$B$39:$B$782,F$296)+'СЕТ СН'!$F$16</f>
        <v>0</v>
      </c>
      <c r="G325" s="36">
        <f ca="1">SUMIFS(СВЦЭМ!$I$40:$I$783,СВЦЭМ!$A$40:$A$783,$A325,СВЦЭМ!$B$39:$B$782,G$296)+'СЕТ СН'!$F$16</f>
        <v>0</v>
      </c>
      <c r="H325" s="36">
        <f ca="1">SUMIFS(СВЦЭМ!$I$40:$I$783,СВЦЭМ!$A$40:$A$783,$A325,СВЦЭМ!$B$39:$B$782,H$296)+'СЕТ СН'!$F$16</f>
        <v>0</v>
      </c>
      <c r="I325" s="36">
        <f ca="1">SUMIFS(СВЦЭМ!$I$40:$I$783,СВЦЭМ!$A$40:$A$783,$A325,СВЦЭМ!$B$39:$B$782,I$296)+'СЕТ СН'!$F$16</f>
        <v>0</v>
      </c>
      <c r="J325" s="36">
        <f ca="1">SUMIFS(СВЦЭМ!$I$40:$I$783,СВЦЭМ!$A$40:$A$783,$A325,СВЦЭМ!$B$39:$B$782,J$296)+'СЕТ СН'!$F$16</f>
        <v>0</v>
      </c>
      <c r="K325" s="36">
        <f ca="1">SUMIFS(СВЦЭМ!$I$40:$I$783,СВЦЭМ!$A$40:$A$783,$A325,СВЦЭМ!$B$39:$B$782,K$296)+'СЕТ СН'!$F$16</f>
        <v>0</v>
      </c>
      <c r="L325" s="36">
        <f ca="1">SUMIFS(СВЦЭМ!$I$40:$I$783,СВЦЭМ!$A$40:$A$783,$A325,СВЦЭМ!$B$39:$B$782,L$296)+'СЕТ СН'!$F$16</f>
        <v>0</v>
      </c>
      <c r="M325" s="36">
        <f ca="1">SUMIFS(СВЦЭМ!$I$40:$I$783,СВЦЭМ!$A$40:$A$783,$A325,СВЦЭМ!$B$39:$B$782,M$296)+'СЕТ СН'!$F$16</f>
        <v>0</v>
      </c>
      <c r="N325" s="36">
        <f ca="1">SUMIFS(СВЦЭМ!$I$40:$I$783,СВЦЭМ!$A$40:$A$783,$A325,СВЦЭМ!$B$39:$B$782,N$296)+'СЕТ СН'!$F$16</f>
        <v>0</v>
      </c>
      <c r="O325" s="36">
        <f ca="1">SUMIFS(СВЦЭМ!$I$40:$I$783,СВЦЭМ!$A$40:$A$783,$A325,СВЦЭМ!$B$39:$B$782,O$296)+'СЕТ СН'!$F$16</f>
        <v>0</v>
      </c>
      <c r="P325" s="36">
        <f ca="1">SUMIFS(СВЦЭМ!$I$40:$I$783,СВЦЭМ!$A$40:$A$783,$A325,СВЦЭМ!$B$39:$B$782,P$296)+'СЕТ СН'!$F$16</f>
        <v>0</v>
      </c>
      <c r="Q325" s="36">
        <f ca="1">SUMIFS(СВЦЭМ!$I$40:$I$783,СВЦЭМ!$A$40:$A$783,$A325,СВЦЭМ!$B$39:$B$782,Q$296)+'СЕТ СН'!$F$16</f>
        <v>0</v>
      </c>
      <c r="R325" s="36">
        <f ca="1">SUMIFS(СВЦЭМ!$I$40:$I$783,СВЦЭМ!$A$40:$A$783,$A325,СВЦЭМ!$B$39:$B$782,R$296)+'СЕТ СН'!$F$16</f>
        <v>0</v>
      </c>
      <c r="S325" s="36">
        <f ca="1">SUMIFS(СВЦЭМ!$I$40:$I$783,СВЦЭМ!$A$40:$A$783,$A325,СВЦЭМ!$B$39:$B$782,S$296)+'СЕТ СН'!$F$16</f>
        <v>0</v>
      </c>
      <c r="T325" s="36">
        <f ca="1">SUMIFS(СВЦЭМ!$I$40:$I$783,СВЦЭМ!$A$40:$A$783,$A325,СВЦЭМ!$B$39:$B$782,T$296)+'СЕТ СН'!$F$16</f>
        <v>0</v>
      </c>
      <c r="U325" s="36">
        <f ca="1">SUMIFS(СВЦЭМ!$I$40:$I$783,СВЦЭМ!$A$40:$A$783,$A325,СВЦЭМ!$B$39:$B$782,U$296)+'СЕТ СН'!$F$16</f>
        <v>0</v>
      </c>
      <c r="V325" s="36">
        <f ca="1">SUMIFS(СВЦЭМ!$I$40:$I$783,СВЦЭМ!$A$40:$A$783,$A325,СВЦЭМ!$B$39:$B$782,V$296)+'СЕТ СН'!$F$16</f>
        <v>0</v>
      </c>
      <c r="W325" s="36">
        <f ca="1">SUMIFS(СВЦЭМ!$I$40:$I$783,СВЦЭМ!$A$40:$A$783,$A325,СВЦЭМ!$B$39:$B$782,W$296)+'СЕТ СН'!$F$16</f>
        <v>0</v>
      </c>
      <c r="X325" s="36">
        <f ca="1">SUMIFS(СВЦЭМ!$I$40:$I$783,СВЦЭМ!$A$40:$A$783,$A325,СВЦЭМ!$B$39:$B$782,X$296)+'СЕТ СН'!$F$16</f>
        <v>0</v>
      </c>
      <c r="Y325" s="36">
        <f ca="1">SUMIFS(СВЦЭМ!$I$40:$I$783,СВЦЭМ!$A$40:$A$783,$A325,СВЦЭМ!$B$39:$B$782,Y$296)+'СЕТ СН'!$F$16</f>
        <v>0</v>
      </c>
    </row>
    <row r="326" spans="1:27" ht="15.75" hidden="1" x14ac:dyDescent="0.2">
      <c r="A326" s="35">
        <f t="shared" si="8"/>
        <v>45290</v>
      </c>
      <c r="B326" s="36">
        <f ca="1">SUMIFS(СВЦЭМ!$I$40:$I$783,СВЦЭМ!$A$40:$A$783,$A326,СВЦЭМ!$B$39:$B$782,B$296)+'СЕТ СН'!$F$16</f>
        <v>0</v>
      </c>
      <c r="C326" s="36">
        <f ca="1">SUMIFS(СВЦЭМ!$I$40:$I$783,СВЦЭМ!$A$40:$A$783,$A326,СВЦЭМ!$B$39:$B$782,C$296)+'СЕТ СН'!$F$16</f>
        <v>0</v>
      </c>
      <c r="D326" s="36">
        <f ca="1">SUMIFS(СВЦЭМ!$I$40:$I$783,СВЦЭМ!$A$40:$A$783,$A326,СВЦЭМ!$B$39:$B$782,D$296)+'СЕТ СН'!$F$16</f>
        <v>0</v>
      </c>
      <c r="E326" s="36">
        <f ca="1">SUMIFS(СВЦЭМ!$I$40:$I$783,СВЦЭМ!$A$40:$A$783,$A326,СВЦЭМ!$B$39:$B$782,E$296)+'СЕТ СН'!$F$16</f>
        <v>0</v>
      </c>
      <c r="F326" s="36">
        <f ca="1">SUMIFS(СВЦЭМ!$I$40:$I$783,СВЦЭМ!$A$40:$A$783,$A326,СВЦЭМ!$B$39:$B$782,F$296)+'СЕТ СН'!$F$16</f>
        <v>0</v>
      </c>
      <c r="G326" s="36">
        <f ca="1">SUMIFS(СВЦЭМ!$I$40:$I$783,СВЦЭМ!$A$40:$A$783,$A326,СВЦЭМ!$B$39:$B$782,G$296)+'СЕТ СН'!$F$16</f>
        <v>0</v>
      </c>
      <c r="H326" s="36">
        <f ca="1">SUMIFS(СВЦЭМ!$I$40:$I$783,СВЦЭМ!$A$40:$A$783,$A326,СВЦЭМ!$B$39:$B$782,H$296)+'СЕТ СН'!$F$16</f>
        <v>0</v>
      </c>
      <c r="I326" s="36">
        <f ca="1">SUMIFS(СВЦЭМ!$I$40:$I$783,СВЦЭМ!$A$40:$A$783,$A326,СВЦЭМ!$B$39:$B$782,I$296)+'СЕТ СН'!$F$16</f>
        <v>0</v>
      </c>
      <c r="J326" s="36">
        <f ca="1">SUMIFS(СВЦЭМ!$I$40:$I$783,СВЦЭМ!$A$40:$A$783,$A326,СВЦЭМ!$B$39:$B$782,J$296)+'СЕТ СН'!$F$16</f>
        <v>0</v>
      </c>
      <c r="K326" s="36">
        <f ca="1">SUMIFS(СВЦЭМ!$I$40:$I$783,СВЦЭМ!$A$40:$A$783,$A326,СВЦЭМ!$B$39:$B$782,K$296)+'СЕТ СН'!$F$16</f>
        <v>0</v>
      </c>
      <c r="L326" s="36">
        <f ca="1">SUMIFS(СВЦЭМ!$I$40:$I$783,СВЦЭМ!$A$40:$A$783,$A326,СВЦЭМ!$B$39:$B$782,L$296)+'СЕТ СН'!$F$16</f>
        <v>0</v>
      </c>
      <c r="M326" s="36">
        <f ca="1">SUMIFS(СВЦЭМ!$I$40:$I$783,СВЦЭМ!$A$40:$A$783,$A326,СВЦЭМ!$B$39:$B$782,M$296)+'СЕТ СН'!$F$16</f>
        <v>0</v>
      </c>
      <c r="N326" s="36">
        <f ca="1">SUMIFS(СВЦЭМ!$I$40:$I$783,СВЦЭМ!$A$40:$A$783,$A326,СВЦЭМ!$B$39:$B$782,N$296)+'СЕТ СН'!$F$16</f>
        <v>0</v>
      </c>
      <c r="O326" s="36">
        <f ca="1">SUMIFS(СВЦЭМ!$I$40:$I$783,СВЦЭМ!$A$40:$A$783,$A326,СВЦЭМ!$B$39:$B$782,O$296)+'СЕТ СН'!$F$16</f>
        <v>0</v>
      </c>
      <c r="P326" s="36">
        <f ca="1">SUMIFS(СВЦЭМ!$I$40:$I$783,СВЦЭМ!$A$40:$A$783,$A326,СВЦЭМ!$B$39:$B$782,P$296)+'СЕТ СН'!$F$16</f>
        <v>0</v>
      </c>
      <c r="Q326" s="36">
        <f ca="1">SUMIFS(СВЦЭМ!$I$40:$I$783,СВЦЭМ!$A$40:$A$783,$A326,СВЦЭМ!$B$39:$B$782,Q$296)+'СЕТ СН'!$F$16</f>
        <v>0</v>
      </c>
      <c r="R326" s="36">
        <f ca="1">SUMIFS(СВЦЭМ!$I$40:$I$783,СВЦЭМ!$A$40:$A$783,$A326,СВЦЭМ!$B$39:$B$782,R$296)+'СЕТ СН'!$F$16</f>
        <v>0</v>
      </c>
      <c r="S326" s="36">
        <f ca="1">SUMIFS(СВЦЭМ!$I$40:$I$783,СВЦЭМ!$A$40:$A$783,$A326,СВЦЭМ!$B$39:$B$782,S$296)+'СЕТ СН'!$F$16</f>
        <v>0</v>
      </c>
      <c r="T326" s="36">
        <f ca="1">SUMIFS(СВЦЭМ!$I$40:$I$783,СВЦЭМ!$A$40:$A$783,$A326,СВЦЭМ!$B$39:$B$782,T$296)+'СЕТ СН'!$F$16</f>
        <v>0</v>
      </c>
      <c r="U326" s="36">
        <f ca="1">SUMIFS(СВЦЭМ!$I$40:$I$783,СВЦЭМ!$A$40:$A$783,$A326,СВЦЭМ!$B$39:$B$782,U$296)+'СЕТ СН'!$F$16</f>
        <v>0</v>
      </c>
      <c r="V326" s="36">
        <f ca="1">SUMIFS(СВЦЭМ!$I$40:$I$783,СВЦЭМ!$A$40:$A$783,$A326,СВЦЭМ!$B$39:$B$782,V$296)+'СЕТ СН'!$F$16</f>
        <v>0</v>
      </c>
      <c r="W326" s="36">
        <f ca="1">SUMIFS(СВЦЭМ!$I$40:$I$783,СВЦЭМ!$A$40:$A$783,$A326,СВЦЭМ!$B$39:$B$782,W$296)+'СЕТ СН'!$F$16</f>
        <v>0</v>
      </c>
      <c r="X326" s="36">
        <f ca="1">SUMIFS(СВЦЭМ!$I$40:$I$783,СВЦЭМ!$A$40:$A$783,$A326,СВЦЭМ!$B$39:$B$782,X$296)+'СЕТ СН'!$F$16</f>
        <v>0</v>
      </c>
      <c r="Y326" s="36">
        <f ca="1">SUMIFS(СВЦЭМ!$I$40:$I$783,СВЦЭМ!$A$40:$A$783,$A326,СВЦЭМ!$B$39:$B$782,Y$296)+'СЕТ СН'!$F$16</f>
        <v>0</v>
      </c>
    </row>
    <row r="327" spans="1:27" ht="15.75" hidden="1" x14ac:dyDescent="0.2">
      <c r="A327" s="35">
        <f t="shared" si="8"/>
        <v>45291</v>
      </c>
      <c r="B327" s="36">
        <f ca="1">SUMIFS(СВЦЭМ!$I$40:$I$783,СВЦЭМ!$A$40:$A$783,$A327,СВЦЭМ!$B$39:$B$782,B$296)+'СЕТ СН'!$F$16</f>
        <v>0</v>
      </c>
      <c r="C327" s="36">
        <f ca="1">SUMIFS(СВЦЭМ!$I$40:$I$783,СВЦЭМ!$A$40:$A$783,$A327,СВЦЭМ!$B$39:$B$782,C$296)+'СЕТ СН'!$F$16</f>
        <v>0</v>
      </c>
      <c r="D327" s="36">
        <f ca="1">SUMIFS(СВЦЭМ!$I$40:$I$783,СВЦЭМ!$A$40:$A$783,$A327,СВЦЭМ!$B$39:$B$782,D$296)+'СЕТ СН'!$F$16</f>
        <v>0</v>
      </c>
      <c r="E327" s="36">
        <f ca="1">SUMIFS(СВЦЭМ!$I$40:$I$783,СВЦЭМ!$A$40:$A$783,$A327,СВЦЭМ!$B$39:$B$782,E$296)+'СЕТ СН'!$F$16</f>
        <v>0</v>
      </c>
      <c r="F327" s="36">
        <f ca="1">SUMIFS(СВЦЭМ!$I$40:$I$783,СВЦЭМ!$A$40:$A$783,$A327,СВЦЭМ!$B$39:$B$782,F$296)+'СЕТ СН'!$F$16</f>
        <v>0</v>
      </c>
      <c r="G327" s="36">
        <f ca="1">SUMIFS(СВЦЭМ!$I$40:$I$783,СВЦЭМ!$A$40:$A$783,$A327,СВЦЭМ!$B$39:$B$782,G$296)+'СЕТ СН'!$F$16</f>
        <v>0</v>
      </c>
      <c r="H327" s="36">
        <f ca="1">SUMIFS(СВЦЭМ!$I$40:$I$783,СВЦЭМ!$A$40:$A$783,$A327,СВЦЭМ!$B$39:$B$782,H$296)+'СЕТ СН'!$F$16</f>
        <v>0</v>
      </c>
      <c r="I327" s="36">
        <f ca="1">SUMIFS(СВЦЭМ!$I$40:$I$783,СВЦЭМ!$A$40:$A$783,$A327,СВЦЭМ!$B$39:$B$782,I$296)+'СЕТ СН'!$F$16</f>
        <v>0</v>
      </c>
      <c r="J327" s="36">
        <f ca="1">SUMIFS(СВЦЭМ!$I$40:$I$783,СВЦЭМ!$A$40:$A$783,$A327,СВЦЭМ!$B$39:$B$782,J$296)+'СЕТ СН'!$F$16</f>
        <v>0</v>
      </c>
      <c r="K327" s="36">
        <f ca="1">SUMIFS(СВЦЭМ!$I$40:$I$783,СВЦЭМ!$A$40:$A$783,$A327,СВЦЭМ!$B$39:$B$782,K$296)+'СЕТ СН'!$F$16</f>
        <v>0</v>
      </c>
      <c r="L327" s="36">
        <f ca="1">SUMIFS(СВЦЭМ!$I$40:$I$783,СВЦЭМ!$A$40:$A$783,$A327,СВЦЭМ!$B$39:$B$782,L$296)+'СЕТ СН'!$F$16</f>
        <v>0</v>
      </c>
      <c r="M327" s="36">
        <f ca="1">SUMIFS(СВЦЭМ!$I$40:$I$783,СВЦЭМ!$A$40:$A$783,$A327,СВЦЭМ!$B$39:$B$782,M$296)+'СЕТ СН'!$F$16</f>
        <v>0</v>
      </c>
      <c r="N327" s="36">
        <f ca="1">SUMIFS(СВЦЭМ!$I$40:$I$783,СВЦЭМ!$A$40:$A$783,$A327,СВЦЭМ!$B$39:$B$782,N$296)+'СЕТ СН'!$F$16</f>
        <v>0</v>
      </c>
      <c r="O327" s="36">
        <f ca="1">SUMIFS(СВЦЭМ!$I$40:$I$783,СВЦЭМ!$A$40:$A$783,$A327,СВЦЭМ!$B$39:$B$782,O$296)+'СЕТ СН'!$F$16</f>
        <v>0</v>
      </c>
      <c r="P327" s="36">
        <f ca="1">SUMIFS(СВЦЭМ!$I$40:$I$783,СВЦЭМ!$A$40:$A$783,$A327,СВЦЭМ!$B$39:$B$782,P$296)+'СЕТ СН'!$F$16</f>
        <v>0</v>
      </c>
      <c r="Q327" s="36">
        <f ca="1">SUMIFS(СВЦЭМ!$I$40:$I$783,СВЦЭМ!$A$40:$A$783,$A327,СВЦЭМ!$B$39:$B$782,Q$296)+'СЕТ СН'!$F$16</f>
        <v>0</v>
      </c>
      <c r="R327" s="36">
        <f ca="1">SUMIFS(СВЦЭМ!$I$40:$I$783,СВЦЭМ!$A$40:$A$783,$A327,СВЦЭМ!$B$39:$B$782,R$296)+'СЕТ СН'!$F$16</f>
        <v>0</v>
      </c>
      <c r="S327" s="36">
        <f ca="1">SUMIFS(СВЦЭМ!$I$40:$I$783,СВЦЭМ!$A$40:$A$783,$A327,СВЦЭМ!$B$39:$B$782,S$296)+'СЕТ СН'!$F$16</f>
        <v>0</v>
      </c>
      <c r="T327" s="36">
        <f ca="1">SUMIFS(СВЦЭМ!$I$40:$I$783,СВЦЭМ!$A$40:$A$783,$A327,СВЦЭМ!$B$39:$B$782,T$296)+'СЕТ СН'!$F$16</f>
        <v>0</v>
      </c>
      <c r="U327" s="36">
        <f ca="1">SUMIFS(СВЦЭМ!$I$40:$I$783,СВЦЭМ!$A$40:$A$783,$A327,СВЦЭМ!$B$39:$B$782,U$296)+'СЕТ СН'!$F$16</f>
        <v>0</v>
      </c>
      <c r="V327" s="36">
        <f ca="1">SUMIFS(СВЦЭМ!$I$40:$I$783,СВЦЭМ!$A$40:$A$783,$A327,СВЦЭМ!$B$39:$B$782,V$296)+'СЕТ СН'!$F$16</f>
        <v>0</v>
      </c>
      <c r="W327" s="36">
        <f ca="1">SUMIFS(СВЦЭМ!$I$40:$I$783,СВЦЭМ!$A$40:$A$783,$A327,СВЦЭМ!$B$39:$B$782,W$296)+'СЕТ СН'!$F$16</f>
        <v>0</v>
      </c>
      <c r="X327" s="36">
        <f ca="1">SUMIFS(СВЦЭМ!$I$40:$I$783,СВЦЭМ!$A$40:$A$783,$A327,СВЦЭМ!$B$39:$B$782,X$296)+'СЕТ СН'!$F$16</f>
        <v>0</v>
      </c>
      <c r="Y327" s="36">
        <f ca="1">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01.12.2023</v>
      </c>
      <c r="B332" s="36">
        <f ca="1">SUMIFS(СВЦЭМ!$J$40:$J$783,СВЦЭМ!$A$40:$A$783,$A332,СВЦЭМ!$B$39:$B$782,B$331)+'СЕТ СН'!$F$16</f>
        <v>0</v>
      </c>
      <c r="C332" s="36">
        <f ca="1">SUMIFS(СВЦЭМ!$J$40:$J$783,СВЦЭМ!$A$40:$A$783,$A332,СВЦЭМ!$B$39:$B$782,C$331)+'СЕТ СН'!$F$16</f>
        <v>0</v>
      </c>
      <c r="D332" s="36">
        <f ca="1">SUMIFS(СВЦЭМ!$J$40:$J$783,СВЦЭМ!$A$40:$A$783,$A332,СВЦЭМ!$B$39:$B$782,D$331)+'СЕТ СН'!$F$16</f>
        <v>0</v>
      </c>
      <c r="E332" s="36">
        <f ca="1">SUMIFS(СВЦЭМ!$J$40:$J$783,СВЦЭМ!$A$40:$A$783,$A332,СВЦЭМ!$B$39:$B$782,E$331)+'СЕТ СН'!$F$16</f>
        <v>0</v>
      </c>
      <c r="F332" s="36">
        <f ca="1">SUMIFS(СВЦЭМ!$J$40:$J$783,СВЦЭМ!$A$40:$A$783,$A332,СВЦЭМ!$B$39:$B$782,F$331)+'СЕТ СН'!$F$16</f>
        <v>0</v>
      </c>
      <c r="G332" s="36">
        <f ca="1">SUMIFS(СВЦЭМ!$J$40:$J$783,СВЦЭМ!$A$40:$A$783,$A332,СВЦЭМ!$B$39:$B$782,G$331)+'СЕТ СН'!$F$16</f>
        <v>0</v>
      </c>
      <c r="H332" s="36">
        <f ca="1">SUMIFS(СВЦЭМ!$J$40:$J$783,СВЦЭМ!$A$40:$A$783,$A332,СВЦЭМ!$B$39:$B$782,H$331)+'СЕТ СН'!$F$16</f>
        <v>0</v>
      </c>
      <c r="I332" s="36">
        <f ca="1">SUMIFS(СВЦЭМ!$J$40:$J$783,СВЦЭМ!$A$40:$A$783,$A332,СВЦЭМ!$B$39:$B$782,I$331)+'СЕТ СН'!$F$16</f>
        <v>0</v>
      </c>
      <c r="J332" s="36">
        <f ca="1">SUMIFS(СВЦЭМ!$J$40:$J$783,СВЦЭМ!$A$40:$A$783,$A332,СВЦЭМ!$B$39:$B$782,J$331)+'СЕТ СН'!$F$16</f>
        <v>0</v>
      </c>
      <c r="K332" s="36">
        <f ca="1">SUMIFS(СВЦЭМ!$J$40:$J$783,СВЦЭМ!$A$40:$A$783,$A332,СВЦЭМ!$B$39:$B$782,K$331)+'СЕТ СН'!$F$16</f>
        <v>0</v>
      </c>
      <c r="L332" s="36">
        <f ca="1">SUMIFS(СВЦЭМ!$J$40:$J$783,СВЦЭМ!$A$40:$A$783,$A332,СВЦЭМ!$B$39:$B$782,L$331)+'СЕТ СН'!$F$16</f>
        <v>0</v>
      </c>
      <c r="M332" s="36">
        <f ca="1">SUMIFS(СВЦЭМ!$J$40:$J$783,СВЦЭМ!$A$40:$A$783,$A332,СВЦЭМ!$B$39:$B$782,M$331)+'СЕТ СН'!$F$16</f>
        <v>0</v>
      </c>
      <c r="N332" s="36">
        <f ca="1">SUMIFS(СВЦЭМ!$J$40:$J$783,СВЦЭМ!$A$40:$A$783,$A332,СВЦЭМ!$B$39:$B$782,N$331)+'СЕТ СН'!$F$16</f>
        <v>0</v>
      </c>
      <c r="O332" s="36">
        <f ca="1">SUMIFS(СВЦЭМ!$J$40:$J$783,СВЦЭМ!$A$40:$A$783,$A332,СВЦЭМ!$B$39:$B$782,O$331)+'СЕТ СН'!$F$16</f>
        <v>0</v>
      </c>
      <c r="P332" s="36">
        <f ca="1">SUMIFS(СВЦЭМ!$J$40:$J$783,СВЦЭМ!$A$40:$A$783,$A332,СВЦЭМ!$B$39:$B$782,P$331)+'СЕТ СН'!$F$16</f>
        <v>0</v>
      </c>
      <c r="Q332" s="36">
        <f ca="1">SUMIFS(СВЦЭМ!$J$40:$J$783,СВЦЭМ!$A$40:$A$783,$A332,СВЦЭМ!$B$39:$B$782,Q$331)+'СЕТ СН'!$F$16</f>
        <v>0</v>
      </c>
      <c r="R332" s="36">
        <f ca="1">SUMIFS(СВЦЭМ!$J$40:$J$783,СВЦЭМ!$A$40:$A$783,$A332,СВЦЭМ!$B$39:$B$782,R$331)+'СЕТ СН'!$F$16</f>
        <v>0</v>
      </c>
      <c r="S332" s="36">
        <f ca="1">SUMIFS(СВЦЭМ!$J$40:$J$783,СВЦЭМ!$A$40:$A$783,$A332,СВЦЭМ!$B$39:$B$782,S$331)+'СЕТ СН'!$F$16</f>
        <v>0</v>
      </c>
      <c r="T332" s="36">
        <f ca="1">SUMIFS(СВЦЭМ!$J$40:$J$783,СВЦЭМ!$A$40:$A$783,$A332,СВЦЭМ!$B$39:$B$782,T$331)+'СЕТ СН'!$F$16</f>
        <v>0</v>
      </c>
      <c r="U332" s="36">
        <f ca="1">SUMIFS(СВЦЭМ!$J$40:$J$783,СВЦЭМ!$A$40:$A$783,$A332,СВЦЭМ!$B$39:$B$782,U$331)+'СЕТ СН'!$F$16</f>
        <v>0</v>
      </c>
      <c r="V332" s="36">
        <f ca="1">SUMIFS(СВЦЭМ!$J$40:$J$783,СВЦЭМ!$A$40:$A$783,$A332,СВЦЭМ!$B$39:$B$782,V$331)+'СЕТ СН'!$F$16</f>
        <v>0</v>
      </c>
      <c r="W332" s="36">
        <f ca="1">SUMIFS(СВЦЭМ!$J$40:$J$783,СВЦЭМ!$A$40:$A$783,$A332,СВЦЭМ!$B$39:$B$782,W$331)+'СЕТ СН'!$F$16</f>
        <v>0</v>
      </c>
      <c r="X332" s="36">
        <f ca="1">SUMIFS(СВЦЭМ!$J$40:$J$783,СВЦЭМ!$A$40:$A$783,$A332,СВЦЭМ!$B$39:$B$782,X$331)+'СЕТ СН'!$F$16</f>
        <v>0</v>
      </c>
      <c r="Y332" s="36">
        <f ca="1">SUMIFS(СВЦЭМ!$J$40:$J$783,СВЦЭМ!$A$40:$A$783,$A332,СВЦЭМ!$B$39:$B$782,Y$331)+'СЕТ СН'!$F$16</f>
        <v>0</v>
      </c>
      <c r="AA332" s="45"/>
    </row>
    <row r="333" spans="1:27" ht="15.75" hidden="1" x14ac:dyDescent="0.2">
      <c r="A333" s="35">
        <f>A332+1</f>
        <v>45262</v>
      </c>
      <c r="B333" s="36">
        <f ca="1">SUMIFS(СВЦЭМ!$J$40:$J$783,СВЦЭМ!$A$40:$A$783,$A333,СВЦЭМ!$B$39:$B$782,B$331)+'СЕТ СН'!$F$16</f>
        <v>0</v>
      </c>
      <c r="C333" s="36">
        <f ca="1">SUMIFS(СВЦЭМ!$J$40:$J$783,СВЦЭМ!$A$40:$A$783,$A333,СВЦЭМ!$B$39:$B$782,C$331)+'СЕТ СН'!$F$16</f>
        <v>0</v>
      </c>
      <c r="D333" s="36">
        <f ca="1">SUMIFS(СВЦЭМ!$J$40:$J$783,СВЦЭМ!$A$40:$A$783,$A333,СВЦЭМ!$B$39:$B$782,D$331)+'СЕТ СН'!$F$16</f>
        <v>0</v>
      </c>
      <c r="E333" s="36">
        <f ca="1">SUMIFS(СВЦЭМ!$J$40:$J$783,СВЦЭМ!$A$40:$A$783,$A333,СВЦЭМ!$B$39:$B$782,E$331)+'СЕТ СН'!$F$16</f>
        <v>0</v>
      </c>
      <c r="F333" s="36">
        <f ca="1">SUMIFS(СВЦЭМ!$J$40:$J$783,СВЦЭМ!$A$40:$A$783,$A333,СВЦЭМ!$B$39:$B$782,F$331)+'СЕТ СН'!$F$16</f>
        <v>0</v>
      </c>
      <c r="G333" s="36">
        <f ca="1">SUMIFS(СВЦЭМ!$J$40:$J$783,СВЦЭМ!$A$40:$A$783,$A333,СВЦЭМ!$B$39:$B$782,G$331)+'СЕТ СН'!$F$16</f>
        <v>0</v>
      </c>
      <c r="H333" s="36">
        <f ca="1">SUMIFS(СВЦЭМ!$J$40:$J$783,СВЦЭМ!$A$40:$A$783,$A333,СВЦЭМ!$B$39:$B$782,H$331)+'СЕТ СН'!$F$16</f>
        <v>0</v>
      </c>
      <c r="I333" s="36">
        <f ca="1">SUMIFS(СВЦЭМ!$J$40:$J$783,СВЦЭМ!$A$40:$A$783,$A333,СВЦЭМ!$B$39:$B$782,I$331)+'СЕТ СН'!$F$16</f>
        <v>0</v>
      </c>
      <c r="J333" s="36">
        <f ca="1">SUMIFS(СВЦЭМ!$J$40:$J$783,СВЦЭМ!$A$40:$A$783,$A333,СВЦЭМ!$B$39:$B$782,J$331)+'СЕТ СН'!$F$16</f>
        <v>0</v>
      </c>
      <c r="K333" s="36">
        <f ca="1">SUMIFS(СВЦЭМ!$J$40:$J$783,СВЦЭМ!$A$40:$A$783,$A333,СВЦЭМ!$B$39:$B$782,K$331)+'СЕТ СН'!$F$16</f>
        <v>0</v>
      </c>
      <c r="L333" s="36">
        <f ca="1">SUMIFS(СВЦЭМ!$J$40:$J$783,СВЦЭМ!$A$40:$A$783,$A333,СВЦЭМ!$B$39:$B$782,L$331)+'СЕТ СН'!$F$16</f>
        <v>0</v>
      </c>
      <c r="M333" s="36">
        <f ca="1">SUMIFS(СВЦЭМ!$J$40:$J$783,СВЦЭМ!$A$40:$A$783,$A333,СВЦЭМ!$B$39:$B$782,M$331)+'СЕТ СН'!$F$16</f>
        <v>0</v>
      </c>
      <c r="N333" s="36">
        <f ca="1">SUMIFS(СВЦЭМ!$J$40:$J$783,СВЦЭМ!$A$40:$A$783,$A333,СВЦЭМ!$B$39:$B$782,N$331)+'СЕТ СН'!$F$16</f>
        <v>0</v>
      </c>
      <c r="O333" s="36">
        <f ca="1">SUMIFS(СВЦЭМ!$J$40:$J$783,СВЦЭМ!$A$40:$A$783,$A333,СВЦЭМ!$B$39:$B$782,O$331)+'СЕТ СН'!$F$16</f>
        <v>0</v>
      </c>
      <c r="P333" s="36">
        <f ca="1">SUMIFS(СВЦЭМ!$J$40:$J$783,СВЦЭМ!$A$40:$A$783,$A333,СВЦЭМ!$B$39:$B$782,P$331)+'СЕТ СН'!$F$16</f>
        <v>0</v>
      </c>
      <c r="Q333" s="36">
        <f ca="1">SUMIFS(СВЦЭМ!$J$40:$J$783,СВЦЭМ!$A$40:$A$783,$A333,СВЦЭМ!$B$39:$B$782,Q$331)+'СЕТ СН'!$F$16</f>
        <v>0</v>
      </c>
      <c r="R333" s="36">
        <f ca="1">SUMIFS(СВЦЭМ!$J$40:$J$783,СВЦЭМ!$A$40:$A$783,$A333,СВЦЭМ!$B$39:$B$782,R$331)+'СЕТ СН'!$F$16</f>
        <v>0</v>
      </c>
      <c r="S333" s="36">
        <f ca="1">SUMIFS(СВЦЭМ!$J$40:$J$783,СВЦЭМ!$A$40:$A$783,$A333,СВЦЭМ!$B$39:$B$782,S$331)+'СЕТ СН'!$F$16</f>
        <v>0</v>
      </c>
      <c r="T333" s="36">
        <f ca="1">SUMIFS(СВЦЭМ!$J$40:$J$783,СВЦЭМ!$A$40:$A$783,$A333,СВЦЭМ!$B$39:$B$782,T$331)+'СЕТ СН'!$F$16</f>
        <v>0</v>
      </c>
      <c r="U333" s="36">
        <f ca="1">SUMIFS(СВЦЭМ!$J$40:$J$783,СВЦЭМ!$A$40:$A$783,$A333,СВЦЭМ!$B$39:$B$782,U$331)+'СЕТ СН'!$F$16</f>
        <v>0</v>
      </c>
      <c r="V333" s="36">
        <f ca="1">SUMIFS(СВЦЭМ!$J$40:$J$783,СВЦЭМ!$A$40:$A$783,$A333,СВЦЭМ!$B$39:$B$782,V$331)+'СЕТ СН'!$F$16</f>
        <v>0</v>
      </c>
      <c r="W333" s="36">
        <f ca="1">SUMIFS(СВЦЭМ!$J$40:$J$783,СВЦЭМ!$A$40:$A$783,$A333,СВЦЭМ!$B$39:$B$782,W$331)+'СЕТ СН'!$F$16</f>
        <v>0</v>
      </c>
      <c r="X333" s="36">
        <f ca="1">SUMIFS(СВЦЭМ!$J$40:$J$783,СВЦЭМ!$A$40:$A$783,$A333,СВЦЭМ!$B$39:$B$782,X$331)+'СЕТ СН'!$F$16</f>
        <v>0</v>
      </c>
      <c r="Y333" s="36">
        <f ca="1">SUMIFS(СВЦЭМ!$J$40:$J$783,СВЦЭМ!$A$40:$A$783,$A333,СВЦЭМ!$B$39:$B$782,Y$331)+'СЕТ СН'!$F$16</f>
        <v>0</v>
      </c>
    </row>
    <row r="334" spans="1:27" ht="15.75" hidden="1" x14ac:dyDescent="0.2">
      <c r="A334" s="35">
        <f t="shared" ref="A334:A362" si="9">A333+1</f>
        <v>45263</v>
      </c>
      <c r="B334" s="36">
        <f ca="1">SUMIFS(СВЦЭМ!$J$40:$J$783,СВЦЭМ!$A$40:$A$783,$A334,СВЦЭМ!$B$39:$B$782,B$331)+'СЕТ СН'!$F$16</f>
        <v>0</v>
      </c>
      <c r="C334" s="36">
        <f ca="1">SUMIFS(СВЦЭМ!$J$40:$J$783,СВЦЭМ!$A$40:$A$783,$A334,СВЦЭМ!$B$39:$B$782,C$331)+'СЕТ СН'!$F$16</f>
        <v>0</v>
      </c>
      <c r="D334" s="36">
        <f ca="1">SUMIFS(СВЦЭМ!$J$40:$J$783,СВЦЭМ!$A$40:$A$783,$A334,СВЦЭМ!$B$39:$B$782,D$331)+'СЕТ СН'!$F$16</f>
        <v>0</v>
      </c>
      <c r="E334" s="36">
        <f ca="1">SUMIFS(СВЦЭМ!$J$40:$J$783,СВЦЭМ!$A$40:$A$783,$A334,СВЦЭМ!$B$39:$B$782,E$331)+'СЕТ СН'!$F$16</f>
        <v>0</v>
      </c>
      <c r="F334" s="36">
        <f ca="1">SUMIFS(СВЦЭМ!$J$40:$J$783,СВЦЭМ!$A$40:$A$783,$A334,СВЦЭМ!$B$39:$B$782,F$331)+'СЕТ СН'!$F$16</f>
        <v>0</v>
      </c>
      <c r="G334" s="36">
        <f ca="1">SUMIFS(СВЦЭМ!$J$40:$J$783,СВЦЭМ!$A$40:$A$783,$A334,СВЦЭМ!$B$39:$B$782,G$331)+'СЕТ СН'!$F$16</f>
        <v>0</v>
      </c>
      <c r="H334" s="36">
        <f ca="1">SUMIFS(СВЦЭМ!$J$40:$J$783,СВЦЭМ!$A$40:$A$783,$A334,СВЦЭМ!$B$39:$B$782,H$331)+'СЕТ СН'!$F$16</f>
        <v>0</v>
      </c>
      <c r="I334" s="36">
        <f ca="1">SUMIFS(СВЦЭМ!$J$40:$J$783,СВЦЭМ!$A$40:$A$783,$A334,СВЦЭМ!$B$39:$B$782,I$331)+'СЕТ СН'!$F$16</f>
        <v>0</v>
      </c>
      <c r="J334" s="36">
        <f ca="1">SUMIFS(СВЦЭМ!$J$40:$J$783,СВЦЭМ!$A$40:$A$783,$A334,СВЦЭМ!$B$39:$B$782,J$331)+'СЕТ СН'!$F$16</f>
        <v>0</v>
      </c>
      <c r="K334" s="36">
        <f ca="1">SUMIFS(СВЦЭМ!$J$40:$J$783,СВЦЭМ!$A$40:$A$783,$A334,СВЦЭМ!$B$39:$B$782,K$331)+'СЕТ СН'!$F$16</f>
        <v>0</v>
      </c>
      <c r="L334" s="36">
        <f ca="1">SUMIFS(СВЦЭМ!$J$40:$J$783,СВЦЭМ!$A$40:$A$783,$A334,СВЦЭМ!$B$39:$B$782,L$331)+'СЕТ СН'!$F$16</f>
        <v>0</v>
      </c>
      <c r="M334" s="36">
        <f ca="1">SUMIFS(СВЦЭМ!$J$40:$J$783,СВЦЭМ!$A$40:$A$783,$A334,СВЦЭМ!$B$39:$B$782,M$331)+'СЕТ СН'!$F$16</f>
        <v>0</v>
      </c>
      <c r="N334" s="36">
        <f ca="1">SUMIFS(СВЦЭМ!$J$40:$J$783,СВЦЭМ!$A$40:$A$783,$A334,СВЦЭМ!$B$39:$B$782,N$331)+'СЕТ СН'!$F$16</f>
        <v>0</v>
      </c>
      <c r="O334" s="36">
        <f ca="1">SUMIFS(СВЦЭМ!$J$40:$J$783,СВЦЭМ!$A$40:$A$783,$A334,СВЦЭМ!$B$39:$B$782,O$331)+'СЕТ СН'!$F$16</f>
        <v>0</v>
      </c>
      <c r="P334" s="36">
        <f ca="1">SUMIFS(СВЦЭМ!$J$40:$J$783,СВЦЭМ!$A$40:$A$783,$A334,СВЦЭМ!$B$39:$B$782,P$331)+'СЕТ СН'!$F$16</f>
        <v>0</v>
      </c>
      <c r="Q334" s="36">
        <f ca="1">SUMIFS(СВЦЭМ!$J$40:$J$783,СВЦЭМ!$A$40:$A$783,$A334,СВЦЭМ!$B$39:$B$782,Q$331)+'СЕТ СН'!$F$16</f>
        <v>0</v>
      </c>
      <c r="R334" s="36">
        <f ca="1">SUMIFS(СВЦЭМ!$J$40:$J$783,СВЦЭМ!$A$40:$A$783,$A334,СВЦЭМ!$B$39:$B$782,R$331)+'СЕТ СН'!$F$16</f>
        <v>0</v>
      </c>
      <c r="S334" s="36">
        <f ca="1">SUMIFS(СВЦЭМ!$J$40:$J$783,СВЦЭМ!$A$40:$A$783,$A334,СВЦЭМ!$B$39:$B$782,S$331)+'СЕТ СН'!$F$16</f>
        <v>0</v>
      </c>
      <c r="T334" s="36">
        <f ca="1">SUMIFS(СВЦЭМ!$J$40:$J$783,СВЦЭМ!$A$40:$A$783,$A334,СВЦЭМ!$B$39:$B$782,T$331)+'СЕТ СН'!$F$16</f>
        <v>0</v>
      </c>
      <c r="U334" s="36">
        <f ca="1">SUMIFS(СВЦЭМ!$J$40:$J$783,СВЦЭМ!$A$40:$A$783,$A334,СВЦЭМ!$B$39:$B$782,U$331)+'СЕТ СН'!$F$16</f>
        <v>0</v>
      </c>
      <c r="V334" s="36">
        <f ca="1">SUMIFS(СВЦЭМ!$J$40:$J$783,СВЦЭМ!$A$40:$A$783,$A334,СВЦЭМ!$B$39:$B$782,V$331)+'СЕТ СН'!$F$16</f>
        <v>0</v>
      </c>
      <c r="W334" s="36">
        <f ca="1">SUMIFS(СВЦЭМ!$J$40:$J$783,СВЦЭМ!$A$40:$A$783,$A334,СВЦЭМ!$B$39:$B$782,W$331)+'СЕТ СН'!$F$16</f>
        <v>0</v>
      </c>
      <c r="X334" s="36">
        <f ca="1">SUMIFS(СВЦЭМ!$J$40:$J$783,СВЦЭМ!$A$40:$A$783,$A334,СВЦЭМ!$B$39:$B$782,X$331)+'СЕТ СН'!$F$16</f>
        <v>0</v>
      </c>
      <c r="Y334" s="36">
        <f ca="1">SUMIFS(СВЦЭМ!$J$40:$J$783,СВЦЭМ!$A$40:$A$783,$A334,СВЦЭМ!$B$39:$B$782,Y$331)+'СЕТ СН'!$F$16</f>
        <v>0</v>
      </c>
    </row>
    <row r="335" spans="1:27" ht="15.75" hidden="1" x14ac:dyDescent="0.2">
      <c r="A335" s="35">
        <f t="shared" si="9"/>
        <v>45264</v>
      </c>
      <c r="B335" s="36">
        <f ca="1">SUMIFS(СВЦЭМ!$J$40:$J$783,СВЦЭМ!$A$40:$A$783,$A335,СВЦЭМ!$B$39:$B$782,B$331)+'СЕТ СН'!$F$16</f>
        <v>0</v>
      </c>
      <c r="C335" s="36">
        <f ca="1">SUMIFS(СВЦЭМ!$J$40:$J$783,СВЦЭМ!$A$40:$A$783,$A335,СВЦЭМ!$B$39:$B$782,C$331)+'СЕТ СН'!$F$16</f>
        <v>0</v>
      </c>
      <c r="D335" s="36">
        <f ca="1">SUMIFS(СВЦЭМ!$J$40:$J$783,СВЦЭМ!$A$40:$A$783,$A335,СВЦЭМ!$B$39:$B$782,D$331)+'СЕТ СН'!$F$16</f>
        <v>0</v>
      </c>
      <c r="E335" s="36">
        <f ca="1">SUMIFS(СВЦЭМ!$J$40:$J$783,СВЦЭМ!$A$40:$A$783,$A335,СВЦЭМ!$B$39:$B$782,E$331)+'СЕТ СН'!$F$16</f>
        <v>0</v>
      </c>
      <c r="F335" s="36">
        <f ca="1">SUMIFS(СВЦЭМ!$J$40:$J$783,СВЦЭМ!$A$40:$A$783,$A335,СВЦЭМ!$B$39:$B$782,F$331)+'СЕТ СН'!$F$16</f>
        <v>0</v>
      </c>
      <c r="G335" s="36">
        <f ca="1">SUMIFS(СВЦЭМ!$J$40:$J$783,СВЦЭМ!$A$40:$A$783,$A335,СВЦЭМ!$B$39:$B$782,G$331)+'СЕТ СН'!$F$16</f>
        <v>0</v>
      </c>
      <c r="H335" s="36">
        <f ca="1">SUMIFS(СВЦЭМ!$J$40:$J$783,СВЦЭМ!$A$40:$A$783,$A335,СВЦЭМ!$B$39:$B$782,H$331)+'СЕТ СН'!$F$16</f>
        <v>0</v>
      </c>
      <c r="I335" s="36">
        <f ca="1">SUMIFS(СВЦЭМ!$J$40:$J$783,СВЦЭМ!$A$40:$A$783,$A335,СВЦЭМ!$B$39:$B$782,I$331)+'СЕТ СН'!$F$16</f>
        <v>0</v>
      </c>
      <c r="J335" s="36">
        <f ca="1">SUMIFS(СВЦЭМ!$J$40:$J$783,СВЦЭМ!$A$40:$A$783,$A335,СВЦЭМ!$B$39:$B$782,J$331)+'СЕТ СН'!$F$16</f>
        <v>0</v>
      </c>
      <c r="K335" s="36">
        <f ca="1">SUMIFS(СВЦЭМ!$J$40:$J$783,СВЦЭМ!$A$40:$A$783,$A335,СВЦЭМ!$B$39:$B$782,K$331)+'СЕТ СН'!$F$16</f>
        <v>0</v>
      </c>
      <c r="L335" s="36">
        <f ca="1">SUMIFS(СВЦЭМ!$J$40:$J$783,СВЦЭМ!$A$40:$A$783,$A335,СВЦЭМ!$B$39:$B$782,L$331)+'СЕТ СН'!$F$16</f>
        <v>0</v>
      </c>
      <c r="M335" s="36">
        <f ca="1">SUMIFS(СВЦЭМ!$J$40:$J$783,СВЦЭМ!$A$40:$A$783,$A335,СВЦЭМ!$B$39:$B$782,M$331)+'СЕТ СН'!$F$16</f>
        <v>0</v>
      </c>
      <c r="N335" s="36">
        <f ca="1">SUMIFS(СВЦЭМ!$J$40:$J$783,СВЦЭМ!$A$40:$A$783,$A335,СВЦЭМ!$B$39:$B$782,N$331)+'СЕТ СН'!$F$16</f>
        <v>0</v>
      </c>
      <c r="O335" s="36">
        <f ca="1">SUMIFS(СВЦЭМ!$J$40:$J$783,СВЦЭМ!$A$40:$A$783,$A335,СВЦЭМ!$B$39:$B$782,O$331)+'СЕТ СН'!$F$16</f>
        <v>0</v>
      </c>
      <c r="P335" s="36">
        <f ca="1">SUMIFS(СВЦЭМ!$J$40:$J$783,СВЦЭМ!$A$40:$A$783,$A335,СВЦЭМ!$B$39:$B$782,P$331)+'СЕТ СН'!$F$16</f>
        <v>0</v>
      </c>
      <c r="Q335" s="36">
        <f ca="1">SUMIFS(СВЦЭМ!$J$40:$J$783,СВЦЭМ!$A$40:$A$783,$A335,СВЦЭМ!$B$39:$B$782,Q$331)+'СЕТ СН'!$F$16</f>
        <v>0</v>
      </c>
      <c r="R335" s="36">
        <f ca="1">SUMIFS(СВЦЭМ!$J$40:$J$783,СВЦЭМ!$A$40:$A$783,$A335,СВЦЭМ!$B$39:$B$782,R$331)+'СЕТ СН'!$F$16</f>
        <v>0</v>
      </c>
      <c r="S335" s="36">
        <f ca="1">SUMIFS(СВЦЭМ!$J$40:$J$783,СВЦЭМ!$A$40:$A$783,$A335,СВЦЭМ!$B$39:$B$782,S$331)+'СЕТ СН'!$F$16</f>
        <v>0</v>
      </c>
      <c r="T335" s="36">
        <f ca="1">SUMIFS(СВЦЭМ!$J$40:$J$783,СВЦЭМ!$A$40:$A$783,$A335,СВЦЭМ!$B$39:$B$782,T$331)+'СЕТ СН'!$F$16</f>
        <v>0</v>
      </c>
      <c r="U335" s="36">
        <f ca="1">SUMIFS(СВЦЭМ!$J$40:$J$783,СВЦЭМ!$A$40:$A$783,$A335,СВЦЭМ!$B$39:$B$782,U$331)+'СЕТ СН'!$F$16</f>
        <v>0</v>
      </c>
      <c r="V335" s="36">
        <f ca="1">SUMIFS(СВЦЭМ!$J$40:$J$783,СВЦЭМ!$A$40:$A$783,$A335,СВЦЭМ!$B$39:$B$782,V$331)+'СЕТ СН'!$F$16</f>
        <v>0</v>
      </c>
      <c r="W335" s="36">
        <f ca="1">SUMIFS(СВЦЭМ!$J$40:$J$783,СВЦЭМ!$A$40:$A$783,$A335,СВЦЭМ!$B$39:$B$782,W$331)+'СЕТ СН'!$F$16</f>
        <v>0</v>
      </c>
      <c r="X335" s="36">
        <f ca="1">SUMIFS(СВЦЭМ!$J$40:$J$783,СВЦЭМ!$A$40:$A$783,$A335,СВЦЭМ!$B$39:$B$782,X$331)+'СЕТ СН'!$F$16</f>
        <v>0</v>
      </c>
      <c r="Y335" s="36">
        <f ca="1">SUMIFS(СВЦЭМ!$J$40:$J$783,СВЦЭМ!$A$40:$A$783,$A335,СВЦЭМ!$B$39:$B$782,Y$331)+'СЕТ СН'!$F$16</f>
        <v>0</v>
      </c>
    </row>
    <row r="336" spans="1:27" ht="15.75" hidden="1" x14ac:dyDescent="0.2">
      <c r="A336" s="35">
        <f t="shared" si="9"/>
        <v>45265</v>
      </c>
      <c r="B336" s="36">
        <f ca="1">SUMIFS(СВЦЭМ!$J$40:$J$783,СВЦЭМ!$A$40:$A$783,$A336,СВЦЭМ!$B$39:$B$782,B$331)+'СЕТ СН'!$F$16</f>
        <v>0</v>
      </c>
      <c r="C336" s="36">
        <f ca="1">SUMIFS(СВЦЭМ!$J$40:$J$783,СВЦЭМ!$A$40:$A$783,$A336,СВЦЭМ!$B$39:$B$782,C$331)+'СЕТ СН'!$F$16</f>
        <v>0</v>
      </c>
      <c r="D336" s="36">
        <f ca="1">SUMIFS(СВЦЭМ!$J$40:$J$783,СВЦЭМ!$A$40:$A$783,$A336,СВЦЭМ!$B$39:$B$782,D$331)+'СЕТ СН'!$F$16</f>
        <v>0</v>
      </c>
      <c r="E336" s="36">
        <f ca="1">SUMIFS(СВЦЭМ!$J$40:$J$783,СВЦЭМ!$A$40:$A$783,$A336,СВЦЭМ!$B$39:$B$782,E$331)+'СЕТ СН'!$F$16</f>
        <v>0</v>
      </c>
      <c r="F336" s="36">
        <f ca="1">SUMIFS(СВЦЭМ!$J$40:$J$783,СВЦЭМ!$A$40:$A$783,$A336,СВЦЭМ!$B$39:$B$782,F$331)+'СЕТ СН'!$F$16</f>
        <v>0</v>
      </c>
      <c r="G336" s="36">
        <f ca="1">SUMIFS(СВЦЭМ!$J$40:$J$783,СВЦЭМ!$A$40:$A$783,$A336,СВЦЭМ!$B$39:$B$782,G$331)+'СЕТ СН'!$F$16</f>
        <v>0</v>
      </c>
      <c r="H336" s="36">
        <f ca="1">SUMIFS(СВЦЭМ!$J$40:$J$783,СВЦЭМ!$A$40:$A$783,$A336,СВЦЭМ!$B$39:$B$782,H$331)+'СЕТ СН'!$F$16</f>
        <v>0</v>
      </c>
      <c r="I336" s="36">
        <f ca="1">SUMIFS(СВЦЭМ!$J$40:$J$783,СВЦЭМ!$A$40:$A$783,$A336,СВЦЭМ!$B$39:$B$782,I$331)+'СЕТ СН'!$F$16</f>
        <v>0</v>
      </c>
      <c r="J336" s="36">
        <f ca="1">SUMIFS(СВЦЭМ!$J$40:$J$783,СВЦЭМ!$A$40:$A$783,$A336,СВЦЭМ!$B$39:$B$782,J$331)+'СЕТ СН'!$F$16</f>
        <v>0</v>
      </c>
      <c r="K336" s="36">
        <f ca="1">SUMIFS(СВЦЭМ!$J$40:$J$783,СВЦЭМ!$A$40:$A$783,$A336,СВЦЭМ!$B$39:$B$782,K$331)+'СЕТ СН'!$F$16</f>
        <v>0</v>
      </c>
      <c r="L336" s="36">
        <f ca="1">SUMIFS(СВЦЭМ!$J$40:$J$783,СВЦЭМ!$A$40:$A$783,$A336,СВЦЭМ!$B$39:$B$782,L$331)+'СЕТ СН'!$F$16</f>
        <v>0</v>
      </c>
      <c r="M336" s="36">
        <f ca="1">SUMIFS(СВЦЭМ!$J$40:$J$783,СВЦЭМ!$A$40:$A$783,$A336,СВЦЭМ!$B$39:$B$782,M$331)+'СЕТ СН'!$F$16</f>
        <v>0</v>
      </c>
      <c r="N336" s="36">
        <f ca="1">SUMIFS(СВЦЭМ!$J$40:$J$783,СВЦЭМ!$A$40:$A$783,$A336,СВЦЭМ!$B$39:$B$782,N$331)+'СЕТ СН'!$F$16</f>
        <v>0</v>
      </c>
      <c r="O336" s="36">
        <f ca="1">SUMIFS(СВЦЭМ!$J$40:$J$783,СВЦЭМ!$A$40:$A$783,$A336,СВЦЭМ!$B$39:$B$782,O$331)+'СЕТ СН'!$F$16</f>
        <v>0</v>
      </c>
      <c r="P336" s="36">
        <f ca="1">SUMIFS(СВЦЭМ!$J$40:$J$783,СВЦЭМ!$A$40:$A$783,$A336,СВЦЭМ!$B$39:$B$782,P$331)+'СЕТ СН'!$F$16</f>
        <v>0</v>
      </c>
      <c r="Q336" s="36">
        <f ca="1">SUMIFS(СВЦЭМ!$J$40:$J$783,СВЦЭМ!$A$40:$A$783,$A336,СВЦЭМ!$B$39:$B$782,Q$331)+'СЕТ СН'!$F$16</f>
        <v>0</v>
      </c>
      <c r="R336" s="36">
        <f ca="1">SUMIFS(СВЦЭМ!$J$40:$J$783,СВЦЭМ!$A$40:$A$783,$A336,СВЦЭМ!$B$39:$B$782,R$331)+'СЕТ СН'!$F$16</f>
        <v>0</v>
      </c>
      <c r="S336" s="36">
        <f ca="1">SUMIFS(СВЦЭМ!$J$40:$J$783,СВЦЭМ!$A$40:$A$783,$A336,СВЦЭМ!$B$39:$B$782,S$331)+'СЕТ СН'!$F$16</f>
        <v>0</v>
      </c>
      <c r="T336" s="36">
        <f ca="1">SUMIFS(СВЦЭМ!$J$40:$J$783,СВЦЭМ!$A$40:$A$783,$A336,СВЦЭМ!$B$39:$B$782,T$331)+'СЕТ СН'!$F$16</f>
        <v>0</v>
      </c>
      <c r="U336" s="36">
        <f ca="1">SUMIFS(СВЦЭМ!$J$40:$J$783,СВЦЭМ!$A$40:$A$783,$A336,СВЦЭМ!$B$39:$B$782,U$331)+'СЕТ СН'!$F$16</f>
        <v>0</v>
      </c>
      <c r="V336" s="36">
        <f ca="1">SUMIFS(СВЦЭМ!$J$40:$J$783,СВЦЭМ!$A$40:$A$783,$A336,СВЦЭМ!$B$39:$B$782,V$331)+'СЕТ СН'!$F$16</f>
        <v>0</v>
      </c>
      <c r="W336" s="36">
        <f ca="1">SUMIFS(СВЦЭМ!$J$40:$J$783,СВЦЭМ!$A$40:$A$783,$A336,СВЦЭМ!$B$39:$B$782,W$331)+'СЕТ СН'!$F$16</f>
        <v>0</v>
      </c>
      <c r="X336" s="36">
        <f ca="1">SUMIFS(СВЦЭМ!$J$40:$J$783,СВЦЭМ!$A$40:$A$783,$A336,СВЦЭМ!$B$39:$B$782,X$331)+'СЕТ СН'!$F$16</f>
        <v>0</v>
      </c>
      <c r="Y336" s="36">
        <f ca="1">SUMIFS(СВЦЭМ!$J$40:$J$783,СВЦЭМ!$A$40:$A$783,$A336,СВЦЭМ!$B$39:$B$782,Y$331)+'СЕТ СН'!$F$16</f>
        <v>0</v>
      </c>
    </row>
    <row r="337" spans="1:25" ht="15.75" hidden="1" x14ac:dyDescent="0.2">
      <c r="A337" s="35">
        <f t="shared" si="9"/>
        <v>45266</v>
      </c>
      <c r="B337" s="36">
        <f ca="1">SUMIFS(СВЦЭМ!$J$40:$J$783,СВЦЭМ!$A$40:$A$783,$A337,СВЦЭМ!$B$39:$B$782,B$331)+'СЕТ СН'!$F$16</f>
        <v>0</v>
      </c>
      <c r="C337" s="36">
        <f ca="1">SUMIFS(СВЦЭМ!$J$40:$J$783,СВЦЭМ!$A$40:$A$783,$A337,СВЦЭМ!$B$39:$B$782,C$331)+'СЕТ СН'!$F$16</f>
        <v>0</v>
      </c>
      <c r="D337" s="36">
        <f ca="1">SUMIFS(СВЦЭМ!$J$40:$J$783,СВЦЭМ!$A$40:$A$783,$A337,СВЦЭМ!$B$39:$B$782,D$331)+'СЕТ СН'!$F$16</f>
        <v>0</v>
      </c>
      <c r="E337" s="36">
        <f ca="1">SUMIFS(СВЦЭМ!$J$40:$J$783,СВЦЭМ!$A$40:$A$783,$A337,СВЦЭМ!$B$39:$B$782,E$331)+'СЕТ СН'!$F$16</f>
        <v>0</v>
      </c>
      <c r="F337" s="36">
        <f ca="1">SUMIFS(СВЦЭМ!$J$40:$J$783,СВЦЭМ!$A$40:$A$783,$A337,СВЦЭМ!$B$39:$B$782,F$331)+'СЕТ СН'!$F$16</f>
        <v>0</v>
      </c>
      <c r="G337" s="36">
        <f ca="1">SUMIFS(СВЦЭМ!$J$40:$J$783,СВЦЭМ!$A$40:$A$783,$A337,СВЦЭМ!$B$39:$B$782,G$331)+'СЕТ СН'!$F$16</f>
        <v>0</v>
      </c>
      <c r="H337" s="36">
        <f ca="1">SUMIFS(СВЦЭМ!$J$40:$J$783,СВЦЭМ!$A$40:$A$783,$A337,СВЦЭМ!$B$39:$B$782,H$331)+'СЕТ СН'!$F$16</f>
        <v>0</v>
      </c>
      <c r="I337" s="36">
        <f ca="1">SUMIFS(СВЦЭМ!$J$40:$J$783,СВЦЭМ!$A$40:$A$783,$A337,СВЦЭМ!$B$39:$B$782,I$331)+'СЕТ СН'!$F$16</f>
        <v>0</v>
      </c>
      <c r="J337" s="36">
        <f ca="1">SUMIFS(СВЦЭМ!$J$40:$J$783,СВЦЭМ!$A$40:$A$783,$A337,СВЦЭМ!$B$39:$B$782,J$331)+'СЕТ СН'!$F$16</f>
        <v>0</v>
      </c>
      <c r="K337" s="36">
        <f ca="1">SUMIFS(СВЦЭМ!$J$40:$J$783,СВЦЭМ!$A$40:$A$783,$A337,СВЦЭМ!$B$39:$B$782,K$331)+'СЕТ СН'!$F$16</f>
        <v>0</v>
      </c>
      <c r="L337" s="36">
        <f ca="1">SUMIFS(СВЦЭМ!$J$40:$J$783,СВЦЭМ!$A$40:$A$783,$A337,СВЦЭМ!$B$39:$B$782,L$331)+'СЕТ СН'!$F$16</f>
        <v>0</v>
      </c>
      <c r="M337" s="36">
        <f ca="1">SUMIFS(СВЦЭМ!$J$40:$J$783,СВЦЭМ!$A$40:$A$783,$A337,СВЦЭМ!$B$39:$B$782,M$331)+'СЕТ СН'!$F$16</f>
        <v>0</v>
      </c>
      <c r="N337" s="36">
        <f ca="1">SUMIFS(СВЦЭМ!$J$40:$J$783,СВЦЭМ!$A$40:$A$783,$A337,СВЦЭМ!$B$39:$B$782,N$331)+'СЕТ СН'!$F$16</f>
        <v>0</v>
      </c>
      <c r="O337" s="36">
        <f ca="1">SUMIFS(СВЦЭМ!$J$40:$J$783,СВЦЭМ!$A$40:$A$783,$A337,СВЦЭМ!$B$39:$B$782,O$331)+'СЕТ СН'!$F$16</f>
        <v>0</v>
      </c>
      <c r="P337" s="36">
        <f ca="1">SUMIFS(СВЦЭМ!$J$40:$J$783,СВЦЭМ!$A$40:$A$783,$A337,СВЦЭМ!$B$39:$B$782,P$331)+'СЕТ СН'!$F$16</f>
        <v>0</v>
      </c>
      <c r="Q337" s="36">
        <f ca="1">SUMIFS(СВЦЭМ!$J$40:$J$783,СВЦЭМ!$A$40:$A$783,$A337,СВЦЭМ!$B$39:$B$782,Q$331)+'СЕТ СН'!$F$16</f>
        <v>0</v>
      </c>
      <c r="R337" s="36">
        <f ca="1">SUMIFS(СВЦЭМ!$J$40:$J$783,СВЦЭМ!$A$40:$A$783,$A337,СВЦЭМ!$B$39:$B$782,R$331)+'СЕТ СН'!$F$16</f>
        <v>0</v>
      </c>
      <c r="S337" s="36">
        <f ca="1">SUMIFS(СВЦЭМ!$J$40:$J$783,СВЦЭМ!$A$40:$A$783,$A337,СВЦЭМ!$B$39:$B$782,S$331)+'СЕТ СН'!$F$16</f>
        <v>0</v>
      </c>
      <c r="T337" s="36">
        <f ca="1">SUMIFS(СВЦЭМ!$J$40:$J$783,СВЦЭМ!$A$40:$A$783,$A337,СВЦЭМ!$B$39:$B$782,T$331)+'СЕТ СН'!$F$16</f>
        <v>0</v>
      </c>
      <c r="U337" s="36">
        <f ca="1">SUMIFS(СВЦЭМ!$J$40:$J$783,СВЦЭМ!$A$40:$A$783,$A337,СВЦЭМ!$B$39:$B$782,U$331)+'СЕТ СН'!$F$16</f>
        <v>0</v>
      </c>
      <c r="V337" s="36">
        <f ca="1">SUMIFS(СВЦЭМ!$J$40:$J$783,СВЦЭМ!$A$40:$A$783,$A337,СВЦЭМ!$B$39:$B$782,V$331)+'СЕТ СН'!$F$16</f>
        <v>0</v>
      </c>
      <c r="W337" s="36">
        <f ca="1">SUMIFS(СВЦЭМ!$J$40:$J$783,СВЦЭМ!$A$40:$A$783,$A337,СВЦЭМ!$B$39:$B$782,W$331)+'СЕТ СН'!$F$16</f>
        <v>0</v>
      </c>
      <c r="X337" s="36">
        <f ca="1">SUMIFS(СВЦЭМ!$J$40:$J$783,СВЦЭМ!$A$40:$A$783,$A337,СВЦЭМ!$B$39:$B$782,X$331)+'СЕТ СН'!$F$16</f>
        <v>0</v>
      </c>
      <c r="Y337" s="36">
        <f ca="1">SUMIFS(СВЦЭМ!$J$40:$J$783,СВЦЭМ!$A$40:$A$783,$A337,СВЦЭМ!$B$39:$B$782,Y$331)+'СЕТ СН'!$F$16</f>
        <v>0</v>
      </c>
    </row>
    <row r="338" spans="1:25" ht="15.75" hidden="1" x14ac:dyDescent="0.2">
      <c r="A338" s="35">
        <f t="shared" si="9"/>
        <v>45267</v>
      </c>
      <c r="B338" s="36">
        <f ca="1">SUMIFS(СВЦЭМ!$J$40:$J$783,СВЦЭМ!$A$40:$A$783,$A338,СВЦЭМ!$B$39:$B$782,B$331)+'СЕТ СН'!$F$16</f>
        <v>0</v>
      </c>
      <c r="C338" s="36">
        <f ca="1">SUMIFS(СВЦЭМ!$J$40:$J$783,СВЦЭМ!$A$40:$A$783,$A338,СВЦЭМ!$B$39:$B$782,C$331)+'СЕТ СН'!$F$16</f>
        <v>0</v>
      </c>
      <c r="D338" s="36">
        <f ca="1">SUMIFS(СВЦЭМ!$J$40:$J$783,СВЦЭМ!$A$40:$A$783,$A338,СВЦЭМ!$B$39:$B$782,D$331)+'СЕТ СН'!$F$16</f>
        <v>0</v>
      </c>
      <c r="E338" s="36">
        <f ca="1">SUMIFS(СВЦЭМ!$J$40:$J$783,СВЦЭМ!$A$40:$A$783,$A338,СВЦЭМ!$B$39:$B$782,E$331)+'СЕТ СН'!$F$16</f>
        <v>0</v>
      </c>
      <c r="F338" s="36">
        <f ca="1">SUMIFS(СВЦЭМ!$J$40:$J$783,СВЦЭМ!$A$40:$A$783,$A338,СВЦЭМ!$B$39:$B$782,F$331)+'СЕТ СН'!$F$16</f>
        <v>0</v>
      </c>
      <c r="G338" s="36">
        <f ca="1">SUMIFS(СВЦЭМ!$J$40:$J$783,СВЦЭМ!$A$40:$A$783,$A338,СВЦЭМ!$B$39:$B$782,G$331)+'СЕТ СН'!$F$16</f>
        <v>0</v>
      </c>
      <c r="H338" s="36">
        <f ca="1">SUMIFS(СВЦЭМ!$J$40:$J$783,СВЦЭМ!$A$40:$A$783,$A338,СВЦЭМ!$B$39:$B$782,H$331)+'СЕТ СН'!$F$16</f>
        <v>0</v>
      </c>
      <c r="I338" s="36">
        <f ca="1">SUMIFS(СВЦЭМ!$J$40:$J$783,СВЦЭМ!$A$40:$A$783,$A338,СВЦЭМ!$B$39:$B$782,I$331)+'СЕТ СН'!$F$16</f>
        <v>0</v>
      </c>
      <c r="J338" s="36">
        <f ca="1">SUMIFS(СВЦЭМ!$J$40:$J$783,СВЦЭМ!$A$40:$A$783,$A338,СВЦЭМ!$B$39:$B$782,J$331)+'СЕТ СН'!$F$16</f>
        <v>0</v>
      </c>
      <c r="K338" s="36">
        <f ca="1">SUMIFS(СВЦЭМ!$J$40:$J$783,СВЦЭМ!$A$40:$A$783,$A338,СВЦЭМ!$B$39:$B$782,K$331)+'СЕТ СН'!$F$16</f>
        <v>0</v>
      </c>
      <c r="L338" s="36">
        <f ca="1">SUMIFS(СВЦЭМ!$J$40:$J$783,СВЦЭМ!$A$40:$A$783,$A338,СВЦЭМ!$B$39:$B$782,L$331)+'СЕТ СН'!$F$16</f>
        <v>0</v>
      </c>
      <c r="M338" s="36">
        <f ca="1">SUMIFS(СВЦЭМ!$J$40:$J$783,СВЦЭМ!$A$40:$A$783,$A338,СВЦЭМ!$B$39:$B$782,M$331)+'СЕТ СН'!$F$16</f>
        <v>0</v>
      </c>
      <c r="N338" s="36">
        <f ca="1">SUMIFS(СВЦЭМ!$J$40:$J$783,СВЦЭМ!$A$40:$A$783,$A338,СВЦЭМ!$B$39:$B$782,N$331)+'СЕТ СН'!$F$16</f>
        <v>0</v>
      </c>
      <c r="O338" s="36">
        <f ca="1">SUMIFS(СВЦЭМ!$J$40:$J$783,СВЦЭМ!$A$40:$A$783,$A338,СВЦЭМ!$B$39:$B$782,O$331)+'СЕТ СН'!$F$16</f>
        <v>0</v>
      </c>
      <c r="P338" s="36">
        <f ca="1">SUMIFS(СВЦЭМ!$J$40:$J$783,СВЦЭМ!$A$40:$A$783,$A338,СВЦЭМ!$B$39:$B$782,P$331)+'СЕТ СН'!$F$16</f>
        <v>0</v>
      </c>
      <c r="Q338" s="36">
        <f ca="1">SUMIFS(СВЦЭМ!$J$40:$J$783,СВЦЭМ!$A$40:$A$783,$A338,СВЦЭМ!$B$39:$B$782,Q$331)+'СЕТ СН'!$F$16</f>
        <v>0</v>
      </c>
      <c r="R338" s="36">
        <f ca="1">SUMIFS(СВЦЭМ!$J$40:$J$783,СВЦЭМ!$A$40:$A$783,$A338,СВЦЭМ!$B$39:$B$782,R$331)+'СЕТ СН'!$F$16</f>
        <v>0</v>
      </c>
      <c r="S338" s="36">
        <f ca="1">SUMIFS(СВЦЭМ!$J$40:$J$783,СВЦЭМ!$A$40:$A$783,$A338,СВЦЭМ!$B$39:$B$782,S$331)+'СЕТ СН'!$F$16</f>
        <v>0</v>
      </c>
      <c r="T338" s="36">
        <f ca="1">SUMIFS(СВЦЭМ!$J$40:$J$783,СВЦЭМ!$A$40:$A$783,$A338,СВЦЭМ!$B$39:$B$782,T$331)+'СЕТ СН'!$F$16</f>
        <v>0</v>
      </c>
      <c r="U338" s="36">
        <f ca="1">SUMIFS(СВЦЭМ!$J$40:$J$783,СВЦЭМ!$A$40:$A$783,$A338,СВЦЭМ!$B$39:$B$782,U$331)+'СЕТ СН'!$F$16</f>
        <v>0</v>
      </c>
      <c r="V338" s="36">
        <f ca="1">SUMIFS(СВЦЭМ!$J$40:$J$783,СВЦЭМ!$A$40:$A$783,$A338,СВЦЭМ!$B$39:$B$782,V$331)+'СЕТ СН'!$F$16</f>
        <v>0</v>
      </c>
      <c r="W338" s="36">
        <f ca="1">SUMIFS(СВЦЭМ!$J$40:$J$783,СВЦЭМ!$A$40:$A$783,$A338,СВЦЭМ!$B$39:$B$782,W$331)+'СЕТ СН'!$F$16</f>
        <v>0</v>
      </c>
      <c r="X338" s="36">
        <f ca="1">SUMIFS(СВЦЭМ!$J$40:$J$783,СВЦЭМ!$A$40:$A$783,$A338,СВЦЭМ!$B$39:$B$782,X$331)+'СЕТ СН'!$F$16</f>
        <v>0</v>
      </c>
      <c r="Y338" s="36">
        <f ca="1">SUMIFS(СВЦЭМ!$J$40:$J$783,СВЦЭМ!$A$40:$A$783,$A338,СВЦЭМ!$B$39:$B$782,Y$331)+'СЕТ СН'!$F$16</f>
        <v>0</v>
      </c>
    </row>
    <row r="339" spans="1:25" ht="15.75" hidden="1" x14ac:dyDescent="0.2">
      <c r="A339" s="35">
        <f t="shared" si="9"/>
        <v>45268</v>
      </c>
      <c r="B339" s="36">
        <f ca="1">SUMIFS(СВЦЭМ!$J$40:$J$783,СВЦЭМ!$A$40:$A$783,$A339,СВЦЭМ!$B$39:$B$782,B$331)+'СЕТ СН'!$F$16</f>
        <v>0</v>
      </c>
      <c r="C339" s="36">
        <f ca="1">SUMIFS(СВЦЭМ!$J$40:$J$783,СВЦЭМ!$A$40:$A$783,$A339,СВЦЭМ!$B$39:$B$782,C$331)+'СЕТ СН'!$F$16</f>
        <v>0</v>
      </c>
      <c r="D339" s="36">
        <f ca="1">SUMIFS(СВЦЭМ!$J$40:$J$783,СВЦЭМ!$A$40:$A$783,$A339,СВЦЭМ!$B$39:$B$782,D$331)+'СЕТ СН'!$F$16</f>
        <v>0</v>
      </c>
      <c r="E339" s="36">
        <f ca="1">SUMIFS(СВЦЭМ!$J$40:$J$783,СВЦЭМ!$A$40:$A$783,$A339,СВЦЭМ!$B$39:$B$782,E$331)+'СЕТ СН'!$F$16</f>
        <v>0</v>
      </c>
      <c r="F339" s="36">
        <f ca="1">SUMIFS(СВЦЭМ!$J$40:$J$783,СВЦЭМ!$A$40:$A$783,$A339,СВЦЭМ!$B$39:$B$782,F$331)+'СЕТ СН'!$F$16</f>
        <v>0</v>
      </c>
      <c r="G339" s="36">
        <f ca="1">SUMIFS(СВЦЭМ!$J$40:$J$783,СВЦЭМ!$A$40:$A$783,$A339,СВЦЭМ!$B$39:$B$782,G$331)+'СЕТ СН'!$F$16</f>
        <v>0</v>
      </c>
      <c r="H339" s="36">
        <f ca="1">SUMIFS(СВЦЭМ!$J$40:$J$783,СВЦЭМ!$A$40:$A$783,$A339,СВЦЭМ!$B$39:$B$782,H$331)+'СЕТ СН'!$F$16</f>
        <v>0</v>
      </c>
      <c r="I339" s="36">
        <f ca="1">SUMIFS(СВЦЭМ!$J$40:$J$783,СВЦЭМ!$A$40:$A$783,$A339,СВЦЭМ!$B$39:$B$782,I$331)+'СЕТ СН'!$F$16</f>
        <v>0</v>
      </c>
      <c r="J339" s="36">
        <f ca="1">SUMIFS(СВЦЭМ!$J$40:$J$783,СВЦЭМ!$A$40:$A$783,$A339,СВЦЭМ!$B$39:$B$782,J$331)+'СЕТ СН'!$F$16</f>
        <v>0</v>
      </c>
      <c r="K339" s="36">
        <f ca="1">SUMIFS(СВЦЭМ!$J$40:$J$783,СВЦЭМ!$A$40:$A$783,$A339,СВЦЭМ!$B$39:$B$782,K$331)+'СЕТ СН'!$F$16</f>
        <v>0</v>
      </c>
      <c r="L339" s="36">
        <f ca="1">SUMIFS(СВЦЭМ!$J$40:$J$783,СВЦЭМ!$A$40:$A$783,$A339,СВЦЭМ!$B$39:$B$782,L$331)+'СЕТ СН'!$F$16</f>
        <v>0</v>
      </c>
      <c r="M339" s="36">
        <f ca="1">SUMIFS(СВЦЭМ!$J$40:$J$783,СВЦЭМ!$A$40:$A$783,$A339,СВЦЭМ!$B$39:$B$782,M$331)+'СЕТ СН'!$F$16</f>
        <v>0</v>
      </c>
      <c r="N339" s="36">
        <f ca="1">SUMIFS(СВЦЭМ!$J$40:$J$783,СВЦЭМ!$A$40:$A$783,$A339,СВЦЭМ!$B$39:$B$782,N$331)+'СЕТ СН'!$F$16</f>
        <v>0</v>
      </c>
      <c r="O339" s="36">
        <f ca="1">SUMIFS(СВЦЭМ!$J$40:$J$783,СВЦЭМ!$A$40:$A$783,$A339,СВЦЭМ!$B$39:$B$782,O$331)+'СЕТ СН'!$F$16</f>
        <v>0</v>
      </c>
      <c r="P339" s="36">
        <f ca="1">SUMIFS(СВЦЭМ!$J$40:$J$783,СВЦЭМ!$A$40:$A$783,$A339,СВЦЭМ!$B$39:$B$782,P$331)+'СЕТ СН'!$F$16</f>
        <v>0</v>
      </c>
      <c r="Q339" s="36">
        <f ca="1">SUMIFS(СВЦЭМ!$J$40:$J$783,СВЦЭМ!$A$40:$A$783,$A339,СВЦЭМ!$B$39:$B$782,Q$331)+'СЕТ СН'!$F$16</f>
        <v>0</v>
      </c>
      <c r="R339" s="36">
        <f ca="1">SUMIFS(СВЦЭМ!$J$40:$J$783,СВЦЭМ!$A$40:$A$783,$A339,СВЦЭМ!$B$39:$B$782,R$331)+'СЕТ СН'!$F$16</f>
        <v>0</v>
      </c>
      <c r="S339" s="36">
        <f ca="1">SUMIFS(СВЦЭМ!$J$40:$J$783,СВЦЭМ!$A$40:$A$783,$A339,СВЦЭМ!$B$39:$B$782,S$331)+'СЕТ СН'!$F$16</f>
        <v>0</v>
      </c>
      <c r="T339" s="36">
        <f ca="1">SUMIFS(СВЦЭМ!$J$40:$J$783,СВЦЭМ!$A$40:$A$783,$A339,СВЦЭМ!$B$39:$B$782,T$331)+'СЕТ СН'!$F$16</f>
        <v>0</v>
      </c>
      <c r="U339" s="36">
        <f ca="1">SUMIFS(СВЦЭМ!$J$40:$J$783,СВЦЭМ!$A$40:$A$783,$A339,СВЦЭМ!$B$39:$B$782,U$331)+'СЕТ СН'!$F$16</f>
        <v>0</v>
      </c>
      <c r="V339" s="36">
        <f ca="1">SUMIFS(СВЦЭМ!$J$40:$J$783,СВЦЭМ!$A$40:$A$783,$A339,СВЦЭМ!$B$39:$B$782,V$331)+'СЕТ СН'!$F$16</f>
        <v>0</v>
      </c>
      <c r="W339" s="36">
        <f ca="1">SUMIFS(СВЦЭМ!$J$40:$J$783,СВЦЭМ!$A$40:$A$783,$A339,СВЦЭМ!$B$39:$B$782,W$331)+'СЕТ СН'!$F$16</f>
        <v>0</v>
      </c>
      <c r="X339" s="36">
        <f ca="1">SUMIFS(СВЦЭМ!$J$40:$J$783,СВЦЭМ!$A$40:$A$783,$A339,СВЦЭМ!$B$39:$B$782,X$331)+'СЕТ СН'!$F$16</f>
        <v>0</v>
      </c>
      <c r="Y339" s="36">
        <f ca="1">SUMIFS(СВЦЭМ!$J$40:$J$783,СВЦЭМ!$A$40:$A$783,$A339,СВЦЭМ!$B$39:$B$782,Y$331)+'СЕТ СН'!$F$16</f>
        <v>0</v>
      </c>
    </row>
    <row r="340" spans="1:25" ht="15.75" hidden="1" x14ac:dyDescent="0.2">
      <c r="A340" s="35">
        <f t="shared" si="9"/>
        <v>45269</v>
      </c>
      <c r="B340" s="36">
        <f ca="1">SUMIFS(СВЦЭМ!$J$40:$J$783,СВЦЭМ!$A$40:$A$783,$A340,СВЦЭМ!$B$39:$B$782,B$331)+'СЕТ СН'!$F$16</f>
        <v>0</v>
      </c>
      <c r="C340" s="36">
        <f ca="1">SUMIFS(СВЦЭМ!$J$40:$J$783,СВЦЭМ!$A$40:$A$783,$A340,СВЦЭМ!$B$39:$B$782,C$331)+'СЕТ СН'!$F$16</f>
        <v>0</v>
      </c>
      <c r="D340" s="36">
        <f ca="1">SUMIFS(СВЦЭМ!$J$40:$J$783,СВЦЭМ!$A$40:$A$783,$A340,СВЦЭМ!$B$39:$B$782,D$331)+'СЕТ СН'!$F$16</f>
        <v>0</v>
      </c>
      <c r="E340" s="36">
        <f ca="1">SUMIFS(СВЦЭМ!$J$40:$J$783,СВЦЭМ!$A$40:$A$783,$A340,СВЦЭМ!$B$39:$B$782,E$331)+'СЕТ СН'!$F$16</f>
        <v>0</v>
      </c>
      <c r="F340" s="36">
        <f ca="1">SUMIFS(СВЦЭМ!$J$40:$J$783,СВЦЭМ!$A$40:$A$783,$A340,СВЦЭМ!$B$39:$B$782,F$331)+'СЕТ СН'!$F$16</f>
        <v>0</v>
      </c>
      <c r="G340" s="36">
        <f ca="1">SUMIFS(СВЦЭМ!$J$40:$J$783,СВЦЭМ!$A$40:$A$783,$A340,СВЦЭМ!$B$39:$B$782,G$331)+'СЕТ СН'!$F$16</f>
        <v>0</v>
      </c>
      <c r="H340" s="36">
        <f ca="1">SUMIFS(СВЦЭМ!$J$40:$J$783,СВЦЭМ!$A$40:$A$783,$A340,СВЦЭМ!$B$39:$B$782,H$331)+'СЕТ СН'!$F$16</f>
        <v>0</v>
      </c>
      <c r="I340" s="36">
        <f ca="1">SUMIFS(СВЦЭМ!$J$40:$J$783,СВЦЭМ!$A$40:$A$783,$A340,СВЦЭМ!$B$39:$B$782,I$331)+'СЕТ СН'!$F$16</f>
        <v>0</v>
      </c>
      <c r="J340" s="36">
        <f ca="1">SUMIFS(СВЦЭМ!$J$40:$J$783,СВЦЭМ!$A$40:$A$783,$A340,СВЦЭМ!$B$39:$B$782,J$331)+'СЕТ СН'!$F$16</f>
        <v>0</v>
      </c>
      <c r="K340" s="36">
        <f ca="1">SUMIFS(СВЦЭМ!$J$40:$J$783,СВЦЭМ!$A$40:$A$783,$A340,СВЦЭМ!$B$39:$B$782,K$331)+'СЕТ СН'!$F$16</f>
        <v>0</v>
      </c>
      <c r="L340" s="36">
        <f ca="1">SUMIFS(СВЦЭМ!$J$40:$J$783,СВЦЭМ!$A$40:$A$783,$A340,СВЦЭМ!$B$39:$B$782,L$331)+'СЕТ СН'!$F$16</f>
        <v>0</v>
      </c>
      <c r="M340" s="36">
        <f ca="1">SUMIFS(СВЦЭМ!$J$40:$J$783,СВЦЭМ!$A$40:$A$783,$A340,СВЦЭМ!$B$39:$B$782,M$331)+'СЕТ СН'!$F$16</f>
        <v>0</v>
      </c>
      <c r="N340" s="36">
        <f ca="1">SUMIFS(СВЦЭМ!$J$40:$J$783,СВЦЭМ!$A$40:$A$783,$A340,СВЦЭМ!$B$39:$B$782,N$331)+'СЕТ СН'!$F$16</f>
        <v>0</v>
      </c>
      <c r="O340" s="36">
        <f ca="1">SUMIFS(СВЦЭМ!$J$40:$J$783,СВЦЭМ!$A$40:$A$783,$A340,СВЦЭМ!$B$39:$B$782,O$331)+'СЕТ СН'!$F$16</f>
        <v>0</v>
      </c>
      <c r="P340" s="36">
        <f ca="1">SUMIFS(СВЦЭМ!$J$40:$J$783,СВЦЭМ!$A$40:$A$783,$A340,СВЦЭМ!$B$39:$B$782,P$331)+'СЕТ СН'!$F$16</f>
        <v>0</v>
      </c>
      <c r="Q340" s="36">
        <f ca="1">SUMIFS(СВЦЭМ!$J$40:$J$783,СВЦЭМ!$A$40:$A$783,$A340,СВЦЭМ!$B$39:$B$782,Q$331)+'СЕТ СН'!$F$16</f>
        <v>0</v>
      </c>
      <c r="R340" s="36">
        <f ca="1">SUMIFS(СВЦЭМ!$J$40:$J$783,СВЦЭМ!$A$40:$A$783,$A340,СВЦЭМ!$B$39:$B$782,R$331)+'СЕТ СН'!$F$16</f>
        <v>0</v>
      </c>
      <c r="S340" s="36">
        <f ca="1">SUMIFS(СВЦЭМ!$J$40:$J$783,СВЦЭМ!$A$40:$A$783,$A340,СВЦЭМ!$B$39:$B$782,S$331)+'СЕТ СН'!$F$16</f>
        <v>0</v>
      </c>
      <c r="T340" s="36">
        <f ca="1">SUMIFS(СВЦЭМ!$J$40:$J$783,СВЦЭМ!$A$40:$A$783,$A340,СВЦЭМ!$B$39:$B$782,T$331)+'СЕТ СН'!$F$16</f>
        <v>0</v>
      </c>
      <c r="U340" s="36">
        <f ca="1">SUMIFS(СВЦЭМ!$J$40:$J$783,СВЦЭМ!$A$40:$A$783,$A340,СВЦЭМ!$B$39:$B$782,U$331)+'СЕТ СН'!$F$16</f>
        <v>0</v>
      </c>
      <c r="V340" s="36">
        <f ca="1">SUMIFS(СВЦЭМ!$J$40:$J$783,СВЦЭМ!$A$40:$A$783,$A340,СВЦЭМ!$B$39:$B$782,V$331)+'СЕТ СН'!$F$16</f>
        <v>0</v>
      </c>
      <c r="W340" s="36">
        <f ca="1">SUMIFS(СВЦЭМ!$J$40:$J$783,СВЦЭМ!$A$40:$A$783,$A340,СВЦЭМ!$B$39:$B$782,W$331)+'СЕТ СН'!$F$16</f>
        <v>0</v>
      </c>
      <c r="X340" s="36">
        <f ca="1">SUMIFS(СВЦЭМ!$J$40:$J$783,СВЦЭМ!$A$40:$A$783,$A340,СВЦЭМ!$B$39:$B$782,X$331)+'СЕТ СН'!$F$16</f>
        <v>0</v>
      </c>
      <c r="Y340" s="36">
        <f ca="1">SUMIFS(СВЦЭМ!$J$40:$J$783,СВЦЭМ!$A$40:$A$783,$A340,СВЦЭМ!$B$39:$B$782,Y$331)+'СЕТ СН'!$F$16</f>
        <v>0</v>
      </c>
    </row>
    <row r="341" spans="1:25" ht="15.75" hidden="1" x14ac:dyDescent="0.2">
      <c r="A341" s="35">
        <f t="shared" si="9"/>
        <v>45270</v>
      </c>
      <c r="B341" s="36">
        <f ca="1">SUMIFS(СВЦЭМ!$J$40:$J$783,СВЦЭМ!$A$40:$A$783,$A341,СВЦЭМ!$B$39:$B$782,B$331)+'СЕТ СН'!$F$16</f>
        <v>0</v>
      </c>
      <c r="C341" s="36">
        <f ca="1">SUMIFS(СВЦЭМ!$J$40:$J$783,СВЦЭМ!$A$40:$A$783,$A341,СВЦЭМ!$B$39:$B$782,C$331)+'СЕТ СН'!$F$16</f>
        <v>0</v>
      </c>
      <c r="D341" s="36">
        <f ca="1">SUMIFS(СВЦЭМ!$J$40:$J$783,СВЦЭМ!$A$40:$A$783,$A341,СВЦЭМ!$B$39:$B$782,D$331)+'СЕТ СН'!$F$16</f>
        <v>0</v>
      </c>
      <c r="E341" s="36">
        <f ca="1">SUMIFS(СВЦЭМ!$J$40:$J$783,СВЦЭМ!$A$40:$A$783,$A341,СВЦЭМ!$B$39:$B$782,E$331)+'СЕТ СН'!$F$16</f>
        <v>0</v>
      </c>
      <c r="F341" s="36">
        <f ca="1">SUMIFS(СВЦЭМ!$J$40:$J$783,СВЦЭМ!$A$40:$A$783,$A341,СВЦЭМ!$B$39:$B$782,F$331)+'СЕТ СН'!$F$16</f>
        <v>0</v>
      </c>
      <c r="G341" s="36">
        <f ca="1">SUMIFS(СВЦЭМ!$J$40:$J$783,СВЦЭМ!$A$40:$A$783,$A341,СВЦЭМ!$B$39:$B$782,G$331)+'СЕТ СН'!$F$16</f>
        <v>0</v>
      </c>
      <c r="H341" s="36">
        <f ca="1">SUMIFS(СВЦЭМ!$J$40:$J$783,СВЦЭМ!$A$40:$A$783,$A341,СВЦЭМ!$B$39:$B$782,H$331)+'СЕТ СН'!$F$16</f>
        <v>0</v>
      </c>
      <c r="I341" s="36">
        <f ca="1">SUMIFS(СВЦЭМ!$J$40:$J$783,СВЦЭМ!$A$40:$A$783,$A341,СВЦЭМ!$B$39:$B$782,I$331)+'СЕТ СН'!$F$16</f>
        <v>0</v>
      </c>
      <c r="J341" s="36">
        <f ca="1">SUMIFS(СВЦЭМ!$J$40:$J$783,СВЦЭМ!$A$40:$A$783,$A341,СВЦЭМ!$B$39:$B$782,J$331)+'СЕТ СН'!$F$16</f>
        <v>0</v>
      </c>
      <c r="K341" s="36">
        <f ca="1">SUMIFS(СВЦЭМ!$J$40:$J$783,СВЦЭМ!$A$40:$A$783,$A341,СВЦЭМ!$B$39:$B$782,K$331)+'СЕТ СН'!$F$16</f>
        <v>0</v>
      </c>
      <c r="L341" s="36">
        <f ca="1">SUMIFS(СВЦЭМ!$J$40:$J$783,СВЦЭМ!$A$40:$A$783,$A341,СВЦЭМ!$B$39:$B$782,L$331)+'СЕТ СН'!$F$16</f>
        <v>0</v>
      </c>
      <c r="M341" s="36">
        <f ca="1">SUMIFS(СВЦЭМ!$J$40:$J$783,СВЦЭМ!$A$40:$A$783,$A341,СВЦЭМ!$B$39:$B$782,M$331)+'СЕТ СН'!$F$16</f>
        <v>0</v>
      </c>
      <c r="N341" s="36">
        <f ca="1">SUMIFS(СВЦЭМ!$J$40:$J$783,СВЦЭМ!$A$40:$A$783,$A341,СВЦЭМ!$B$39:$B$782,N$331)+'СЕТ СН'!$F$16</f>
        <v>0</v>
      </c>
      <c r="O341" s="36">
        <f ca="1">SUMIFS(СВЦЭМ!$J$40:$J$783,СВЦЭМ!$A$40:$A$783,$A341,СВЦЭМ!$B$39:$B$782,O$331)+'СЕТ СН'!$F$16</f>
        <v>0</v>
      </c>
      <c r="P341" s="36">
        <f ca="1">SUMIFS(СВЦЭМ!$J$40:$J$783,СВЦЭМ!$A$40:$A$783,$A341,СВЦЭМ!$B$39:$B$782,P$331)+'СЕТ СН'!$F$16</f>
        <v>0</v>
      </c>
      <c r="Q341" s="36">
        <f ca="1">SUMIFS(СВЦЭМ!$J$40:$J$783,СВЦЭМ!$A$40:$A$783,$A341,СВЦЭМ!$B$39:$B$782,Q$331)+'СЕТ СН'!$F$16</f>
        <v>0</v>
      </c>
      <c r="R341" s="36">
        <f ca="1">SUMIFS(СВЦЭМ!$J$40:$J$783,СВЦЭМ!$A$40:$A$783,$A341,СВЦЭМ!$B$39:$B$782,R$331)+'СЕТ СН'!$F$16</f>
        <v>0</v>
      </c>
      <c r="S341" s="36">
        <f ca="1">SUMIFS(СВЦЭМ!$J$40:$J$783,СВЦЭМ!$A$40:$A$783,$A341,СВЦЭМ!$B$39:$B$782,S$331)+'СЕТ СН'!$F$16</f>
        <v>0</v>
      </c>
      <c r="T341" s="36">
        <f ca="1">SUMIFS(СВЦЭМ!$J$40:$J$783,СВЦЭМ!$A$40:$A$783,$A341,СВЦЭМ!$B$39:$B$782,T$331)+'СЕТ СН'!$F$16</f>
        <v>0</v>
      </c>
      <c r="U341" s="36">
        <f ca="1">SUMIFS(СВЦЭМ!$J$40:$J$783,СВЦЭМ!$A$40:$A$783,$A341,СВЦЭМ!$B$39:$B$782,U$331)+'СЕТ СН'!$F$16</f>
        <v>0</v>
      </c>
      <c r="V341" s="36">
        <f ca="1">SUMIFS(СВЦЭМ!$J$40:$J$783,СВЦЭМ!$A$40:$A$783,$A341,СВЦЭМ!$B$39:$B$782,V$331)+'СЕТ СН'!$F$16</f>
        <v>0</v>
      </c>
      <c r="W341" s="36">
        <f ca="1">SUMIFS(СВЦЭМ!$J$40:$J$783,СВЦЭМ!$A$40:$A$783,$A341,СВЦЭМ!$B$39:$B$782,W$331)+'СЕТ СН'!$F$16</f>
        <v>0</v>
      </c>
      <c r="X341" s="36">
        <f ca="1">SUMIFS(СВЦЭМ!$J$40:$J$783,СВЦЭМ!$A$40:$A$783,$A341,СВЦЭМ!$B$39:$B$782,X$331)+'СЕТ СН'!$F$16</f>
        <v>0</v>
      </c>
      <c r="Y341" s="36">
        <f ca="1">SUMIFS(СВЦЭМ!$J$40:$J$783,СВЦЭМ!$A$40:$A$783,$A341,СВЦЭМ!$B$39:$B$782,Y$331)+'СЕТ СН'!$F$16</f>
        <v>0</v>
      </c>
    </row>
    <row r="342" spans="1:25" ht="15.75" hidden="1" x14ac:dyDescent="0.2">
      <c r="A342" s="35">
        <f t="shared" si="9"/>
        <v>45271</v>
      </c>
      <c r="B342" s="36">
        <f ca="1">SUMIFS(СВЦЭМ!$J$40:$J$783,СВЦЭМ!$A$40:$A$783,$A342,СВЦЭМ!$B$39:$B$782,B$331)+'СЕТ СН'!$F$16</f>
        <v>0</v>
      </c>
      <c r="C342" s="36">
        <f ca="1">SUMIFS(СВЦЭМ!$J$40:$J$783,СВЦЭМ!$A$40:$A$783,$A342,СВЦЭМ!$B$39:$B$782,C$331)+'СЕТ СН'!$F$16</f>
        <v>0</v>
      </c>
      <c r="D342" s="36">
        <f ca="1">SUMIFS(СВЦЭМ!$J$40:$J$783,СВЦЭМ!$A$40:$A$783,$A342,СВЦЭМ!$B$39:$B$782,D$331)+'СЕТ СН'!$F$16</f>
        <v>0</v>
      </c>
      <c r="E342" s="36">
        <f ca="1">SUMIFS(СВЦЭМ!$J$40:$J$783,СВЦЭМ!$A$40:$A$783,$A342,СВЦЭМ!$B$39:$B$782,E$331)+'СЕТ СН'!$F$16</f>
        <v>0</v>
      </c>
      <c r="F342" s="36">
        <f ca="1">SUMIFS(СВЦЭМ!$J$40:$J$783,СВЦЭМ!$A$40:$A$783,$A342,СВЦЭМ!$B$39:$B$782,F$331)+'СЕТ СН'!$F$16</f>
        <v>0</v>
      </c>
      <c r="G342" s="36">
        <f ca="1">SUMIFS(СВЦЭМ!$J$40:$J$783,СВЦЭМ!$A$40:$A$783,$A342,СВЦЭМ!$B$39:$B$782,G$331)+'СЕТ СН'!$F$16</f>
        <v>0</v>
      </c>
      <c r="H342" s="36">
        <f ca="1">SUMIFS(СВЦЭМ!$J$40:$J$783,СВЦЭМ!$A$40:$A$783,$A342,СВЦЭМ!$B$39:$B$782,H$331)+'СЕТ СН'!$F$16</f>
        <v>0</v>
      </c>
      <c r="I342" s="36">
        <f ca="1">SUMIFS(СВЦЭМ!$J$40:$J$783,СВЦЭМ!$A$40:$A$783,$A342,СВЦЭМ!$B$39:$B$782,I$331)+'СЕТ СН'!$F$16</f>
        <v>0</v>
      </c>
      <c r="J342" s="36">
        <f ca="1">SUMIFS(СВЦЭМ!$J$40:$J$783,СВЦЭМ!$A$40:$A$783,$A342,СВЦЭМ!$B$39:$B$782,J$331)+'СЕТ СН'!$F$16</f>
        <v>0</v>
      </c>
      <c r="K342" s="36">
        <f ca="1">SUMIFS(СВЦЭМ!$J$40:$J$783,СВЦЭМ!$A$40:$A$783,$A342,СВЦЭМ!$B$39:$B$782,K$331)+'СЕТ СН'!$F$16</f>
        <v>0</v>
      </c>
      <c r="L342" s="36">
        <f ca="1">SUMIFS(СВЦЭМ!$J$40:$J$783,СВЦЭМ!$A$40:$A$783,$A342,СВЦЭМ!$B$39:$B$782,L$331)+'СЕТ СН'!$F$16</f>
        <v>0</v>
      </c>
      <c r="M342" s="36">
        <f ca="1">SUMIFS(СВЦЭМ!$J$40:$J$783,СВЦЭМ!$A$40:$A$783,$A342,СВЦЭМ!$B$39:$B$782,M$331)+'СЕТ СН'!$F$16</f>
        <v>0</v>
      </c>
      <c r="N342" s="36">
        <f ca="1">SUMIFS(СВЦЭМ!$J$40:$J$783,СВЦЭМ!$A$40:$A$783,$A342,СВЦЭМ!$B$39:$B$782,N$331)+'СЕТ СН'!$F$16</f>
        <v>0</v>
      </c>
      <c r="O342" s="36">
        <f ca="1">SUMIFS(СВЦЭМ!$J$40:$J$783,СВЦЭМ!$A$40:$A$783,$A342,СВЦЭМ!$B$39:$B$782,O$331)+'СЕТ СН'!$F$16</f>
        <v>0</v>
      </c>
      <c r="P342" s="36">
        <f ca="1">SUMIFS(СВЦЭМ!$J$40:$J$783,СВЦЭМ!$A$40:$A$783,$A342,СВЦЭМ!$B$39:$B$782,P$331)+'СЕТ СН'!$F$16</f>
        <v>0</v>
      </c>
      <c r="Q342" s="36">
        <f ca="1">SUMIFS(СВЦЭМ!$J$40:$J$783,СВЦЭМ!$A$40:$A$783,$A342,СВЦЭМ!$B$39:$B$782,Q$331)+'СЕТ СН'!$F$16</f>
        <v>0</v>
      </c>
      <c r="R342" s="36">
        <f ca="1">SUMIFS(СВЦЭМ!$J$40:$J$783,СВЦЭМ!$A$40:$A$783,$A342,СВЦЭМ!$B$39:$B$782,R$331)+'СЕТ СН'!$F$16</f>
        <v>0</v>
      </c>
      <c r="S342" s="36">
        <f ca="1">SUMIFS(СВЦЭМ!$J$40:$J$783,СВЦЭМ!$A$40:$A$783,$A342,СВЦЭМ!$B$39:$B$782,S$331)+'СЕТ СН'!$F$16</f>
        <v>0</v>
      </c>
      <c r="T342" s="36">
        <f ca="1">SUMIFS(СВЦЭМ!$J$40:$J$783,СВЦЭМ!$A$40:$A$783,$A342,СВЦЭМ!$B$39:$B$782,T$331)+'СЕТ СН'!$F$16</f>
        <v>0</v>
      </c>
      <c r="U342" s="36">
        <f ca="1">SUMIFS(СВЦЭМ!$J$40:$J$783,СВЦЭМ!$A$40:$A$783,$A342,СВЦЭМ!$B$39:$B$782,U$331)+'СЕТ СН'!$F$16</f>
        <v>0</v>
      </c>
      <c r="V342" s="36">
        <f ca="1">SUMIFS(СВЦЭМ!$J$40:$J$783,СВЦЭМ!$A$40:$A$783,$A342,СВЦЭМ!$B$39:$B$782,V$331)+'СЕТ СН'!$F$16</f>
        <v>0</v>
      </c>
      <c r="W342" s="36">
        <f ca="1">SUMIFS(СВЦЭМ!$J$40:$J$783,СВЦЭМ!$A$40:$A$783,$A342,СВЦЭМ!$B$39:$B$782,W$331)+'СЕТ СН'!$F$16</f>
        <v>0</v>
      </c>
      <c r="X342" s="36">
        <f ca="1">SUMIFS(СВЦЭМ!$J$40:$J$783,СВЦЭМ!$A$40:$A$783,$A342,СВЦЭМ!$B$39:$B$782,X$331)+'СЕТ СН'!$F$16</f>
        <v>0</v>
      </c>
      <c r="Y342" s="36">
        <f ca="1">SUMIFS(СВЦЭМ!$J$40:$J$783,СВЦЭМ!$A$40:$A$783,$A342,СВЦЭМ!$B$39:$B$782,Y$331)+'СЕТ СН'!$F$16</f>
        <v>0</v>
      </c>
    </row>
    <row r="343" spans="1:25" ht="15.75" hidden="1" x14ac:dyDescent="0.2">
      <c r="A343" s="35">
        <f t="shared" si="9"/>
        <v>45272</v>
      </c>
      <c r="B343" s="36">
        <f ca="1">SUMIFS(СВЦЭМ!$J$40:$J$783,СВЦЭМ!$A$40:$A$783,$A343,СВЦЭМ!$B$39:$B$782,B$331)+'СЕТ СН'!$F$16</f>
        <v>0</v>
      </c>
      <c r="C343" s="36">
        <f ca="1">SUMIFS(СВЦЭМ!$J$40:$J$783,СВЦЭМ!$A$40:$A$783,$A343,СВЦЭМ!$B$39:$B$782,C$331)+'СЕТ СН'!$F$16</f>
        <v>0</v>
      </c>
      <c r="D343" s="36">
        <f ca="1">SUMIFS(СВЦЭМ!$J$40:$J$783,СВЦЭМ!$A$40:$A$783,$A343,СВЦЭМ!$B$39:$B$782,D$331)+'СЕТ СН'!$F$16</f>
        <v>0</v>
      </c>
      <c r="E343" s="36">
        <f ca="1">SUMIFS(СВЦЭМ!$J$40:$J$783,СВЦЭМ!$A$40:$A$783,$A343,СВЦЭМ!$B$39:$B$782,E$331)+'СЕТ СН'!$F$16</f>
        <v>0</v>
      </c>
      <c r="F343" s="36">
        <f ca="1">SUMIFS(СВЦЭМ!$J$40:$J$783,СВЦЭМ!$A$40:$A$783,$A343,СВЦЭМ!$B$39:$B$782,F$331)+'СЕТ СН'!$F$16</f>
        <v>0</v>
      </c>
      <c r="G343" s="36">
        <f ca="1">SUMIFS(СВЦЭМ!$J$40:$J$783,СВЦЭМ!$A$40:$A$783,$A343,СВЦЭМ!$B$39:$B$782,G$331)+'СЕТ СН'!$F$16</f>
        <v>0</v>
      </c>
      <c r="H343" s="36">
        <f ca="1">SUMIFS(СВЦЭМ!$J$40:$J$783,СВЦЭМ!$A$40:$A$783,$A343,СВЦЭМ!$B$39:$B$782,H$331)+'СЕТ СН'!$F$16</f>
        <v>0</v>
      </c>
      <c r="I343" s="36">
        <f ca="1">SUMIFS(СВЦЭМ!$J$40:$J$783,СВЦЭМ!$A$40:$A$783,$A343,СВЦЭМ!$B$39:$B$782,I$331)+'СЕТ СН'!$F$16</f>
        <v>0</v>
      </c>
      <c r="J343" s="36">
        <f ca="1">SUMIFS(СВЦЭМ!$J$40:$J$783,СВЦЭМ!$A$40:$A$783,$A343,СВЦЭМ!$B$39:$B$782,J$331)+'СЕТ СН'!$F$16</f>
        <v>0</v>
      </c>
      <c r="K343" s="36">
        <f ca="1">SUMIFS(СВЦЭМ!$J$40:$J$783,СВЦЭМ!$A$40:$A$783,$A343,СВЦЭМ!$B$39:$B$782,K$331)+'СЕТ СН'!$F$16</f>
        <v>0</v>
      </c>
      <c r="L343" s="36">
        <f ca="1">SUMIFS(СВЦЭМ!$J$40:$J$783,СВЦЭМ!$A$40:$A$783,$A343,СВЦЭМ!$B$39:$B$782,L$331)+'СЕТ СН'!$F$16</f>
        <v>0</v>
      </c>
      <c r="M343" s="36">
        <f ca="1">SUMIFS(СВЦЭМ!$J$40:$J$783,СВЦЭМ!$A$40:$A$783,$A343,СВЦЭМ!$B$39:$B$782,M$331)+'СЕТ СН'!$F$16</f>
        <v>0</v>
      </c>
      <c r="N343" s="36">
        <f ca="1">SUMIFS(СВЦЭМ!$J$40:$J$783,СВЦЭМ!$A$40:$A$783,$A343,СВЦЭМ!$B$39:$B$782,N$331)+'СЕТ СН'!$F$16</f>
        <v>0</v>
      </c>
      <c r="O343" s="36">
        <f ca="1">SUMIFS(СВЦЭМ!$J$40:$J$783,СВЦЭМ!$A$40:$A$783,$A343,СВЦЭМ!$B$39:$B$782,O$331)+'СЕТ СН'!$F$16</f>
        <v>0</v>
      </c>
      <c r="P343" s="36">
        <f ca="1">SUMIFS(СВЦЭМ!$J$40:$J$783,СВЦЭМ!$A$40:$A$783,$A343,СВЦЭМ!$B$39:$B$782,P$331)+'СЕТ СН'!$F$16</f>
        <v>0</v>
      </c>
      <c r="Q343" s="36">
        <f ca="1">SUMIFS(СВЦЭМ!$J$40:$J$783,СВЦЭМ!$A$40:$A$783,$A343,СВЦЭМ!$B$39:$B$782,Q$331)+'СЕТ СН'!$F$16</f>
        <v>0</v>
      </c>
      <c r="R343" s="36">
        <f ca="1">SUMIFS(СВЦЭМ!$J$40:$J$783,СВЦЭМ!$A$40:$A$783,$A343,СВЦЭМ!$B$39:$B$782,R$331)+'СЕТ СН'!$F$16</f>
        <v>0</v>
      </c>
      <c r="S343" s="36">
        <f ca="1">SUMIFS(СВЦЭМ!$J$40:$J$783,СВЦЭМ!$A$40:$A$783,$A343,СВЦЭМ!$B$39:$B$782,S$331)+'СЕТ СН'!$F$16</f>
        <v>0</v>
      </c>
      <c r="T343" s="36">
        <f ca="1">SUMIFS(СВЦЭМ!$J$40:$J$783,СВЦЭМ!$A$40:$A$783,$A343,СВЦЭМ!$B$39:$B$782,T$331)+'СЕТ СН'!$F$16</f>
        <v>0</v>
      </c>
      <c r="U343" s="36">
        <f ca="1">SUMIFS(СВЦЭМ!$J$40:$J$783,СВЦЭМ!$A$40:$A$783,$A343,СВЦЭМ!$B$39:$B$782,U$331)+'СЕТ СН'!$F$16</f>
        <v>0</v>
      </c>
      <c r="V343" s="36">
        <f ca="1">SUMIFS(СВЦЭМ!$J$40:$J$783,СВЦЭМ!$A$40:$A$783,$A343,СВЦЭМ!$B$39:$B$782,V$331)+'СЕТ СН'!$F$16</f>
        <v>0</v>
      </c>
      <c r="W343" s="36">
        <f ca="1">SUMIFS(СВЦЭМ!$J$40:$J$783,СВЦЭМ!$A$40:$A$783,$A343,СВЦЭМ!$B$39:$B$782,W$331)+'СЕТ СН'!$F$16</f>
        <v>0</v>
      </c>
      <c r="X343" s="36">
        <f ca="1">SUMIFS(СВЦЭМ!$J$40:$J$783,СВЦЭМ!$A$40:$A$783,$A343,СВЦЭМ!$B$39:$B$782,X$331)+'СЕТ СН'!$F$16</f>
        <v>0</v>
      </c>
      <c r="Y343" s="36">
        <f ca="1">SUMIFS(СВЦЭМ!$J$40:$J$783,СВЦЭМ!$A$40:$A$783,$A343,СВЦЭМ!$B$39:$B$782,Y$331)+'СЕТ СН'!$F$16</f>
        <v>0</v>
      </c>
    </row>
    <row r="344" spans="1:25" ht="15.75" hidden="1" x14ac:dyDescent="0.2">
      <c r="A344" s="35">
        <f t="shared" si="9"/>
        <v>45273</v>
      </c>
      <c r="B344" s="36">
        <f ca="1">SUMIFS(СВЦЭМ!$J$40:$J$783,СВЦЭМ!$A$40:$A$783,$A344,СВЦЭМ!$B$39:$B$782,B$331)+'СЕТ СН'!$F$16</f>
        <v>0</v>
      </c>
      <c r="C344" s="36">
        <f ca="1">SUMIFS(СВЦЭМ!$J$40:$J$783,СВЦЭМ!$A$40:$A$783,$A344,СВЦЭМ!$B$39:$B$782,C$331)+'СЕТ СН'!$F$16</f>
        <v>0</v>
      </c>
      <c r="D344" s="36">
        <f ca="1">SUMIFS(СВЦЭМ!$J$40:$J$783,СВЦЭМ!$A$40:$A$783,$A344,СВЦЭМ!$B$39:$B$782,D$331)+'СЕТ СН'!$F$16</f>
        <v>0</v>
      </c>
      <c r="E344" s="36">
        <f ca="1">SUMIFS(СВЦЭМ!$J$40:$J$783,СВЦЭМ!$A$40:$A$783,$A344,СВЦЭМ!$B$39:$B$782,E$331)+'СЕТ СН'!$F$16</f>
        <v>0</v>
      </c>
      <c r="F344" s="36">
        <f ca="1">SUMIFS(СВЦЭМ!$J$40:$J$783,СВЦЭМ!$A$40:$A$783,$A344,СВЦЭМ!$B$39:$B$782,F$331)+'СЕТ СН'!$F$16</f>
        <v>0</v>
      </c>
      <c r="G344" s="36">
        <f ca="1">SUMIFS(СВЦЭМ!$J$40:$J$783,СВЦЭМ!$A$40:$A$783,$A344,СВЦЭМ!$B$39:$B$782,G$331)+'СЕТ СН'!$F$16</f>
        <v>0</v>
      </c>
      <c r="H344" s="36">
        <f ca="1">SUMIFS(СВЦЭМ!$J$40:$J$783,СВЦЭМ!$A$40:$A$783,$A344,СВЦЭМ!$B$39:$B$782,H$331)+'СЕТ СН'!$F$16</f>
        <v>0</v>
      </c>
      <c r="I344" s="36">
        <f ca="1">SUMIFS(СВЦЭМ!$J$40:$J$783,СВЦЭМ!$A$40:$A$783,$A344,СВЦЭМ!$B$39:$B$782,I$331)+'СЕТ СН'!$F$16</f>
        <v>0</v>
      </c>
      <c r="J344" s="36">
        <f ca="1">SUMIFS(СВЦЭМ!$J$40:$J$783,СВЦЭМ!$A$40:$A$783,$A344,СВЦЭМ!$B$39:$B$782,J$331)+'СЕТ СН'!$F$16</f>
        <v>0</v>
      </c>
      <c r="K344" s="36">
        <f ca="1">SUMIFS(СВЦЭМ!$J$40:$J$783,СВЦЭМ!$A$40:$A$783,$A344,СВЦЭМ!$B$39:$B$782,K$331)+'СЕТ СН'!$F$16</f>
        <v>0</v>
      </c>
      <c r="L344" s="36">
        <f ca="1">SUMIFS(СВЦЭМ!$J$40:$J$783,СВЦЭМ!$A$40:$A$783,$A344,СВЦЭМ!$B$39:$B$782,L$331)+'СЕТ СН'!$F$16</f>
        <v>0</v>
      </c>
      <c r="M344" s="36">
        <f ca="1">SUMIFS(СВЦЭМ!$J$40:$J$783,СВЦЭМ!$A$40:$A$783,$A344,СВЦЭМ!$B$39:$B$782,M$331)+'СЕТ СН'!$F$16</f>
        <v>0</v>
      </c>
      <c r="N344" s="36">
        <f ca="1">SUMIFS(СВЦЭМ!$J$40:$J$783,СВЦЭМ!$A$40:$A$783,$A344,СВЦЭМ!$B$39:$B$782,N$331)+'СЕТ СН'!$F$16</f>
        <v>0</v>
      </c>
      <c r="O344" s="36">
        <f ca="1">SUMIFS(СВЦЭМ!$J$40:$J$783,СВЦЭМ!$A$40:$A$783,$A344,СВЦЭМ!$B$39:$B$782,O$331)+'СЕТ СН'!$F$16</f>
        <v>0</v>
      </c>
      <c r="P344" s="36">
        <f ca="1">SUMIFS(СВЦЭМ!$J$40:$J$783,СВЦЭМ!$A$40:$A$783,$A344,СВЦЭМ!$B$39:$B$782,P$331)+'СЕТ СН'!$F$16</f>
        <v>0</v>
      </c>
      <c r="Q344" s="36">
        <f ca="1">SUMIFS(СВЦЭМ!$J$40:$J$783,СВЦЭМ!$A$40:$A$783,$A344,СВЦЭМ!$B$39:$B$782,Q$331)+'СЕТ СН'!$F$16</f>
        <v>0</v>
      </c>
      <c r="R344" s="36">
        <f ca="1">SUMIFS(СВЦЭМ!$J$40:$J$783,СВЦЭМ!$A$40:$A$783,$A344,СВЦЭМ!$B$39:$B$782,R$331)+'СЕТ СН'!$F$16</f>
        <v>0</v>
      </c>
      <c r="S344" s="36">
        <f ca="1">SUMIFS(СВЦЭМ!$J$40:$J$783,СВЦЭМ!$A$40:$A$783,$A344,СВЦЭМ!$B$39:$B$782,S$331)+'СЕТ СН'!$F$16</f>
        <v>0</v>
      </c>
      <c r="T344" s="36">
        <f ca="1">SUMIFS(СВЦЭМ!$J$40:$J$783,СВЦЭМ!$A$40:$A$783,$A344,СВЦЭМ!$B$39:$B$782,T$331)+'СЕТ СН'!$F$16</f>
        <v>0</v>
      </c>
      <c r="U344" s="36">
        <f ca="1">SUMIFS(СВЦЭМ!$J$40:$J$783,СВЦЭМ!$A$40:$A$783,$A344,СВЦЭМ!$B$39:$B$782,U$331)+'СЕТ СН'!$F$16</f>
        <v>0</v>
      </c>
      <c r="V344" s="36">
        <f ca="1">SUMIFS(СВЦЭМ!$J$40:$J$783,СВЦЭМ!$A$40:$A$783,$A344,СВЦЭМ!$B$39:$B$782,V$331)+'СЕТ СН'!$F$16</f>
        <v>0</v>
      </c>
      <c r="W344" s="36">
        <f ca="1">SUMIFS(СВЦЭМ!$J$40:$J$783,СВЦЭМ!$A$40:$A$783,$A344,СВЦЭМ!$B$39:$B$782,W$331)+'СЕТ СН'!$F$16</f>
        <v>0</v>
      </c>
      <c r="X344" s="36">
        <f ca="1">SUMIFS(СВЦЭМ!$J$40:$J$783,СВЦЭМ!$A$40:$A$783,$A344,СВЦЭМ!$B$39:$B$782,X$331)+'СЕТ СН'!$F$16</f>
        <v>0</v>
      </c>
      <c r="Y344" s="36">
        <f ca="1">SUMIFS(СВЦЭМ!$J$40:$J$783,СВЦЭМ!$A$40:$A$783,$A344,СВЦЭМ!$B$39:$B$782,Y$331)+'СЕТ СН'!$F$16</f>
        <v>0</v>
      </c>
    </row>
    <row r="345" spans="1:25" ht="15.75" hidden="1" x14ac:dyDescent="0.2">
      <c r="A345" s="35">
        <f t="shared" si="9"/>
        <v>45274</v>
      </c>
      <c r="B345" s="36">
        <f ca="1">SUMIFS(СВЦЭМ!$J$40:$J$783,СВЦЭМ!$A$40:$A$783,$A345,СВЦЭМ!$B$39:$B$782,B$331)+'СЕТ СН'!$F$16</f>
        <v>0</v>
      </c>
      <c r="C345" s="36">
        <f ca="1">SUMIFS(СВЦЭМ!$J$40:$J$783,СВЦЭМ!$A$40:$A$783,$A345,СВЦЭМ!$B$39:$B$782,C$331)+'СЕТ СН'!$F$16</f>
        <v>0</v>
      </c>
      <c r="D345" s="36">
        <f ca="1">SUMIFS(СВЦЭМ!$J$40:$J$783,СВЦЭМ!$A$40:$A$783,$A345,СВЦЭМ!$B$39:$B$782,D$331)+'СЕТ СН'!$F$16</f>
        <v>0</v>
      </c>
      <c r="E345" s="36">
        <f ca="1">SUMIFS(СВЦЭМ!$J$40:$J$783,СВЦЭМ!$A$40:$A$783,$A345,СВЦЭМ!$B$39:$B$782,E$331)+'СЕТ СН'!$F$16</f>
        <v>0</v>
      </c>
      <c r="F345" s="36">
        <f ca="1">SUMIFS(СВЦЭМ!$J$40:$J$783,СВЦЭМ!$A$40:$A$783,$A345,СВЦЭМ!$B$39:$B$782,F$331)+'СЕТ СН'!$F$16</f>
        <v>0</v>
      </c>
      <c r="G345" s="36">
        <f ca="1">SUMIFS(СВЦЭМ!$J$40:$J$783,СВЦЭМ!$A$40:$A$783,$A345,СВЦЭМ!$B$39:$B$782,G$331)+'СЕТ СН'!$F$16</f>
        <v>0</v>
      </c>
      <c r="H345" s="36">
        <f ca="1">SUMIFS(СВЦЭМ!$J$40:$J$783,СВЦЭМ!$A$40:$A$783,$A345,СВЦЭМ!$B$39:$B$782,H$331)+'СЕТ СН'!$F$16</f>
        <v>0</v>
      </c>
      <c r="I345" s="36">
        <f ca="1">SUMIFS(СВЦЭМ!$J$40:$J$783,СВЦЭМ!$A$40:$A$783,$A345,СВЦЭМ!$B$39:$B$782,I$331)+'СЕТ СН'!$F$16</f>
        <v>0</v>
      </c>
      <c r="J345" s="36">
        <f ca="1">SUMIFS(СВЦЭМ!$J$40:$J$783,СВЦЭМ!$A$40:$A$783,$A345,СВЦЭМ!$B$39:$B$782,J$331)+'СЕТ СН'!$F$16</f>
        <v>0</v>
      </c>
      <c r="K345" s="36">
        <f ca="1">SUMIFS(СВЦЭМ!$J$40:$J$783,СВЦЭМ!$A$40:$A$783,$A345,СВЦЭМ!$B$39:$B$782,K$331)+'СЕТ СН'!$F$16</f>
        <v>0</v>
      </c>
      <c r="L345" s="36">
        <f ca="1">SUMIFS(СВЦЭМ!$J$40:$J$783,СВЦЭМ!$A$40:$A$783,$A345,СВЦЭМ!$B$39:$B$782,L$331)+'СЕТ СН'!$F$16</f>
        <v>0</v>
      </c>
      <c r="M345" s="36">
        <f ca="1">SUMIFS(СВЦЭМ!$J$40:$J$783,СВЦЭМ!$A$40:$A$783,$A345,СВЦЭМ!$B$39:$B$782,M$331)+'СЕТ СН'!$F$16</f>
        <v>0</v>
      </c>
      <c r="N345" s="36">
        <f ca="1">SUMIFS(СВЦЭМ!$J$40:$J$783,СВЦЭМ!$A$40:$A$783,$A345,СВЦЭМ!$B$39:$B$782,N$331)+'СЕТ СН'!$F$16</f>
        <v>0</v>
      </c>
      <c r="O345" s="36">
        <f ca="1">SUMIFS(СВЦЭМ!$J$40:$J$783,СВЦЭМ!$A$40:$A$783,$A345,СВЦЭМ!$B$39:$B$782,O$331)+'СЕТ СН'!$F$16</f>
        <v>0</v>
      </c>
      <c r="P345" s="36">
        <f ca="1">SUMIFS(СВЦЭМ!$J$40:$J$783,СВЦЭМ!$A$40:$A$783,$A345,СВЦЭМ!$B$39:$B$782,P$331)+'СЕТ СН'!$F$16</f>
        <v>0</v>
      </c>
      <c r="Q345" s="36">
        <f ca="1">SUMIFS(СВЦЭМ!$J$40:$J$783,СВЦЭМ!$A$40:$A$783,$A345,СВЦЭМ!$B$39:$B$782,Q$331)+'СЕТ СН'!$F$16</f>
        <v>0</v>
      </c>
      <c r="R345" s="36">
        <f ca="1">SUMIFS(СВЦЭМ!$J$40:$J$783,СВЦЭМ!$A$40:$A$783,$A345,СВЦЭМ!$B$39:$B$782,R$331)+'СЕТ СН'!$F$16</f>
        <v>0</v>
      </c>
      <c r="S345" s="36">
        <f ca="1">SUMIFS(СВЦЭМ!$J$40:$J$783,СВЦЭМ!$A$40:$A$783,$A345,СВЦЭМ!$B$39:$B$782,S$331)+'СЕТ СН'!$F$16</f>
        <v>0</v>
      </c>
      <c r="T345" s="36">
        <f ca="1">SUMIFS(СВЦЭМ!$J$40:$J$783,СВЦЭМ!$A$40:$A$783,$A345,СВЦЭМ!$B$39:$B$782,T$331)+'СЕТ СН'!$F$16</f>
        <v>0</v>
      </c>
      <c r="U345" s="36">
        <f ca="1">SUMIFS(СВЦЭМ!$J$40:$J$783,СВЦЭМ!$A$40:$A$783,$A345,СВЦЭМ!$B$39:$B$782,U$331)+'СЕТ СН'!$F$16</f>
        <v>0</v>
      </c>
      <c r="V345" s="36">
        <f ca="1">SUMIFS(СВЦЭМ!$J$40:$J$783,СВЦЭМ!$A$40:$A$783,$A345,СВЦЭМ!$B$39:$B$782,V$331)+'СЕТ СН'!$F$16</f>
        <v>0</v>
      </c>
      <c r="W345" s="36">
        <f ca="1">SUMIFS(СВЦЭМ!$J$40:$J$783,СВЦЭМ!$A$40:$A$783,$A345,СВЦЭМ!$B$39:$B$782,W$331)+'СЕТ СН'!$F$16</f>
        <v>0</v>
      </c>
      <c r="X345" s="36">
        <f ca="1">SUMIFS(СВЦЭМ!$J$40:$J$783,СВЦЭМ!$A$40:$A$783,$A345,СВЦЭМ!$B$39:$B$782,X$331)+'СЕТ СН'!$F$16</f>
        <v>0</v>
      </c>
      <c r="Y345" s="36">
        <f ca="1">SUMIFS(СВЦЭМ!$J$40:$J$783,СВЦЭМ!$A$40:$A$783,$A345,СВЦЭМ!$B$39:$B$782,Y$331)+'СЕТ СН'!$F$16</f>
        <v>0</v>
      </c>
    </row>
    <row r="346" spans="1:25" ht="15.75" hidden="1" x14ac:dyDescent="0.2">
      <c r="A346" s="35">
        <f t="shared" si="9"/>
        <v>45275</v>
      </c>
      <c r="B346" s="36">
        <f ca="1">SUMIFS(СВЦЭМ!$J$40:$J$783,СВЦЭМ!$A$40:$A$783,$A346,СВЦЭМ!$B$39:$B$782,B$331)+'СЕТ СН'!$F$16</f>
        <v>0</v>
      </c>
      <c r="C346" s="36">
        <f ca="1">SUMIFS(СВЦЭМ!$J$40:$J$783,СВЦЭМ!$A$40:$A$783,$A346,СВЦЭМ!$B$39:$B$782,C$331)+'СЕТ СН'!$F$16</f>
        <v>0</v>
      </c>
      <c r="D346" s="36">
        <f ca="1">SUMIFS(СВЦЭМ!$J$40:$J$783,СВЦЭМ!$A$40:$A$783,$A346,СВЦЭМ!$B$39:$B$782,D$331)+'СЕТ СН'!$F$16</f>
        <v>0</v>
      </c>
      <c r="E346" s="36">
        <f ca="1">SUMIFS(СВЦЭМ!$J$40:$J$783,СВЦЭМ!$A$40:$A$783,$A346,СВЦЭМ!$B$39:$B$782,E$331)+'СЕТ СН'!$F$16</f>
        <v>0</v>
      </c>
      <c r="F346" s="36">
        <f ca="1">SUMIFS(СВЦЭМ!$J$40:$J$783,СВЦЭМ!$A$40:$A$783,$A346,СВЦЭМ!$B$39:$B$782,F$331)+'СЕТ СН'!$F$16</f>
        <v>0</v>
      </c>
      <c r="G346" s="36">
        <f ca="1">SUMIFS(СВЦЭМ!$J$40:$J$783,СВЦЭМ!$A$40:$A$783,$A346,СВЦЭМ!$B$39:$B$782,G$331)+'СЕТ СН'!$F$16</f>
        <v>0</v>
      </c>
      <c r="H346" s="36">
        <f ca="1">SUMIFS(СВЦЭМ!$J$40:$J$783,СВЦЭМ!$A$40:$A$783,$A346,СВЦЭМ!$B$39:$B$782,H$331)+'СЕТ СН'!$F$16</f>
        <v>0</v>
      </c>
      <c r="I346" s="36">
        <f ca="1">SUMIFS(СВЦЭМ!$J$40:$J$783,СВЦЭМ!$A$40:$A$783,$A346,СВЦЭМ!$B$39:$B$782,I$331)+'СЕТ СН'!$F$16</f>
        <v>0</v>
      </c>
      <c r="J346" s="36">
        <f ca="1">SUMIFS(СВЦЭМ!$J$40:$J$783,СВЦЭМ!$A$40:$A$783,$A346,СВЦЭМ!$B$39:$B$782,J$331)+'СЕТ СН'!$F$16</f>
        <v>0</v>
      </c>
      <c r="K346" s="36">
        <f ca="1">SUMIFS(СВЦЭМ!$J$40:$J$783,СВЦЭМ!$A$40:$A$783,$A346,СВЦЭМ!$B$39:$B$782,K$331)+'СЕТ СН'!$F$16</f>
        <v>0</v>
      </c>
      <c r="L346" s="36">
        <f ca="1">SUMIFS(СВЦЭМ!$J$40:$J$783,СВЦЭМ!$A$40:$A$783,$A346,СВЦЭМ!$B$39:$B$782,L$331)+'СЕТ СН'!$F$16</f>
        <v>0</v>
      </c>
      <c r="M346" s="36">
        <f ca="1">SUMIFS(СВЦЭМ!$J$40:$J$783,СВЦЭМ!$A$40:$A$783,$A346,СВЦЭМ!$B$39:$B$782,M$331)+'СЕТ СН'!$F$16</f>
        <v>0</v>
      </c>
      <c r="N346" s="36">
        <f ca="1">SUMIFS(СВЦЭМ!$J$40:$J$783,СВЦЭМ!$A$40:$A$783,$A346,СВЦЭМ!$B$39:$B$782,N$331)+'СЕТ СН'!$F$16</f>
        <v>0</v>
      </c>
      <c r="O346" s="36">
        <f ca="1">SUMIFS(СВЦЭМ!$J$40:$J$783,СВЦЭМ!$A$40:$A$783,$A346,СВЦЭМ!$B$39:$B$782,O$331)+'СЕТ СН'!$F$16</f>
        <v>0</v>
      </c>
      <c r="P346" s="36">
        <f ca="1">SUMIFS(СВЦЭМ!$J$40:$J$783,СВЦЭМ!$A$40:$A$783,$A346,СВЦЭМ!$B$39:$B$782,P$331)+'СЕТ СН'!$F$16</f>
        <v>0</v>
      </c>
      <c r="Q346" s="36">
        <f ca="1">SUMIFS(СВЦЭМ!$J$40:$J$783,СВЦЭМ!$A$40:$A$783,$A346,СВЦЭМ!$B$39:$B$782,Q$331)+'СЕТ СН'!$F$16</f>
        <v>0</v>
      </c>
      <c r="R346" s="36">
        <f ca="1">SUMIFS(СВЦЭМ!$J$40:$J$783,СВЦЭМ!$A$40:$A$783,$A346,СВЦЭМ!$B$39:$B$782,R$331)+'СЕТ СН'!$F$16</f>
        <v>0</v>
      </c>
      <c r="S346" s="36">
        <f ca="1">SUMIFS(СВЦЭМ!$J$40:$J$783,СВЦЭМ!$A$40:$A$783,$A346,СВЦЭМ!$B$39:$B$782,S$331)+'СЕТ СН'!$F$16</f>
        <v>0</v>
      </c>
      <c r="T346" s="36">
        <f ca="1">SUMIFS(СВЦЭМ!$J$40:$J$783,СВЦЭМ!$A$40:$A$783,$A346,СВЦЭМ!$B$39:$B$782,T$331)+'СЕТ СН'!$F$16</f>
        <v>0</v>
      </c>
      <c r="U346" s="36">
        <f ca="1">SUMIFS(СВЦЭМ!$J$40:$J$783,СВЦЭМ!$A$40:$A$783,$A346,СВЦЭМ!$B$39:$B$782,U$331)+'СЕТ СН'!$F$16</f>
        <v>0</v>
      </c>
      <c r="V346" s="36">
        <f ca="1">SUMIFS(СВЦЭМ!$J$40:$J$783,СВЦЭМ!$A$40:$A$783,$A346,СВЦЭМ!$B$39:$B$782,V$331)+'СЕТ СН'!$F$16</f>
        <v>0</v>
      </c>
      <c r="W346" s="36">
        <f ca="1">SUMIFS(СВЦЭМ!$J$40:$J$783,СВЦЭМ!$A$40:$A$783,$A346,СВЦЭМ!$B$39:$B$782,W$331)+'СЕТ СН'!$F$16</f>
        <v>0</v>
      </c>
      <c r="X346" s="36">
        <f ca="1">SUMIFS(СВЦЭМ!$J$40:$J$783,СВЦЭМ!$A$40:$A$783,$A346,СВЦЭМ!$B$39:$B$782,X$331)+'СЕТ СН'!$F$16</f>
        <v>0</v>
      </c>
      <c r="Y346" s="36">
        <f ca="1">SUMIFS(СВЦЭМ!$J$40:$J$783,СВЦЭМ!$A$40:$A$783,$A346,СВЦЭМ!$B$39:$B$782,Y$331)+'СЕТ СН'!$F$16</f>
        <v>0</v>
      </c>
    </row>
    <row r="347" spans="1:25" ht="15.75" hidden="1" x14ac:dyDescent="0.2">
      <c r="A347" s="35">
        <f t="shared" si="9"/>
        <v>45276</v>
      </c>
      <c r="B347" s="36">
        <f ca="1">SUMIFS(СВЦЭМ!$J$40:$J$783,СВЦЭМ!$A$40:$A$783,$A347,СВЦЭМ!$B$39:$B$782,B$331)+'СЕТ СН'!$F$16</f>
        <v>0</v>
      </c>
      <c r="C347" s="36">
        <f ca="1">SUMIFS(СВЦЭМ!$J$40:$J$783,СВЦЭМ!$A$40:$A$783,$A347,СВЦЭМ!$B$39:$B$782,C$331)+'СЕТ СН'!$F$16</f>
        <v>0</v>
      </c>
      <c r="D347" s="36">
        <f ca="1">SUMIFS(СВЦЭМ!$J$40:$J$783,СВЦЭМ!$A$40:$A$783,$A347,СВЦЭМ!$B$39:$B$782,D$331)+'СЕТ СН'!$F$16</f>
        <v>0</v>
      </c>
      <c r="E347" s="36">
        <f ca="1">SUMIFS(СВЦЭМ!$J$40:$J$783,СВЦЭМ!$A$40:$A$783,$A347,СВЦЭМ!$B$39:$B$782,E$331)+'СЕТ СН'!$F$16</f>
        <v>0</v>
      </c>
      <c r="F347" s="36">
        <f ca="1">SUMIFS(СВЦЭМ!$J$40:$J$783,СВЦЭМ!$A$40:$A$783,$A347,СВЦЭМ!$B$39:$B$782,F$331)+'СЕТ СН'!$F$16</f>
        <v>0</v>
      </c>
      <c r="G347" s="36">
        <f ca="1">SUMIFS(СВЦЭМ!$J$40:$J$783,СВЦЭМ!$A$40:$A$783,$A347,СВЦЭМ!$B$39:$B$782,G$331)+'СЕТ СН'!$F$16</f>
        <v>0</v>
      </c>
      <c r="H347" s="36">
        <f ca="1">SUMIFS(СВЦЭМ!$J$40:$J$783,СВЦЭМ!$A$40:$A$783,$A347,СВЦЭМ!$B$39:$B$782,H$331)+'СЕТ СН'!$F$16</f>
        <v>0</v>
      </c>
      <c r="I347" s="36">
        <f ca="1">SUMIFS(СВЦЭМ!$J$40:$J$783,СВЦЭМ!$A$40:$A$783,$A347,СВЦЭМ!$B$39:$B$782,I$331)+'СЕТ СН'!$F$16</f>
        <v>0</v>
      </c>
      <c r="J347" s="36">
        <f ca="1">SUMIFS(СВЦЭМ!$J$40:$J$783,СВЦЭМ!$A$40:$A$783,$A347,СВЦЭМ!$B$39:$B$782,J$331)+'СЕТ СН'!$F$16</f>
        <v>0</v>
      </c>
      <c r="K347" s="36">
        <f ca="1">SUMIFS(СВЦЭМ!$J$40:$J$783,СВЦЭМ!$A$40:$A$783,$A347,СВЦЭМ!$B$39:$B$782,K$331)+'СЕТ СН'!$F$16</f>
        <v>0</v>
      </c>
      <c r="L347" s="36">
        <f ca="1">SUMIFS(СВЦЭМ!$J$40:$J$783,СВЦЭМ!$A$40:$A$783,$A347,СВЦЭМ!$B$39:$B$782,L$331)+'СЕТ СН'!$F$16</f>
        <v>0</v>
      </c>
      <c r="M347" s="36">
        <f ca="1">SUMIFS(СВЦЭМ!$J$40:$J$783,СВЦЭМ!$A$40:$A$783,$A347,СВЦЭМ!$B$39:$B$782,M$331)+'СЕТ СН'!$F$16</f>
        <v>0</v>
      </c>
      <c r="N347" s="36">
        <f ca="1">SUMIFS(СВЦЭМ!$J$40:$J$783,СВЦЭМ!$A$40:$A$783,$A347,СВЦЭМ!$B$39:$B$782,N$331)+'СЕТ СН'!$F$16</f>
        <v>0</v>
      </c>
      <c r="O347" s="36">
        <f ca="1">SUMIFS(СВЦЭМ!$J$40:$J$783,СВЦЭМ!$A$40:$A$783,$A347,СВЦЭМ!$B$39:$B$782,O$331)+'СЕТ СН'!$F$16</f>
        <v>0</v>
      </c>
      <c r="P347" s="36">
        <f ca="1">SUMIFS(СВЦЭМ!$J$40:$J$783,СВЦЭМ!$A$40:$A$783,$A347,СВЦЭМ!$B$39:$B$782,P$331)+'СЕТ СН'!$F$16</f>
        <v>0</v>
      </c>
      <c r="Q347" s="36">
        <f ca="1">SUMIFS(СВЦЭМ!$J$40:$J$783,СВЦЭМ!$A$40:$A$783,$A347,СВЦЭМ!$B$39:$B$782,Q$331)+'СЕТ СН'!$F$16</f>
        <v>0</v>
      </c>
      <c r="R347" s="36">
        <f ca="1">SUMIFS(СВЦЭМ!$J$40:$J$783,СВЦЭМ!$A$40:$A$783,$A347,СВЦЭМ!$B$39:$B$782,R$331)+'СЕТ СН'!$F$16</f>
        <v>0</v>
      </c>
      <c r="S347" s="36">
        <f ca="1">SUMIFS(СВЦЭМ!$J$40:$J$783,СВЦЭМ!$A$40:$A$783,$A347,СВЦЭМ!$B$39:$B$782,S$331)+'СЕТ СН'!$F$16</f>
        <v>0</v>
      </c>
      <c r="T347" s="36">
        <f ca="1">SUMIFS(СВЦЭМ!$J$40:$J$783,СВЦЭМ!$A$40:$A$783,$A347,СВЦЭМ!$B$39:$B$782,T$331)+'СЕТ СН'!$F$16</f>
        <v>0</v>
      </c>
      <c r="U347" s="36">
        <f ca="1">SUMIFS(СВЦЭМ!$J$40:$J$783,СВЦЭМ!$A$40:$A$783,$A347,СВЦЭМ!$B$39:$B$782,U$331)+'СЕТ СН'!$F$16</f>
        <v>0</v>
      </c>
      <c r="V347" s="36">
        <f ca="1">SUMIFS(СВЦЭМ!$J$40:$J$783,СВЦЭМ!$A$40:$A$783,$A347,СВЦЭМ!$B$39:$B$782,V$331)+'СЕТ СН'!$F$16</f>
        <v>0</v>
      </c>
      <c r="W347" s="36">
        <f ca="1">SUMIFS(СВЦЭМ!$J$40:$J$783,СВЦЭМ!$A$40:$A$783,$A347,СВЦЭМ!$B$39:$B$782,W$331)+'СЕТ СН'!$F$16</f>
        <v>0</v>
      </c>
      <c r="X347" s="36">
        <f ca="1">SUMIFS(СВЦЭМ!$J$40:$J$783,СВЦЭМ!$A$40:$A$783,$A347,СВЦЭМ!$B$39:$B$782,X$331)+'СЕТ СН'!$F$16</f>
        <v>0</v>
      </c>
      <c r="Y347" s="36">
        <f ca="1">SUMIFS(СВЦЭМ!$J$40:$J$783,СВЦЭМ!$A$40:$A$783,$A347,СВЦЭМ!$B$39:$B$782,Y$331)+'СЕТ СН'!$F$16</f>
        <v>0</v>
      </c>
    </row>
    <row r="348" spans="1:25" ht="15.75" hidden="1" x14ac:dyDescent="0.2">
      <c r="A348" s="35">
        <f t="shared" si="9"/>
        <v>45277</v>
      </c>
      <c r="B348" s="36">
        <f ca="1">SUMIFS(СВЦЭМ!$J$40:$J$783,СВЦЭМ!$A$40:$A$783,$A348,СВЦЭМ!$B$39:$B$782,B$331)+'СЕТ СН'!$F$16</f>
        <v>0</v>
      </c>
      <c r="C348" s="36">
        <f ca="1">SUMIFS(СВЦЭМ!$J$40:$J$783,СВЦЭМ!$A$40:$A$783,$A348,СВЦЭМ!$B$39:$B$782,C$331)+'СЕТ СН'!$F$16</f>
        <v>0</v>
      </c>
      <c r="D348" s="36">
        <f ca="1">SUMIFS(СВЦЭМ!$J$40:$J$783,СВЦЭМ!$A$40:$A$783,$A348,СВЦЭМ!$B$39:$B$782,D$331)+'СЕТ СН'!$F$16</f>
        <v>0</v>
      </c>
      <c r="E348" s="36">
        <f ca="1">SUMIFS(СВЦЭМ!$J$40:$J$783,СВЦЭМ!$A$40:$A$783,$A348,СВЦЭМ!$B$39:$B$782,E$331)+'СЕТ СН'!$F$16</f>
        <v>0</v>
      </c>
      <c r="F348" s="36">
        <f ca="1">SUMIFS(СВЦЭМ!$J$40:$J$783,СВЦЭМ!$A$40:$A$783,$A348,СВЦЭМ!$B$39:$B$782,F$331)+'СЕТ СН'!$F$16</f>
        <v>0</v>
      </c>
      <c r="G348" s="36">
        <f ca="1">SUMIFS(СВЦЭМ!$J$40:$J$783,СВЦЭМ!$A$40:$A$783,$A348,СВЦЭМ!$B$39:$B$782,G$331)+'СЕТ СН'!$F$16</f>
        <v>0</v>
      </c>
      <c r="H348" s="36">
        <f ca="1">SUMIFS(СВЦЭМ!$J$40:$J$783,СВЦЭМ!$A$40:$A$783,$A348,СВЦЭМ!$B$39:$B$782,H$331)+'СЕТ СН'!$F$16</f>
        <v>0</v>
      </c>
      <c r="I348" s="36">
        <f ca="1">SUMIFS(СВЦЭМ!$J$40:$J$783,СВЦЭМ!$A$40:$A$783,$A348,СВЦЭМ!$B$39:$B$782,I$331)+'СЕТ СН'!$F$16</f>
        <v>0</v>
      </c>
      <c r="J348" s="36">
        <f ca="1">SUMIFS(СВЦЭМ!$J$40:$J$783,СВЦЭМ!$A$40:$A$783,$A348,СВЦЭМ!$B$39:$B$782,J$331)+'СЕТ СН'!$F$16</f>
        <v>0</v>
      </c>
      <c r="K348" s="36">
        <f ca="1">SUMIFS(СВЦЭМ!$J$40:$J$783,СВЦЭМ!$A$40:$A$783,$A348,СВЦЭМ!$B$39:$B$782,K$331)+'СЕТ СН'!$F$16</f>
        <v>0</v>
      </c>
      <c r="L348" s="36">
        <f ca="1">SUMIFS(СВЦЭМ!$J$40:$J$783,СВЦЭМ!$A$40:$A$783,$A348,СВЦЭМ!$B$39:$B$782,L$331)+'СЕТ СН'!$F$16</f>
        <v>0</v>
      </c>
      <c r="M348" s="36">
        <f ca="1">SUMIFS(СВЦЭМ!$J$40:$J$783,СВЦЭМ!$A$40:$A$783,$A348,СВЦЭМ!$B$39:$B$782,M$331)+'СЕТ СН'!$F$16</f>
        <v>0</v>
      </c>
      <c r="N348" s="36">
        <f ca="1">SUMIFS(СВЦЭМ!$J$40:$J$783,СВЦЭМ!$A$40:$A$783,$A348,СВЦЭМ!$B$39:$B$782,N$331)+'СЕТ СН'!$F$16</f>
        <v>0</v>
      </c>
      <c r="O348" s="36">
        <f ca="1">SUMIFS(СВЦЭМ!$J$40:$J$783,СВЦЭМ!$A$40:$A$783,$A348,СВЦЭМ!$B$39:$B$782,O$331)+'СЕТ СН'!$F$16</f>
        <v>0</v>
      </c>
      <c r="P348" s="36">
        <f ca="1">SUMIFS(СВЦЭМ!$J$40:$J$783,СВЦЭМ!$A$40:$A$783,$A348,СВЦЭМ!$B$39:$B$782,P$331)+'СЕТ СН'!$F$16</f>
        <v>0</v>
      </c>
      <c r="Q348" s="36">
        <f ca="1">SUMIFS(СВЦЭМ!$J$40:$J$783,СВЦЭМ!$A$40:$A$783,$A348,СВЦЭМ!$B$39:$B$782,Q$331)+'СЕТ СН'!$F$16</f>
        <v>0</v>
      </c>
      <c r="R348" s="36">
        <f ca="1">SUMIFS(СВЦЭМ!$J$40:$J$783,СВЦЭМ!$A$40:$A$783,$A348,СВЦЭМ!$B$39:$B$782,R$331)+'СЕТ СН'!$F$16</f>
        <v>0</v>
      </c>
      <c r="S348" s="36">
        <f ca="1">SUMIFS(СВЦЭМ!$J$40:$J$783,СВЦЭМ!$A$40:$A$783,$A348,СВЦЭМ!$B$39:$B$782,S$331)+'СЕТ СН'!$F$16</f>
        <v>0</v>
      </c>
      <c r="T348" s="36">
        <f ca="1">SUMIFS(СВЦЭМ!$J$40:$J$783,СВЦЭМ!$A$40:$A$783,$A348,СВЦЭМ!$B$39:$B$782,T$331)+'СЕТ СН'!$F$16</f>
        <v>0</v>
      </c>
      <c r="U348" s="36">
        <f ca="1">SUMIFS(СВЦЭМ!$J$40:$J$783,СВЦЭМ!$A$40:$A$783,$A348,СВЦЭМ!$B$39:$B$782,U$331)+'СЕТ СН'!$F$16</f>
        <v>0</v>
      </c>
      <c r="V348" s="36">
        <f ca="1">SUMIFS(СВЦЭМ!$J$40:$J$783,СВЦЭМ!$A$40:$A$783,$A348,СВЦЭМ!$B$39:$B$782,V$331)+'СЕТ СН'!$F$16</f>
        <v>0</v>
      </c>
      <c r="W348" s="36">
        <f ca="1">SUMIFS(СВЦЭМ!$J$40:$J$783,СВЦЭМ!$A$40:$A$783,$A348,СВЦЭМ!$B$39:$B$782,W$331)+'СЕТ СН'!$F$16</f>
        <v>0</v>
      </c>
      <c r="X348" s="36">
        <f ca="1">SUMIFS(СВЦЭМ!$J$40:$J$783,СВЦЭМ!$A$40:$A$783,$A348,СВЦЭМ!$B$39:$B$782,X$331)+'СЕТ СН'!$F$16</f>
        <v>0</v>
      </c>
      <c r="Y348" s="36">
        <f ca="1">SUMIFS(СВЦЭМ!$J$40:$J$783,СВЦЭМ!$A$40:$A$783,$A348,СВЦЭМ!$B$39:$B$782,Y$331)+'СЕТ СН'!$F$16</f>
        <v>0</v>
      </c>
    </row>
    <row r="349" spans="1:25" ht="15.75" hidden="1" x14ac:dyDescent="0.2">
      <c r="A349" s="35">
        <f t="shared" si="9"/>
        <v>45278</v>
      </c>
      <c r="B349" s="36">
        <f ca="1">SUMIFS(СВЦЭМ!$J$40:$J$783,СВЦЭМ!$A$40:$A$783,$A349,СВЦЭМ!$B$39:$B$782,B$331)+'СЕТ СН'!$F$16</f>
        <v>0</v>
      </c>
      <c r="C349" s="36">
        <f ca="1">SUMIFS(СВЦЭМ!$J$40:$J$783,СВЦЭМ!$A$40:$A$783,$A349,СВЦЭМ!$B$39:$B$782,C$331)+'СЕТ СН'!$F$16</f>
        <v>0</v>
      </c>
      <c r="D349" s="36">
        <f ca="1">SUMIFS(СВЦЭМ!$J$40:$J$783,СВЦЭМ!$A$40:$A$783,$A349,СВЦЭМ!$B$39:$B$782,D$331)+'СЕТ СН'!$F$16</f>
        <v>0</v>
      </c>
      <c r="E349" s="36">
        <f ca="1">SUMIFS(СВЦЭМ!$J$40:$J$783,СВЦЭМ!$A$40:$A$783,$A349,СВЦЭМ!$B$39:$B$782,E$331)+'СЕТ СН'!$F$16</f>
        <v>0</v>
      </c>
      <c r="F349" s="36">
        <f ca="1">SUMIFS(СВЦЭМ!$J$40:$J$783,СВЦЭМ!$A$40:$A$783,$A349,СВЦЭМ!$B$39:$B$782,F$331)+'СЕТ СН'!$F$16</f>
        <v>0</v>
      </c>
      <c r="G349" s="36">
        <f ca="1">SUMIFS(СВЦЭМ!$J$40:$J$783,СВЦЭМ!$A$40:$A$783,$A349,СВЦЭМ!$B$39:$B$782,G$331)+'СЕТ СН'!$F$16</f>
        <v>0</v>
      </c>
      <c r="H349" s="36">
        <f ca="1">SUMIFS(СВЦЭМ!$J$40:$J$783,СВЦЭМ!$A$40:$A$783,$A349,СВЦЭМ!$B$39:$B$782,H$331)+'СЕТ СН'!$F$16</f>
        <v>0</v>
      </c>
      <c r="I349" s="36">
        <f ca="1">SUMIFS(СВЦЭМ!$J$40:$J$783,СВЦЭМ!$A$40:$A$783,$A349,СВЦЭМ!$B$39:$B$782,I$331)+'СЕТ СН'!$F$16</f>
        <v>0</v>
      </c>
      <c r="J349" s="36">
        <f ca="1">SUMIFS(СВЦЭМ!$J$40:$J$783,СВЦЭМ!$A$40:$A$783,$A349,СВЦЭМ!$B$39:$B$782,J$331)+'СЕТ СН'!$F$16</f>
        <v>0</v>
      </c>
      <c r="K349" s="36">
        <f ca="1">SUMIFS(СВЦЭМ!$J$40:$J$783,СВЦЭМ!$A$40:$A$783,$A349,СВЦЭМ!$B$39:$B$782,K$331)+'СЕТ СН'!$F$16</f>
        <v>0</v>
      </c>
      <c r="L349" s="36">
        <f ca="1">SUMIFS(СВЦЭМ!$J$40:$J$783,СВЦЭМ!$A$40:$A$783,$A349,СВЦЭМ!$B$39:$B$782,L$331)+'СЕТ СН'!$F$16</f>
        <v>0</v>
      </c>
      <c r="M349" s="36">
        <f ca="1">SUMIFS(СВЦЭМ!$J$40:$J$783,СВЦЭМ!$A$40:$A$783,$A349,СВЦЭМ!$B$39:$B$782,M$331)+'СЕТ СН'!$F$16</f>
        <v>0</v>
      </c>
      <c r="N349" s="36">
        <f ca="1">SUMIFS(СВЦЭМ!$J$40:$J$783,СВЦЭМ!$A$40:$A$783,$A349,СВЦЭМ!$B$39:$B$782,N$331)+'СЕТ СН'!$F$16</f>
        <v>0</v>
      </c>
      <c r="O349" s="36">
        <f ca="1">SUMIFS(СВЦЭМ!$J$40:$J$783,СВЦЭМ!$A$40:$A$783,$A349,СВЦЭМ!$B$39:$B$782,O$331)+'СЕТ СН'!$F$16</f>
        <v>0</v>
      </c>
      <c r="P349" s="36">
        <f ca="1">SUMIFS(СВЦЭМ!$J$40:$J$783,СВЦЭМ!$A$40:$A$783,$A349,СВЦЭМ!$B$39:$B$782,P$331)+'СЕТ СН'!$F$16</f>
        <v>0</v>
      </c>
      <c r="Q349" s="36">
        <f ca="1">SUMIFS(СВЦЭМ!$J$40:$J$783,СВЦЭМ!$A$40:$A$783,$A349,СВЦЭМ!$B$39:$B$782,Q$331)+'СЕТ СН'!$F$16</f>
        <v>0</v>
      </c>
      <c r="R349" s="36">
        <f ca="1">SUMIFS(СВЦЭМ!$J$40:$J$783,СВЦЭМ!$A$40:$A$783,$A349,СВЦЭМ!$B$39:$B$782,R$331)+'СЕТ СН'!$F$16</f>
        <v>0</v>
      </c>
      <c r="S349" s="36">
        <f ca="1">SUMIFS(СВЦЭМ!$J$40:$J$783,СВЦЭМ!$A$40:$A$783,$A349,СВЦЭМ!$B$39:$B$782,S$331)+'СЕТ СН'!$F$16</f>
        <v>0</v>
      </c>
      <c r="T349" s="36">
        <f ca="1">SUMIFS(СВЦЭМ!$J$40:$J$783,СВЦЭМ!$A$40:$A$783,$A349,СВЦЭМ!$B$39:$B$782,T$331)+'СЕТ СН'!$F$16</f>
        <v>0</v>
      </c>
      <c r="U349" s="36">
        <f ca="1">SUMIFS(СВЦЭМ!$J$40:$J$783,СВЦЭМ!$A$40:$A$783,$A349,СВЦЭМ!$B$39:$B$782,U$331)+'СЕТ СН'!$F$16</f>
        <v>0</v>
      </c>
      <c r="V349" s="36">
        <f ca="1">SUMIFS(СВЦЭМ!$J$40:$J$783,СВЦЭМ!$A$40:$A$783,$A349,СВЦЭМ!$B$39:$B$782,V$331)+'СЕТ СН'!$F$16</f>
        <v>0</v>
      </c>
      <c r="W349" s="36">
        <f ca="1">SUMIFS(СВЦЭМ!$J$40:$J$783,СВЦЭМ!$A$40:$A$783,$A349,СВЦЭМ!$B$39:$B$782,W$331)+'СЕТ СН'!$F$16</f>
        <v>0</v>
      </c>
      <c r="X349" s="36">
        <f ca="1">SUMIFS(СВЦЭМ!$J$40:$J$783,СВЦЭМ!$A$40:$A$783,$A349,СВЦЭМ!$B$39:$B$782,X$331)+'СЕТ СН'!$F$16</f>
        <v>0</v>
      </c>
      <c r="Y349" s="36">
        <f ca="1">SUMIFS(СВЦЭМ!$J$40:$J$783,СВЦЭМ!$A$40:$A$783,$A349,СВЦЭМ!$B$39:$B$782,Y$331)+'СЕТ СН'!$F$16</f>
        <v>0</v>
      </c>
    </row>
    <row r="350" spans="1:25" ht="15.75" hidden="1" x14ac:dyDescent="0.2">
      <c r="A350" s="35">
        <f t="shared" si="9"/>
        <v>45279</v>
      </c>
      <c r="B350" s="36">
        <f ca="1">SUMIFS(СВЦЭМ!$J$40:$J$783,СВЦЭМ!$A$40:$A$783,$A350,СВЦЭМ!$B$39:$B$782,B$331)+'СЕТ СН'!$F$16</f>
        <v>0</v>
      </c>
      <c r="C350" s="36">
        <f ca="1">SUMIFS(СВЦЭМ!$J$40:$J$783,СВЦЭМ!$A$40:$A$783,$A350,СВЦЭМ!$B$39:$B$782,C$331)+'СЕТ СН'!$F$16</f>
        <v>0</v>
      </c>
      <c r="D350" s="36">
        <f ca="1">SUMIFS(СВЦЭМ!$J$40:$J$783,СВЦЭМ!$A$40:$A$783,$A350,СВЦЭМ!$B$39:$B$782,D$331)+'СЕТ СН'!$F$16</f>
        <v>0</v>
      </c>
      <c r="E350" s="36">
        <f ca="1">SUMIFS(СВЦЭМ!$J$40:$J$783,СВЦЭМ!$A$40:$A$783,$A350,СВЦЭМ!$B$39:$B$782,E$331)+'СЕТ СН'!$F$16</f>
        <v>0</v>
      </c>
      <c r="F350" s="36">
        <f ca="1">SUMIFS(СВЦЭМ!$J$40:$J$783,СВЦЭМ!$A$40:$A$783,$A350,СВЦЭМ!$B$39:$B$782,F$331)+'СЕТ СН'!$F$16</f>
        <v>0</v>
      </c>
      <c r="G350" s="36">
        <f ca="1">SUMIFS(СВЦЭМ!$J$40:$J$783,СВЦЭМ!$A$40:$A$783,$A350,СВЦЭМ!$B$39:$B$782,G$331)+'СЕТ СН'!$F$16</f>
        <v>0</v>
      </c>
      <c r="H350" s="36">
        <f ca="1">SUMIFS(СВЦЭМ!$J$40:$J$783,СВЦЭМ!$A$40:$A$783,$A350,СВЦЭМ!$B$39:$B$782,H$331)+'СЕТ СН'!$F$16</f>
        <v>0</v>
      </c>
      <c r="I350" s="36">
        <f ca="1">SUMIFS(СВЦЭМ!$J$40:$J$783,СВЦЭМ!$A$40:$A$783,$A350,СВЦЭМ!$B$39:$B$782,I$331)+'СЕТ СН'!$F$16</f>
        <v>0</v>
      </c>
      <c r="J350" s="36">
        <f ca="1">SUMIFS(СВЦЭМ!$J$40:$J$783,СВЦЭМ!$A$40:$A$783,$A350,СВЦЭМ!$B$39:$B$782,J$331)+'СЕТ СН'!$F$16</f>
        <v>0</v>
      </c>
      <c r="K350" s="36">
        <f ca="1">SUMIFS(СВЦЭМ!$J$40:$J$783,СВЦЭМ!$A$40:$A$783,$A350,СВЦЭМ!$B$39:$B$782,K$331)+'СЕТ СН'!$F$16</f>
        <v>0</v>
      </c>
      <c r="L350" s="36">
        <f ca="1">SUMIFS(СВЦЭМ!$J$40:$J$783,СВЦЭМ!$A$40:$A$783,$A350,СВЦЭМ!$B$39:$B$782,L$331)+'СЕТ СН'!$F$16</f>
        <v>0</v>
      </c>
      <c r="M350" s="36">
        <f ca="1">SUMIFS(СВЦЭМ!$J$40:$J$783,СВЦЭМ!$A$40:$A$783,$A350,СВЦЭМ!$B$39:$B$782,M$331)+'СЕТ СН'!$F$16</f>
        <v>0</v>
      </c>
      <c r="N350" s="36">
        <f ca="1">SUMIFS(СВЦЭМ!$J$40:$J$783,СВЦЭМ!$A$40:$A$783,$A350,СВЦЭМ!$B$39:$B$782,N$331)+'СЕТ СН'!$F$16</f>
        <v>0</v>
      </c>
      <c r="O350" s="36">
        <f ca="1">SUMIFS(СВЦЭМ!$J$40:$J$783,СВЦЭМ!$A$40:$A$783,$A350,СВЦЭМ!$B$39:$B$782,O$331)+'СЕТ СН'!$F$16</f>
        <v>0</v>
      </c>
      <c r="P350" s="36">
        <f ca="1">SUMIFS(СВЦЭМ!$J$40:$J$783,СВЦЭМ!$A$40:$A$783,$A350,СВЦЭМ!$B$39:$B$782,P$331)+'СЕТ СН'!$F$16</f>
        <v>0</v>
      </c>
      <c r="Q350" s="36">
        <f ca="1">SUMIFS(СВЦЭМ!$J$40:$J$783,СВЦЭМ!$A$40:$A$783,$A350,СВЦЭМ!$B$39:$B$782,Q$331)+'СЕТ СН'!$F$16</f>
        <v>0</v>
      </c>
      <c r="R350" s="36">
        <f ca="1">SUMIFS(СВЦЭМ!$J$40:$J$783,СВЦЭМ!$A$40:$A$783,$A350,СВЦЭМ!$B$39:$B$782,R$331)+'СЕТ СН'!$F$16</f>
        <v>0</v>
      </c>
      <c r="S350" s="36">
        <f ca="1">SUMIFS(СВЦЭМ!$J$40:$J$783,СВЦЭМ!$A$40:$A$783,$A350,СВЦЭМ!$B$39:$B$782,S$331)+'СЕТ СН'!$F$16</f>
        <v>0</v>
      </c>
      <c r="T350" s="36">
        <f ca="1">SUMIFS(СВЦЭМ!$J$40:$J$783,СВЦЭМ!$A$40:$A$783,$A350,СВЦЭМ!$B$39:$B$782,T$331)+'СЕТ СН'!$F$16</f>
        <v>0</v>
      </c>
      <c r="U350" s="36">
        <f ca="1">SUMIFS(СВЦЭМ!$J$40:$J$783,СВЦЭМ!$A$40:$A$783,$A350,СВЦЭМ!$B$39:$B$782,U$331)+'СЕТ СН'!$F$16</f>
        <v>0</v>
      </c>
      <c r="V350" s="36">
        <f ca="1">SUMIFS(СВЦЭМ!$J$40:$J$783,СВЦЭМ!$A$40:$A$783,$A350,СВЦЭМ!$B$39:$B$782,V$331)+'СЕТ СН'!$F$16</f>
        <v>0</v>
      </c>
      <c r="W350" s="36">
        <f ca="1">SUMIFS(СВЦЭМ!$J$40:$J$783,СВЦЭМ!$A$40:$A$783,$A350,СВЦЭМ!$B$39:$B$782,W$331)+'СЕТ СН'!$F$16</f>
        <v>0</v>
      </c>
      <c r="X350" s="36">
        <f ca="1">SUMIFS(СВЦЭМ!$J$40:$J$783,СВЦЭМ!$A$40:$A$783,$A350,СВЦЭМ!$B$39:$B$782,X$331)+'СЕТ СН'!$F$16</f>
        <v>0</v>
      </c>
      <c r="Y350" s="36">
        <f ca="1">SUMIFS(СВЦЭМ!$J$40:$J$783,СВЦЭМ!$A$40:$A$783,$A350,СВЦЭМ!$B$39:$B$782,Y$331)+'СЕТ СН'!$F$16</f>
        <v>0</v>
      </c>
    </row>
    <row r="351" spans="1:25" ht="15.75" hidden="1" x14ac:dyDescent="0.2">
      <c r="A351" s="35">
        <f t="shared" si="9"/>
        <v>45280</v>
      </c>
      <c r="B351" s="36">
        <f ca="1">SUMIFS(СВЦЭМ!$J$40:$J$783,СВЦЭМ!$A$40:$A$783,$A351,СВЦЭМ!$B$39:$B$782,B$331)+'СЕТ СН'!$F$16</f>
        <v>0</v>
      </c>
      <c r="C351" s="36">
        <f ca="1">SUMIFS(СВЦЭМ!$J$40:$J$783,СВЦЭМ!$A$40:$A$783,$A351,СВЦЭМ!$B$39:$B$782,C$331)+'СЕТ СН'!$F$16</f>
        <v>0</v>
      </c>
      <c r="D351" s="36">
        <f ca="1">SUMIFS(СВЦЭМ!$J$40:$J$783,СВЦЭМ!$A$40:$A$783,$A351,СВЦЭМ!$B$39:$B$782,D$331)+'СЕТ СН'!$F$16</f>
        <v>0</v>
      </c>
      <c r="E351" s="36">
        <f ca="1">SUMIFS(СВЦЭМ!$J$40:$J$783,СВЦЭМ!$A$40:$A$783,$A351,СВЦЭМ!$B$39:$B$782,E$331)+'СЕТ СН'!$F$16</f>
        <v>0</v>
      </c>
      <c r="F351" s="36">
        <f ca="1">SUMIFS(СВЦЭМ!$J$40:$J$783,СВЦЭМ!$A$40:$A$783,$A351,СВЦЭМ!$B$39:$B$782,F$331)+'СЕТ СН'!$F$16</f>
        <v>0</v>
      </c>
      <c r="G351" s="36">
        <f ca="1">SUMIFS(СВЦЭМ!$J$40:$J$783,СВЦЭМ!$A$40:$A$783,$A351,СВЦЭМ!$B$39:$B$782,G$331)+'СЕТ СН'!$F$16</f>
        <v>0</v>
      </c>
      <c r="H351" s="36">
        <f ca="1">SUMIFS(СВЦЭМ!$J$40:$J$783,СВЦЭМ!$A$40:$A$783,$A351,СВЦЭМ!$B$39:$B$782,H$331)+'СЕТ СН'!$F$16</f>
        <v>0</v>
      </c>
      <c r="I351" s="36">
        <f ca="1">SUMIFS(СВЦЭМ!$J$40:$J$783,СВЦЭМ!$A$40:$A$783,$A351,СВЦЭМ!$B$39:$B$782,I$331)+'СЕТ СН'!$F$16</f>
        <v>0</v>
      </c>
      <c r="J351" s="36">
        <f ca="1">SUMIFS(СВЦЭМ!$J$40:$J$783,СВЦЭМ!$A$40:$A$783,$A351,СВЦЭМ!$B$39:$B$782,J$331)+'СЕТ СН'!$F$16</f>
        <v>0</v>
      </c>
      <c r="K351" s="36">
        <f ca="1">SUMIFS(СВЦЭМ!$J$40:$J$783,СВЦЭМ!$A$40:$A$783,$A351,СВЦЭМ!$B$39:$B$782,K$331)+'СЕТ СН'!$F$16</f>
        <v>0</v>
      </c>
      <c r="L351" s="36">
        <f ca="1">SUMIFS(СВЦЭМ!$J$40:$J$783,СВЦЭМ!$A$40:$A$783,$A351,СВЦЭМ!$B$39:$B$782,L$331)+'СЕТ СН'!$F$16</f>
        <v>0</v>
      </c>
      <c r="M351" s="36">
        <f ca="1">SUMIFS(СВЦЭМ!$J$40:$J$783,СВЦЭМ!$A$40:$A$783,$A351,СВЦЭМ!$B$39:$B$782,M$331)+'СЕТ СН'!$F$16</f>
        <v>0</v>
      </c>
      <c r="N351" s="36">
        <f ca="1">SUMIFS(СВЦЭМ!$J$40:$J$783,СВЦЭМ!$A$40:$A$783,$A351,СВЦЭМ!$B$39:$B$782,N$331)+'СЕТ СН'!$F$16</f>
        <v>0</v>
      </c>
      <c r="O351" s="36">
        <f ca="1">SUMIFS(СВЦЭМ!$J$40:$J$783,СВЦЭМ!$A$40:$A$783,$A351,СВЦЭМ!$B$39:$B$782,O$331)+'СЕТ СН'!$F$16</f>
        <v>0</v>
      </c>
      <c r="P351" s="36">
        <f ca="1">SUMIFS(СВЦЭМ!$J$40:$J$783,СВЦЭМ!$A$40:$A$783,$A351,СВЦЭМ!$B$39:$B$782,P$331)+'СЕТ СН'!$F$16</f>
        <v>0</v>
      </c>
      <c r="Q351" s="36">
        <f ca="1">SUMIFS(СВЦЭМ!$J$40:$J$783,СВЦЭМ!$A$40:$A$783,$A351,СВЦЭМ!$B$39:$B$782,Q$331)+'СЕТ СН'!$F$16</f>
        <v>0</v>
      </c>
      <c r="R351" s="36">
        <f ca="1">SUMIFS(СВЦЭМ!$J$40:$J$783,СВЦЭМ!$A$40:$A$783,$A351,СВЦЭМ!$B$39:$B$782,R$331)+'СЕТ СН'!$F$16</f>
        <v>0</v>
      </c>
      <c r="S351" s="36">
        <f ca="1">SUMIFS(СВЦЭМ!$J$40:$J$783,СВЦЭМ!$A$40:$A$783,$A351,СВЦЭМ!$B$39:$B$782,S$331)+'СЕТ СН'!$F$16</f>
        <v>0</v>
      </c>
      <c r="T351" s="36">
        <f ca="1">SUMIFS(СВЦЭМ!$J$40:$J$783,СВЦЭМ!$A$40:$A$783,$A351,СВЦЭМ!$B$39:$B$782,T$331)+'СЕТ СН'!$F$16</f>
        <v>0</v>
      </c>
      <c r="U351" s="36">
        <f ca="1">SUMIFS(СВЦЭМ!$J$40:$J$783,СВЦЭМ!$A$40:$A$783,$A351,СВЦЭМ!$B$39:$B$782,U$331)+'СЕТ СН'!$F$16</f>
        <v>0</v>
      </c>
      <c r="V351" s="36">
        <f ca="1">SUMIFS(СВЦЭМ!$J$40:$J$783,СВЦЭМ!$A$40:$A$783,$A351,СВЦЭМ!$B$39:$B$782,V$331)+'СЕТ СН'!$F$16</f>
        <v>0</v>
      </c>
      <c r="W351" s="36">
        <f ca="1">SUMIFS(СВЦЭМ!$J$40:$J$783,СВЦЭМ!$A$40:$A$783,$A351,СВЦЭМ!$B$39:$B$782,W$331)+'СЕТ СН'!$F$16</f>
        <v>0</v>
      </c>
      <c r="X351" s="36">
        <f ca="1">SUMIFS(СВЦЭМ!$J$40:$J$783,СВЦЭМ!$A$40:$A$783,$A351,СВЦЭМ!$B$39:$B$782,X$331)+'СЕТ СН'!$F$16</f>
        <v>0</v>
      </c>
      <c r="Y351" s="36">
        <f ca="1">SUMIFS(СВЦЭМ!$J$40:$J$783,СВЦЭМ!$A$40:$A$783,$A351,СВЦЭМ!$B$39:$B$782,Y$331)+'СЕТ СН'!$F$16</f>
        <v>0</v>
      </c>
    </row>
    <row r="352" spans="1:25" ht="15.75" hidden="1" x14ac:dyDescent="0.2">
      <c r="A352" s="35">
        <f t="shared" si="9"/>
        <v>45281</v>
      </c>
      <c r="B352" s="36">
        <f ca="1">SUMIFS(СВЦЭМ!$J$40:$J$783,СВЦЭМ!$A$40:$A$783,$A352,СВЦЭМ!$B$39:$B$782,B$331)+'СЕТ СН'!$F$16</f>
        <v>0</v>
      </c>
      <c r="C352" s="36">
        <f ca="1">SUMIFS(СВЦЭМ!$J$40:$J$783,СВЦЭМ!$A$40:$A$783,$A352,СВЦЭМ!$B$39:$B$782,C$331)+'СЕТ СН'!$F$16</f>
        <v>0</v>
      </c>
      <c r="D352" s="36">
        <f ca="1">SUMIFS(СВЦЭМ!$J$40:$J$783,СВЦЭМ!$A$40:$A$783,$A352,СВЦЭМ!$B$39:$B$782,D$331)+'СЕТ СН'!$F$16</f>
        <v>0</v>
      </c>
      <c r="E352" s="36">
        <f ca="1">SUMIFS(СВЦЭМ!$J$40:$J$783,СВЦЭМ!$A$40:$A$783,$A352,СВЦЭМ!$B$39:$B$782,E$331)+'СЕТ СН'!$F$16</f>
        <v>0</v>
      </c>
      <c r="F352" s="36">
        <f ca="1">SUMIFS(СВЦЭМ!$J$40:$J$783,СВЦЭМ!$A$40:$A$783,$A352,СВЦЭМ!$B$39:$B$782,F$331)+'СЕТ СН'!$F$16</f>
        <v>0</v>
      </c>
      <c r="G352" s="36">
        <f ca="1">SUMIFS(СВЦЭМ!$J$40:$J$783,СВЦЭМ!$A$40:$A$783,$A352,СВЦЭМ!$B$39:$B$782,G$331)+'СЕТ СН'!$F$16</f>
        <v>0</v>
      </c>
      <c r="H352" s="36">
        <f ca="1">SUMIFS(СВЦЭМ!$J$40:$J$783,СВЦЭМ!$A$40:$A$783,$A352,СВЦЭМ!$B$39:$B$782,H$331)+'СЕТ СН'!$F$16</f>
        <v>0</v>
      </c>
      <c r="I352" s="36">
        <f ca="1">SUMIFS(СВЦЭМ!$J$40:$J$783,СВЦЭМ!$A$40:$A$783,$A352,СВЦЭМ!$B$39:$B$782,I$331)+'СЕТ СН'!$F$16</f>
        <v>0</v>
      </c>
      <c r="J352" s="36">
        <f ca="1">SUMIFS(СВЦЭМ!$J$40:$J$783,СВЦЭМ!$A$40:$A$783,$A352,СВЦЭМ!$B$39:$B$782,J$331)+'СЕТ СН'!$F$16</f>
        <v>0</v>
      </c>
      <c r="K352" s="36">
        <f ca="1">SUMIFS(СВЦЭМ!$J$40:$J$783,СВЦЭМ!$A$40:$A$783,$A352,СВЦЭМ!$B$39:$B$782,K$331)+'СЕТ СН'!$F$16</f>
        <v>0</v>
      </c>
      <c r="L352" s="36">
        <f ca="1">SUMIFS(СВЦЭМ!$J$40:$J$783,СВЦЭМ!$A$40:$A$783,$A352,СВЦЭМ!$B$39:$B$782,L$331)+'СЕТ СН'!$F$16</f>
        <v>0</v>
      </c>
      <c r="M352" s="36">
        <f ca="1">SUMIFS(СВЦЭМ!$J$40:$J$783,СВЦЭМ!$A$40:$A$783,$A352,СВЦЭМ!$B$39:$B$782,M$331)+'СЕТ СН'!$F$16</f>
        <v>0</v>
      </c>
      <c r="N352" s="36">
        <f ca="1">SUMIFS(СВЦЭМ!$J$40:$J$783,СВЦЭМ!$A$40:$A$783,$A352,СВЦЭМ!$B$39:$B$782,N$331)+'СЕТ СН'!$F$16</f>
        <v>0</v>
      </c>
      <c r="O352" s="36">
        <f ca="1">SUMIFS(СВЦЭМ!$J$40:$J$783,СВЦЭМ!$A$40:$A$783,$A352,СВЦЭМ!$B$39:$B$782,O$331)+'СЕТ СН'!$F$16</f>
        <v>0</v>
      </c>
      <c r="P352" s="36">
        <f ca="1">SUMIFS(СВЦЭМ!$J$40:$J$783,СВЦЭМ!$A$40:$A$783,$A352,СВЦЭМ!$B$39:$B$782,P$331)+'СЕТ СН'!$F$16</f>
        <v>0</v>
      </c>
      <c r="Q352" s="36">
        <f ca="1">SUMIFS(СВЦЭМ!$J$40:$J$783,СВЦЭМ!$A$40:$A$783,$A352,СВЦЭМ!$B$39:$B$782,Q$331)+'СЕТ СН'!$F$16</f>
        <v>0</v>
      </c>
      <c r="R352" s="36">
        <f ca="1">SUMIFS(СВЦЭМ!$J$40:$J$783,СВЦЭМ!$A$40:$A$783,$A352,СВЦЭМ!$B$39:$B$782,R$331)+'СЕТ СН'!$F$16</f>
        <v>0</v>
      </c>
      <c r="S352" s="36">
        <f ca="1">SUMIFS(СВЦЭМ!$J$40:$J$783,СВЦЭМ!$A$40:$A$783,$A352,СВЦЭМ!$B$39:$B$782,S$331)+'СЕТ СН'!$F$16</f>
        <v>0</v>
      </c>
      <c r="T352" s="36">
        <f ca="1">SUMIFS(СВЦЭМ!$J$40:$J$783,СВЦЭМ!$A$40:$A$783,$A352,СВЦЭМ!$B$39:$B$782,T$331)+'СЕТ СН'!$F$16</f>
        <v>0</v>
      </c>
      <c r="U352" s="36">
        <f ca="1">SUMIFS(СВЦЭМ!$J$40:$J$783,СВЦЭМ!$A$40:$A$783,$A352,СВЦЭМ!$B$39:$B$782,U$331)+'СЕТ СН'!$F$16</f>
        <v>0</v>
      </c>
      <c r="V352" s="36">
        <f ca="1">SUMIFS(СВЦЭМ!$J$40:$J$783,СВЦЭМ!$A$40:$A$783,$A352,СВЦЭМ!$B$39:$B$782,V$331)+'СЕТ СН'!$F$16</f>
        <v>0</v>
      </c>
      <c r="W352" s="36">
        <f ca="1">SUMIFS(СВЦЭМ!$J$40:$J$783,СВЦЭМ!$A$40:$A$783,$A352,СВЦЭМ!$B$39:$B$782,W$331)+'СЕТ СН'!$F$16</f>
        <v>0</v>
      </c>
      <c r="X352" s="36">
        <f ca="1">SUMIFS(СВЦЭМ!$J$40:$J$783,СВЦЭМ!$A$40:$A$783,$A352,СВЦЭМ!$B$39:$B$782,X$331)+'СЕТ СН'!$F$16</f>
        <v>0</v>
      </c>
      <c r="Y352" s="36">
        <f ca="1">SUMIFS(СВЦЭМ!$J$40:$J$783,СВЦЭМ!$A$40:$A$783,$A352,СВЦЭМ!$B$39:$B$782,Y$331)+'СЕТ СН'!$F$16</f>
        <v>0</v>
      </c>
    </row>
    <row r="353" spans="1:27" ht="15.75" hidden="1" x14ac:dyDescent="0.2">
      <c r="A353" s="35">
        <f t="shared" si="9"/>
        <v>45282</v>
      </c>
      <c r="B353" s="36">
        <f ca="1">SUMIFS(СВЦЭМ!$J$40:$J$783,СВЦЭМ!$A$40:$A$783,$A353,СВЦЭМ!$B$39:$B$782,B$331)+'СЕТ СН'!$F$16</f>
        <v>0</v>
      </c>
      <c r="C353" s="36">
        <f ca="1">SUMIFS(СВЦЭМ!$J$40:$J$783,СВЦЭМ!$A$40:$A$783,$A353,СВЦЭМ!$B$39:$B$782,C$331)+'СЕТ СН'!$F$16</f>
        <v>0</v>
      </c>
      <c r="D353" s="36">
        <f ca="1">SUMIFS(СВЦЭМ!$J$40:$J$783,СВЦЭМ!$A$40:$A$783,$A353,СВЦЭМ!$B$39:$B$782,D$331)+'СЕТ СН'!$F$16</f>
        <v>0</v>
      </c>
      <c r="E353" s="36">
        <f ca="1">SUMIFS(СВЦЭМ!$J$40:$J$783,СВЦЭМ!$A$40:$A$783,$A353,СВЦЭМ!$B$39:$B$782,E$331)+'СЕТ СН'!$F$16</f>
        <v>0</v>
      </c>
      <c r="F353" s="36">
        <f ca="1">SUMIFS(СВЦЭМ!$J$40:$J$783,СВЦЭМ!$A$40:$A$783,$A353,СВЦЭМ!$B$39:$B$782,F$331)+'СЕТ СН'!$F$16</f>
        <v>0</v>
      </c>
      <c r="G353" s="36">
        <f ca="1">SUMIFS(СВЦЭМ!$J$40:$J$783,СВЦЭМ!$A$40:$A$783,$A353,СВЦЭМ!$B$39:$B$782,G$331)+'СЕТ СН'!$F$16</f>
        <v>0</v>
      </c>
      <c r="H353" s="36">
        <f ca="1">SUMIFS(СВЦЭМ!$J$40:$J$783,СВЦЭМ!$A$40:$A$783,$A353,СВЦЭМ!$B$39:$B$782,H$331)+'СЕТ СН'!$F$16</f>
        <v>0</v>
      </c>
      <c r="I353" s="36">
        <f ca="1">SUMIFS(СВЦЭМ!$J$40:$J$783,СВЦЭМ!$A$40:$A$783,$A353,СВЦЭМ!$B$39:$B$782,I$331)+'СЕТ СН'!$F$16</f>
        <v>0</v>
      </c>
      <c r="J353" s="36">
        <f ca="1">SUMIFS(СВЦЭМ!$J$40:$J$783,СВЦЭМ!$A$40:$A$783,$A353,СВЦЭМ!$B$39:$B$782,J$331)+'СЕТ СН'!$F$16</f>
        <v>0</v>
      </c>
      <c r="K353" s="36">
        <f ca="1">SUMIFS(СВЦЭМ!$J$40:$J$783,СВЦЭМ!$A$40:$A$783,$A353,СВЦЭМ!$B$39:$B$782,K$331)+'СЕТ СН'!$F$16</f>
        <v>0</v>
      </c>
      <c r="L353" s="36">
        <f ca="1">SUMIFS(СВЦЭМ!$J$40:$J$783,СВЦЭМ!$A$40:$A$783,$A353,СВЦЭМ!$B$39:$B$782,L$331)+'СЕТ СН'!$F$16</f>
        <v>0</v>
      </c>
      <c r="M353" s="36">
        <f ca="1">SUMIFS(СВЦЭМ!$J$40:$J$783,СВЦЭМ!$A$40:$A$783,$A353,СВЦЭМ!$B$39:$B$782,M$331)+'СЕТ СН'!$F$16</f>
        <v>0</v>
      </c>
      <c r="N353" s="36">
        <f ca="1">SUMIFS(СВЦЭМ!$J$40:$J$783,СВЦЭМ!$A$40:$A$783,$A353,СВЦЭМ!$B$39:$B$782,N$331)+'СЕТ СН'!$F$16</f>
        <v>0</v>
      </c>
      <c r="O353" s="36">
        <f ca="1">SUMIFS(СВЦЭМ!$J$40:$J$783,СВЦЭМ!$A$40:$A$783,$A353,СВЦЭМ!$B$39:$B$782,O$331)+'СЕТ СН'!$F$16</f>
        <v>0</v>
      </c>
      <c r="P353" s="36">
        <f ca="1">SUMIFS(СВЦЭМ!$J$40:$J$783,СВЦЭМ!$A$40:$A$783,$A353,СВЦЭМ!$B$39:$B$782,P$331)+'СЕТ СН'!$F$16</f>
        <v>0</v>
      </c>
      <c r="Q353" s="36">
        <f ca="1">SUMIFS(СВЦЭМ!$J$40:$J$783,СВЦЭМ!$A$40:$A$783,$A353,СВЦЭМ!$B$39:$B$782,Q$331)+'СЕТ СН'!$F$16</f>
        <v>0</v>
      </c>
      <c r="R353" s="36">
        <f ca="1">SUMIFS(СВЦЭМ!$J$40:$J$783,СВЦЭМ!$A$40:$A$783,$A353,СВЦЭМ!$B$39:$B$782,R$331)+'СЕТ СН'!$F$16</f>
        <v>0</v>
      </c>
      <c r="S353" s="36">
        <f ca="1">SUMIFS(СВЦЭМ!$J$40:$J$783,СВЦЭМ!$A$40:$A$783,$A353,СВЦЭМ!$B$39:$B$782,S$331)+'СЕТ СН'!$F$16</f>
        <v>0</v>
      </c>
      <c r="T353" s="36">
        <f ca="1">SUMIFS(СВЦЭМ!$J$40:$J$783,СВЦЭМ!$A$40:$A$783,$A353,СВЦЭМ!$B$39:$B$782,T$331)+'СЕТ СН'!$F$16</f>
        <v>0</v>
      </c>
      <c r="U353" s="36">
        <f ca="1">SUMIFS(СВЦЭМ!$J$40:$J$783,СВЦЭМ!$A$40:$A$783,$A353,СВЦЭМ!$B$39:$B$782,U$331)+'СЕТ СН'!$F$16</f>
        <v>0</v>
      </c>
      <c r="V353" s="36">
        <f ca="1">SUMIFS(СВЦЭМ!$J$40:$J$783,СВЦЭМ!$A$40:$A$783,$A353,СВЦЭМ!$B$39:$B$782,V$331)+'СЕТ СН'!$F$16</f>
        <v>0</v>
      </c>
      <c r="W353" s="36">
        <f ca="1">SUMIFS(СВЦЭМ!$J$40:$J$783,СВЦЭМ!$A$40:$A$783,$A353,СВЦЭМ!$B$39:$B$782,W$331)+'СЕТ СН'!$F$16</f>
        <v>0</v>
      </c>
      <c r="X353" s="36">
        <f ca="1">SUMIFS(СВЦЭМ!$J$40:$J$783,СВЦЭМ!$A$40:$A$783,$A353,СВЦЭМ!$B$39:$B$782,X$331)+'СЕТ СН'!$F$16</f>
        <v>0</v>
      </c>
      <c r="Y353" s="36">
        <f ca="1">SUMIFS(СВЦЭМ!$J$40:$J$783,СВЦЭМ!$A$40:$A$783,$A353,СВЦЭМ!$B$39:$B$782,Y$331)+'СЕТ СН'!$F$16</f>
        <v>0</v>
      </c>
    </row>
    <row r="354" spans="1:27" ht="15.75" hidden="1" x14ac:dyDescent="0.2">
      <c r="A354" s="35">
        <f t="shared" si="9"/>
        <v>45283</v>
      </c>
      <c r="B354" s="36">
        <f ca="1">SUMIFS(СВЦЭМ!$J$40:$J$783,СВЦЭМ!$A$40:$A$783,$A354,СВЦЭМ!$B$39:$B$782,B$331)+'СЕТ СН'!$F$16</f>
        <v>0</v>
      </c>
      <c r="C354" s="36">
        <f ca="1">SUMIFS(СВЦЭМ!$J$40:$J$783,СВЦЭМ!$A$40:$A$783,$A354,СВЦЭМ!$B$39:$B$782,C$331)+'СЕТ СН'!$F$16</f>
        <v>0</v>
      </c>
      <c r="D354" s="36">
        <f ca="1">SUMIFS(СВЦЭМ!$J$40:$J$783,СВЦЭМ!$A$40:$A$783,$A354,СВЦЭМ!$B$39:$B$782,D$331)+'СЕТ СН'!$F$16</f>
        <v>0</v>
      </c>
      <c r="E354" s="36">
        <f ca="1">SUMIFS(СВЦЭМ!$J$40:$J$783,СВЦЭМ!$A$40:$A$783,$A354,СВЦЭМ!$B$39:$B$782,E$331)+'СЕТ СН'!$F$16</f>
        <v>0</v>
      </c>
      <c r="F354" s="36">
        <f ca="1">SUMIFS(СВЦЭМ!$J$40:$J$783,СВЦЭМ!$A$40:$A$783,$A354,СВЦЭМ!$B$39:$B$782,F$331)+'СЕТ СН'!$F$16</f>
        <v>0</v>
      </c>
      <c r="G354" s="36">
        <f ca="1">SUMIFS(СВЦЭМ!$J$40:$J$783,СВЦЭМ!$A$40:$A$783,$A354,СВЦЭМ!$B$39:$B$782,G$331)+'СЕТ СН'!$F$16</f>
        <v>0</v>
      </c>
      <c r="H354" s="36">
        <f ca="1">SUMIFS(СВЦЭМ!$J$40:$J$783,СВЦЭМ!$A$40:$A$783,$A354,СВЦЭМ!$B$39:$B$782,H$331)+'СЕТ СН'!$F$16</f>
        <v>0</v>
      </c>
      <c r="I354" s="36">
        <f ca="1">SUMIFS(СВЦЭМ!$J$40:$J$783,СВЦЭМ!$A$40:$A$783,$A354,СВЦЭМ!$B$39:$B$782,I$331)+'СЕТ СН'!$F$16</f>
        <v>0</v>
      </c>
      <c r="J354" s="36">
        <f ca="1">SUMIFS(СВЦЭМ!$J$40:$J$783,СВЦЭМ!$A$40:$A$783,$A354,СВЦЭМ!$B$39:$B$782,J$331)+'СЕТ СН'!$F$16</f>
        <v>0</v>
      </c>
      <c r="K354" s="36">
        <f ca="1">SUMIFS(СВЦЭМ!$J$40:$J$783,СВЦЭМ!$A$40:$A$783,$A354,СВЦЭМ!$B$39:$B$782,K$331)+'СЕТ СН'!$F$16</f>
        <v>0</v>
      </c>
      <c r="L354" s="36">
        <f ca="1">SUMIFS(СВЦЭМ!$J$40:$J$783,СВЦЭМ!$A$40:$A$783,$A354,СВЦЭМ!$B$39:$B$782,L$331)+'СЕТ СН'!$F$16</f>
        <v>0</v>
      </c>
      <c r="M354" s="36">
        <f ca="1">SUMIFS(СВЦЭМ!$J$40:$J$783,СВЦЭМ!$A$40:$A$783,$A354,СВЦЭМ!$B$39:$B$782,M$331)+'СЕТ СН'!$F$16</f>
        <v>0</v>
      </c>
      <c r="N354" s="36">
        <f ca="1">SUMIFS(СВЦЭМ!$J$40:$J$783,СВЦЭМ!$A$40:$A$783,$A354,СВЦЭМ!$B$39:$B$782,N$331)+'СЕТ СН'!$F$16</f>
        <v>0</v>
      </c>
      <c r="O354" s="36">
        <f ca="1">SUMIFS(СВЦЭМ!$J$40:$J$783,СВЦЭМ!$A$40:$A$783,$A354,СВЦЭМ!$B$39:$B$782,O$331)+'СЕТ СН'!$F$16</f>
        <v>0</v>
      </c>
      <c r="P354" s="36">
        <f ca="1">SUMIFS(СВЦЭМ!$J$40:$J$783,СВЦЭМ!$A$40:$A$783,$A354,СВЦЭМ!$B$39:$B$782,P$331)+'СЕТ СН'!$F$16</f>
        <v>0</v>
      </c>
      <c r="Q354" s="36">
        <f ca="1">SUMIFS(СВЦЭМ!$J$40:$J$783,СВЦЭМ!$A$40:$A$783,$A354,СВЦЭМ!$B$39:$B$782,Q$331)+'СЕТ СН'!$F$16</f>
        <v>0</v>
      </c>
      <c r="R354" s="36">
        <f ca="1">SUMIFS(СВЦЭМ!$J$40:$J$783,СВЦЭМ!$A$40:$A$783,$A354,СВЦЭМ!$B$39:$B$782,R$331)+'СЕТ СН'!$F$16</f>
        <v>0</v>
      </c>
      <c r="S354" s="36">
        <f ca="1">SUMIFS(СВЦЭМ!$J$40:$J$783,СВЦЭМ!$A$40:$A$783,$A354,СВЦЭМ!$B$39:$B$782,S$331)+'СЕТ СН'!$F$16</f>
        <v>0</v>
      </c>
      <c r="T354" s="36">
        <f ca="1">SUMIFS(СВЦЭМ!$J$40:$J$783,СВЦЭМ!$A$40:$A$783,$A354,СВЦЭМ!$B$39:$B$782,T$331)+'СЕТ СН'!$F$16</f>
        <v>0</v>
      </c>
      <c r="U354" s="36">
        <f ca="1">SUMIFS(СВЦЭМ!$J$40:$J$783,СВЦЭМ!$A$40:$A$783,$A354,СВЦЭМ!$B$39:$B$782,U$331)+'СЕТ СН'!$F$16</f>
        <v>0</v>
      </c>
      <c r="V354" s="36">
        <f ca="1">SUMIFS(СВЦЭМ!$J$40:$J$783,СВЦЭМ!$A$40:$A$783,$A354,СВЦЭМ!$B$39:$B$782,V$331)+'СЕТ СН'!$F$16</f>
        <v>0</v>
      </c>
      <c r="W354" s="36">
        <f ca="1">SUMIFS(СВЦЭМ!$J$40:$J$783,СВЦЭМ!$A$40:$A$783,$A354,СВЦЭМ!$B$39:$B$782,W$331)+'СЕТ СН'!$F$16</f>
        <v>0</v>
      </c>
      <c r="X354" s="36">
        <f ca="1">SUMIFS(СВЦЭМ!$J$40:$J$783,СВЦЭМ!$A$40:$A$783,$A354,СВЦЭМ!$B$39:$B$782,X$331)+'СЕТ СН'!$F$16</f>
        <v>0</v>
      </c>
      <c r="Y354" s="36">
        <f ca="1">SUMIFS(СВЦЭМ!$J$40:$J$783,СВЦЭМ!$A$40:$A$783,$A354,СВЦЭМ!$B$39:$B$782,Y$331)+'СЕТ СН'!$F$16</f>
        <v>0</v>
      </c>
    </row>
    <row r="355" spans="1:27" ht="15.75" hidden="1" x14ac:dyDescent="0.2">
      <c r="A355" s="35">
        <f t="shared" si="9"/>
        <v>45284</v>
      </c>
      <c r="B355" s="36">
        <f ca="1">SUMIFS(СВЦЭМ!$J$40:$J$783,СВЦЭМ!$A$40:$A$783,$A355,СВЦЭМ!$B$39:$B$782,B$331)+'СЕТ СН'!$F$16</f>
        <v>0</v>
      </c>
      <c r="C355" s="36">
        <f ca="1">SUMIFS(СВЦЭМ!$J$40:$J$783,СВЦЭМ!$A$40:$A$783,$A355,СВЦЭМ!$B$39:$B$782,C$331)+'СЕТ СН'!$F$16</f>
        <v>0</v>
      </c>
      <c r="D355" s="36">
        <f ca="1">SUMIFS(СВЦЭМ!$J$40:$J$783,СВЦЭМ!$A$40:$A$783,$A355,СВЦЭМ!$B$39:$B$782,D$331)+'СЕТ СН'!$F$16</f>
        <v>0</v>
      </c>
      <c r="E355" s="36">
        <f ca="1">SUMIFS(СВЦЭМ!$J$40:$J$783,СВЦЭМ!$A$40:$A$783,$A355,СВЦЭМ!$B$39:$B$782,E$331)+'СЕТ СН'!$F$16</f>
        <v>0</v>
      </c>
      <c r="F355" s="36">
        <f ca="1">SUMIFS(СВЦЭМ!$J$40:$J$783,СВЦЭМ!$A$40:$A$783,$A355,СВЦЭМ!$B$39:$B$782,F$331)+'СЕТ СН'!$F$16</f>
        <v>0</v>
      </c>
      <c r="G355" s="36">
        <f ca="1">SUMIFS(СВЦЭМ!$J$40:$J$783,СВЦЭМ!$A$40:$A$783,$A355,СВЦЭМ!$B$39:$B$782,G$331)+'СЕТ СН'!$F$16</f>
        <v>0</v>
      </c>
      <c r="H355" s="36">
        <f ca="1">SUMIFS(СВЦЭМ!$J$40:$J$783,СВЦЭМ!$A$40:$A$783,$A355,СВЦЭМ!$B$39:$B$782,H$331)+'СЕТ СН'!$F$16</f>
        <v>0</v>
      </c>
      <c r="I355" s="36">
        <f ca="1">SUMIFS(СВЦЭМ!$J$40:$J$783,СВЦЭМ!$A$40:$A$783,$A355,СВЦЭМ!$B$39:$B$782,I$331)+'СЕТ СН'!$F$16</f>
        <v>0</v>
      </c>
      <c r="J355" s="36">
        <f ca="1">SUMIFS(СВЦЭМ!$J$40:$J$783,СВЦЭМ!$A$40:$A$783,$A355,СВЦЭМ!$B$39:$B$782,J$331)+'СЕТ СН'!$F$16</f>
        <v>0</v>
      </c>
      <c r="K355" s="36">
        <f ca="1">SUMIFS(СВЦЭМ!$J$40:$J$783,СВЦЭМ!$A$40:$A$783,$A355,СВЦЭМ!$B$39:$B$782,K$331)+'СЕТ СН'!$F$16</f>
        <v>0</v>
      </c>
      <c r="L355" s="36">
        <f ca="1">SUMIFS(СВЦЭМ!$J$40:$J$783,СВЦЭМ!$A$40:$A$783,$A355,СВЦЭМ!$B$39:$B$782,L$331)+'СЕТ СН'!$F$16</f>
        <v>0</v>
      </c>
      <c r="M355" s="36">
        <f ca="1">SUMIFS(СВЦЭМ!$J$40:$J$783,СВЦЭМ!$A$40:$A$783,$A355,СВЦЭМ!$B$39:$B$782,M$331)+'СЕТ СН'!$F$16</f>
        <v>0</v>
      </c>
      <c r="N355" s="36">
        <f ca="1">SUMIFS(СВЦЭМ!$J$40:$J$783,СВЦЭМ!$A$40:$A$783,$A355,СВЦЭМ!$B$39:$B$782,N$331)+'СЕТ СН'!$F$16</f>
        <v>0</v>
      </c>
      <c r="O355" s="36">
        <f ca="1">SUMIFS(СВЦЭМ!$J$40:$J$783,СВЦЭМ!$A$40:$A$783,$A355,СВЦЭМ!$B$39:$B$782,O$331)+'СЕТ СН'!$F$16</f>
        <v>0</v>
      </c>
      <c r="P355" s="36">
        <f ca="1">SUMIFS(СВЦЭМ!$J$40:$J$783,СВЦЭМ!$A$40:$A$783,$A355,СВЦЭМ!$B$39:$B$782,P$331)+'СЕТ СН'!$F$16</f>
        <v>0</v>
      </c>
      <c r="Q355" s="36">
        <f ca="1">SUMIFS(СВЦЭМ!$J$40:$J$783,СВЦЭМ!$A$40:$A$783,$A355,СВЦЭМ!$B$39:$B$782,Q$331)+'СЕТ СН'!$F$16</f>
        <v>0</v>
      </c>
      <c r="R355" s="36">
        <f ca="1">SUMIFS(СВЦЭМ!$J$40:$J$783,СВЦЭМ!$A$40:$A$783,$A355,СВЦЭМ!$B$39:$B$782,R$331)+'СЕТ СН'!$F$16</f>
        <v>0</v>
      </c>
      <c r="S355" s="36">
        <f ca="1">SUMIFS(СВЦЭМ!$J$40:$J$783,СВЦЭМ!$A$40:$A$783,$A355,СВЦЭМ!$B$39:$B$782,S$331)+'СЕТ СН'!$F$16</f>
        <v>0</v>
      </c>
      <c r="T355" s="36">
        <f ca="1">SUMIFS(СВЦЭМ!$J$40:$J$783,СВЦЭМ!$A$40:$A$783,$A355,СВЦЭМ!$B$39:$B$782,T$331)+'СЕТ СН'!$F$16</f>
        <v>0</v>
      </c>
      <c r="U355" s="36">
        <f ca="1">SUMIFS(СВЦЭМ!$J$40:$J$783,СВЦЭМ!$A$40:$A$783,$A355,СВЦЭМ!$B$39:$B$782,U$331)+'СЕТ СН'!$F$16</f>
        <v>0</v>
      </c>
      <c r="V355" s="36">
        <f ca="1">SUMIFS(СВЦЭМ!$J$40:$J$783,СВЦЭМ!$A$40:$A$783,$A355,СВЦЭМ!$B$39:$B$782,V$331)+'СЕТ СН'!$F$16</f>
        <v>0</v>
      </c>
      <c r="W355" s="36">
        <f ca="1">SUMIFS(СВЦЭМ!$J$40:$J$783,СВЦЭМ!$A$40:$A$783,$A355,СВЦЭМ!$B$39:$B$782,W$331)+'СЕТ СН'!$F$16</f>
        <v>0</v>
      </c>
      <c r="X355" s="36">
        <f ca="1">SUMIFS(СВЦЭМ!$J$40:$J$783,СВЦЭМ!$A$40:$A$783,$A355,СВЦЭМ!$B$39:$B$782,X$331)+'СЕТ СН'!$F$16</f>
        <v>0</v>
      </c>
      <c r="Y355" s="36">
        <f ca="1">SUMIFS(СВЦЭМ!$J$40:$J$783,СВЦЭМ!$A$40:$A$783,$A355,СВЦЭМ!$B$39:$B$782,Y$331)+'СЕТ СН'!$F$16</f>
        <v>0</v>
      </c>
    </row>
    <row r="356" spans="1:27" ht="15.75" hidden="1" x14ac:dyDescent="0.2">
      <c r="A356" s="35">
        <f t="shared" si="9"/>
        <v>45285</v>
      </c>
      <c r="B356" s="36">
        <f ca="1">SUMIFS(СВЦЭМ!$J$40:$J$783,СВЦЭМ!$A$40:$A$783,$A356,СВЦЭМ!$B$39:$B$782,B$331)+'СЕТ СН'!$F$16</f>
        <v>0</v>
      </c>
      <c r="C356" s="36">
        <f ca="1">SUMIFS(СВЦЭМ!$J$40:$J$783,СВЦЭМ!$A$40:$A$783,$A356,СВЦЭМ!$B$39:$B$782,C$331)+'СЕТ СН'!$F$16</f>
        <v>0</v>
      </c>
      <c r="D356" s="36">
        <f ca="1">SUMIFS(СВЦЭМ!$J$40:$J$783,СВЦЭМ!$A$40:$A$783,$A356,СВЦЭМ!$B$39:$B$782,D$331)+'СЕТ СН'!$F$16</f>
        <v>0</v>
      </c>
      <c r="E356" s="36">
        <f ca="1">SUMIFS(СВЦЭМ!$J$40:$J$783,СВЦЭМ!$A$40:$A$783,$A356,СВЦЭМ!$B$39:$B$782,E$331)+'СЕТ СН'!$F$16</f>
        <v>0</v>
      </c>
      <c r="F356" s="36">
        <f ca="1">SUMIFS(СВЦЭМ!$J$40:$J$783,СВЦЭМ!$A$40:$A$783,$A356,СВЦЭМ!$B$39:$B$782,F$331)+'СЕТ СН'!$F$16</f>
        <v>0</v>
      </c>
      <c r="G356" s="36">
        <f ca="1">SUMIFS(СВЦЭМ!$J$40:$J$783,СВЦЭМ!$A$40:$A$783,$A356,СВЦЭМ!$B$39:$B$782,G$331)+'СЕТ СН'!$F$16</f>
        <v>0</v>
      </c>
      <c r="H356" s="36">
        <f ca="1">SUMIFS(СВЦЭМ!$J$40:$J$783,СВЦЭМ!$A$40:$A$783,$A356,СВЦЭМ!$B$39:$B$782,H$331)+'СЕТ СН'!$F$16</f>
        <v>0</v>
      </c>
      <c r="I356" s="36">
        <f ca="1">SUMIFS(СВЦЭМ!$J$40:$J$783,СВЦЭМ!$A$40:$A$783,$A356,СВЦЭМ!$B$39:$B$782,I$331)+'СЕТ СН'!$F$16</f>
        <v>0</v>
      </c>
      <c r="J356" s="36">
        <f ca="1">SUMIFS(СВЦЭМ!$J$40:$J$783,СВЦЭМ!$A$40:$A$783,$A356,СВЦЭМ!$B$39:$B$782,J$331)+'СЕТ СН'!$F$16</f>
        <v>0</v>
      </c>
      <c r="K356" s="36">
        <f ca="1">SUMIFS(СВЦЭМ!$J$40:$J$783,СВЦЭМ!$A$40:$A$783,$A356,СВЦЭМ!$B$39:$B$782,K$331)+'СЕТ СН'!$F$16</f>
        <v>0</v>
      </c>
      <c r="L356" s="36">
        <f ca="1">SUMIFS(СВЦЭМ!$J$40:$J$783,СВЦЭМ!$A$40:$A$783,$A356,СВЦЭМ!$B$39:$B$782,L$331)+'СЕТ СН'!$F$16</f>
        <v>0</v>
      </c>
      <c r="M356" s="36">
        <f ca="1">SUMIFS(СВЦЭМ!$J$40:$J$783,СВЦЭМ!$A$40:$A$783,$A356,СВЦЭМ!$B$39:$B$782,M$331)+'СЕТ СН'!$F$16</f>
        <v>0</v>
      </c>
      <c r="N356" s="36">
        <f ca="1">SUMIFS(СВЦЭМ!$J$40:$J$783,СВЦЭМ!$A$40:$A$783,$A356,СВЦЭМ!$B$39:$B$782,N$331)+'СЕТ СН'!$F$16</f>
        <v>0</v>
      </c>
      <c r="O356" s="36">
        <f ca="1">SUMIFS(СВЦЭМ!$J$40:$J$783,СВЦЭМ!$A$40:$A$783,$A356,СВЦЭМ!$B$39:$B$782,O$331)+'СЕТ СН'!$F$16</f>
        <v>0</v>
      </c>
      <c r="P356" s="36">
        <f ca="1">SUMIFS(СВЦЭМ!$J$40:$J$783,СВЦЭМ!$A$40:$A$783,$A356,СВЦЭМ!$B$39:$B$782,P$331)+'СЕТ СН'!$F$16</f>
        <v>0</v>
      </c>
      <c r="Q356" s="36">
        <f ca="1">SUMIFS(СВЦЭМ!$J$40:$J$783,СВЦЭМ!$A$40:$A$783,$A356,СВЦЭМ!$B$39:$B$782,Q$331)+'СЕТ СН'!$F$16</f>
        <v>0</v>
      </c>
      <c r="R356" s="36">
        <f ca="1">SUMIFS(СВЦЭМ!$J$40:$J$783,СВЦЭМ!$A$40:$A$783,$A356,СВЦЭМ!$B$39:$B$782,R$331)+'СЕТ СН'!$F$16</f>
        <v>0</v>
      </c>
      <c r="S356" s="36">
        <f ca="1">SUMIFS(СВЦЭМ!$J$40:$J$783,СВЦЭМ!$A$40:$A$783,$A356,СВЦЭМ!$B$39:$B$782,S$331)+'СЕТ СН'!$F$16</f>
        <v>0</v>
      </c>
      <c r="T356" s="36">
        <f ca="1">SUMIFS(СВЦЭМ!$J$40:$J$783,СВЦЭМ!$A$40:$A$783,$A356,СВЦЭМ!$B$39:$B$782,T$331)+'СЕТ СН'!$F$16</f>
        <v>0</v>
      </c>
      <c r="U356" s="36">
        <f ca="1">SUMIFS(СВЦЭМ!$J$40:$J$783,СВЦЭМ!$A$40:$A$783,$A356,СВЦЭМ!$B$39:$B$782,U$331)+'СЕТ СН'!$F$16</f>
        <v>0</v>
      </c>
      <c r="V356" s="36">
        <f ca="1">SUMIFS(СВЦЭМ!$J$40:$J$783,СВЦЭМ!$A$40:$A$783,$A356,СВЦЭМ!$B$39:$B$782,V$331)+'СЕТ СН'!$F$16</f>
        <v>0</v>
      </c>
      <c r="W356" s="36">
        <f ca="1">SUMIFS(СВЦЭМ!$J$40:$J$783,СВЦЭМ!$A$40:$A$783,$A356,СВЦЭМ!$B$39:$B$782,W$331)+'СЕТ СН'!$F$16</f>
        <v>0</v>
      </c>
      <c r="X356" s="36">
        <f ca="1">SUMIFS(СВЦЭМ!$J$40:$J$783,СВЦЭМ!$A$40:$A$783,$A356,СВЦЭМ!$B$39:$B$782,X$331)+'СЕТ СН'!$F$16</f>
        <v>0</v>
      </c>
      <c r="Y356" s="36">
        <f ca="1">SUMIFS(СВЦЭМ!$J$40:$J$783,СВЦЭМ!$A$40:$A$783,$A356,СВЦЭМ!$B$39:$B$782,Y$331)+'СЕТ СН'!$F$16</f>
        <v>0</v>
      </c>
    </row>
    <row r="357" spans="1:27" ht="15.75" hidden="1" x14ac:dyDescent="0.2">
      <c r="A357" s="35">
        <f t="shared" si="9"/>
        <v>45286</v>
      </c>
      <c r="B357" s="36">
        <f ca="1">SUMIFS(СВЦЭМ!$J$40:$J$783,СВЦЭМ!$A$40:$A$783,$A357,СВЦЭМ!$B$39:$B$782,B$331)+'СЕТ СН'!$F$16</f>
        <v>0</v>
      </c>
      <c r="C357" s="36">
        <f ca="1">SUMIFS(СВЦЭМ!$J$40:$J$783,СВЦЭМ!$A$40:$A$783,$A357,СВЦЭМ!$B$39:$B$782,C$331)+'СЕТ СН'!$F$16</f>
        <v>0</v>
      </c>
      <c r="D357" s="36">
        <f ca="1">SUMIFS(СВЦЭМ!$J$40:$J$783,СВЦЭМ!$A$40:$A$783,$A357,СВЦЭМ!$B$39:$B$782,D$331)+'СЕТ СН'!$F$16</f>
        <v>0</v>
      </c>
      <c r="E357" s="36">
        <f ca="1">SUMIFS(СВЦЭМ!$J$40:$J$783,СВЦЭМ!$A$40:$A$783,$A357,СВЦЭМ!$B$39:$B$782,E$331)+'СЕТ СН'!$F$16</f>
        <v>0</v>
      </c>
      <c r="F357" s="36">
        <f ca="1">SUMIFS(СВЦЭМ!$J$40:$J$783,СВЦЭМ!$A$40:$A$783,$A357,СВЦЭМ!$B$39:$B$782,F$331)+'СЕТ СН'!$F$16</f>
        <v>0</v>
      </c>
      <c r="G357" s="36">
        <f ca="1">SUMIFS(СВЦЭМ!$J$40:$J$783,СВЦЭМ!$A$40:$A$783,$A357,СВЦЭМ!$B$39:$B$782,G$331)+'СЕТ СН'!$F$16</f>
        <v>0</v>
      </c>
      <c r="H357" s="36">
        <f ca="1">SUMIFS(СВЦЭМ!$J$40:$J$783,СВЦЭМ!$A$40:$A$783,$A357,СВЦЭМ!$B$39:$B$782,H$331)+'СЕТ СН'!$F$16</f>
        <v>0</v>
      </c>
      <c r="I357" s="36">
        <f ca="1">SUMIFS(СВЦЭМ!$J$40:$J$783,СВЦЭМ!$A$40:$A$783,$A357,СВЦЭМ!$B$39:$B$782,I$331)+'СЕТ СН'!$F$16</f>
        <v>0</v>
      </c>
      <c r="J357" s="36">
        <f ca="1">SUMIFS(СВЦЭМ!$J$40:$J$783,СВЦЭМ!$A$40:$A$783,$A357,СВЦЭМ!$B$39:$B$782,J$331)+'СЕТ СН'!$F$16</f>
        <v>0</v>
      </c>
      <c r="K357" s="36">
        <f ca="1">SUMIFS(СВЦЭМ!$J$40:$J$783,СВЦЭМ!$A$40:$A$783,$A357,СВЦЭМ!$B$39:$B$782,K$331)+'СЕТ СН'!$F$16</f>
        <v>0</v>
      </c>
      <c r="L357" s="36">
        <f ca="1">SUMIFS(СВЦЭМ!$J$40:$J$783,СВЦЭМ!$A$40:$A$783,$A357,СВЦЭМ!$B$39:$B$782,L$331)+'СЕТ СН'!$F$16</f>
        <v>0</v>
      </c>
      <c r="M357" s="36">
        <f ca="1">SUMIFS(СВЦЭМ!$J$40:$J$783,СВЦЭМ!$A$40:$A$783,$A357,СВЦЭМ!$B$39:$B$782,M$331)+'СЕТ СН'!$F$16</f>
        <v>0</v>
      </c>
      <c r="N357" s="36">
        <f ca="1">SUMIFS(СВЦЭМ!$J$40:$J$783,СВЦЭМ!$A$40:$A$783,$A357,СВЦЭМ!$B$39:$B$782,N$331)+'СЕТ СН'!$F$16</f>
        <v>0</v>
      </c>
      <c r="O357" s="36">
        <f ca="1">SUMIFS(СВЦЭМ!$J$40:$J$783,СВЦЭМ!$A$40:$A$783,$A357,СВЦЭМ!$B$39:$B$782,O$331)+'СЕТ СН'!$F$16</f>
        <v>0</v>
      </c>
      <c r="P357" s="36">
        <f ca="1">SUMIFS(СВЦЭМ!$J$40:$J$783,СВЦЭМ!$A$40:$A$783,$A357,СВЦЭМ!$B$39:$B$782,P$331)+'СЕТ СН'!$F$16</f>
        <v>0</v>
      </c>
      <c r="Q357" s="36">
        <f ca="1">SUMIFS(СВЦЭМ!$J$40:$J$783,СВЦЭМ!$A$40:$A$783,$A357,СВЦЭМ!$B$39:$B$782,Q$331)+'СЕТ СН'!$F$16</f>
        <v>0</v>
      </c>
      <c r="R357" s="36">
        <f ca="1">SUMIFS(СВЦЭМ!$J$40:$J$783,СВЦЭМ!$A$40:$A$783,$A357,СВЦЭМ!$B$39:$B$782,R$331)+'СЕТ СН'!$F$16</f>
        <v>0</v>
      </c>
      <c r="S357" s="36">
        <f ca="1">SUMIFS(СВЦЭМ!$J$40:$J$783,СВЦЭМ!$A$40:$A$783,$A357,СВЦЭМ!$B$39:$B$782,S$331)+'СЕТ СН'!$F$16</f>
        <v>0</v>
      </c>
      <c r="T357" s="36">
        <f ca="1">SUMIFS(СВЦЭМ!$J$40:$J$783,СВЦЭМ!$A$40:$A$783,$A357,СВЦЭМ!$B$39:$B$782,T$331)+'СЕТ СН'!$F$16</f>
        <v>0</v>
      </c>
      <c r="U357" s="36">
        <f ca="1">SUMIFS(СВЦЭМ!$J$40:$J$783,СВЦЭМ!$A$40:$A$783,$A357,СВЦЭМ!$B$39:$B$782,U$331)+'СЕТ СН'!$F$16</f>
        <v>0</v>
      </c>
      <c r="V357" s="36">
        <f ca="1">SUMIFS(СВЦЭМ!$J$40:$J$783,СВЦЭМ!$A$40:$A$783,$A357,СВЦЭМ!$B$39:$B$782,V$331)+'СЕТ СН'!$F$16</f>
        <v>0</v>
      </c>
      <c r="W357" s="36">
        <f ca="1">SUMIFS(СВЦЭМ!$J$40:$J$783,СВЦЭМ!$A$40:$A$783,$A357,СВЦЭМ!$B$39:$B$782,W$331)+'СЕТ СН'!$F$16</f>
        <v>0</v>
      </c>
      <c r="X357" s="36">
        <f ca="1">SUMIFS(СВЦЭМ!$J$40:$J$783,СВЦЭМ!$A$40:$A$783,$A357,СВЦЭМ!$B$39:$B$782,X$331)+'СЕТ СН'!$F$16</f>
        <v>0</v>
      </c>
      <c r="Y357" s="36">
        <f ca="1">SUMIFS(СВЦЭМ!$J$40:$J$783,СВЦЭМ!$A$40:$A$783,$A357,СВЦЭМ!$B$39:$B$782,Y$331)+'СЕТ СН'!$F$16</f>
        <v>0</v>
      </c>
    </row>
    <row r="358" spans="1:27" ht="15.75" hidden="1" x14ac:dyDescent="0.2">
      <c r="A358" s="35">
        <f t="shared" si="9"/>
        <v>45287</v>
      </c>
      <c r="B358" s="36">
        <f ca="1">SUMIFS(СВЦЭМ!$J$40:$J$783,СВЦЭМ!$A$40:$A$783,$A358,СВЦЭМ!$B$39:$B$782,B$331)+'СЕТ СН'!$F$16</f>
        <v>0</v>
      </c>
      <c r="C358" s="36">
        <f ca="1">SUMIFS(СВЦЭМ!$J$40:$J$783,СВЦЭМ!$A$40:$A$783,$A358,СВЦЭМ!$B$39:$B$782,C$331)+'СЕТ СН'!$F$16</f>
        <v>0</v>
      </c>
      <c r="D358" s="36">
        <f ca="1">SUMIFS(СВЦЭМ!$J$40:$J$783,СВЦЭМ!$A$40:$A$783,$A358,СВЦЭМ!$B$39:$B$782,D$331)+'СЕТ СН'!$F$16</f>
        <v>0</v>
      </c>
      <c r="E358" s="36">
        <f ca="1">SUMIFS(СВЦЭМ!$J$40:$J$783,СВЦЭМ!$A$40:$A$783,$A358,СВЦЭМ!$B$39:$B$782,E$331)+'СЕТ СН'!$F$16</f>
        <v>0</v>
      </c>
      <c r="F358" s="36">
        <f ca="1">SUMIFS(СВЦЭМ!$J$40:$J$783,СВЦЭМ!$A$40:$A$783,$A358,СВЦЭМ!$B$39:$B$782,F$331)+'СЕТ СН'!$F$16</f>
        <v>0</v>
      </c>
      <c r="G358" s="36">
        <f ca="1">SUMIFS(СВЦЭМ!$J$40:$J$783,СВЦЭМ!$A$40:$A$783,$A358,СВЦЭМ!$B$39:$B$782,G$331)+'СЕТ СН'!$F$16</f>
        <v>0</v>
      </c>
      <c r="H358" s="36">
        <f ca="1">SUMIFS(СВЦЭМ!$J$40:$J$783,СВЦЭМ!$A$40:$A$783,$A358,СВЦЭМ!$B$39:$B$782,H$331)+'СЕТ СН'!$F$16</f>
        <v>0</v>
      </c>
      <c r="I358" s="36">
        <f ca="1">SUMIFS(СВЦЭМ!$J$40:$J$783,СВЦЭМ!$A$40:$A$783,$A358,СВЦЭМ!$B$39:$B$782,I$331)+'СЕТ СН'!$F$16</f>
        <v>0</v>
      </c>
      <c r="J358" s="36">
        <f ca="1">SUMIFS(СВЦЭМ!$J$40:$J$783,СВЦЭМ!$A$40:$A$783,$A358,СВЦЭМ!$B$39:$B$782,J$331)+'СЕТ СН'!$F$16</f>
        <v>0</v>
      </c>
      <c r="K358" s="36">
        <f ca="1">SUMIFS(СВЦЭМ!$J$40:$J$783,СВЦЭМ!$A$40:$A$783,$A358,СВЦЭМ!$B$39:$B$782,K$331)+'СЕТ СН'!$F$16</f>
        <v>0</v>
      </c>
      <c r="L358" s="36">
        <f ca="1">SUMIFS(СВЦЭМ!$J$40:$J$783,СВЦЭМ!$A$40:$A$783,$A358,СВЦЭМ!$B$39:$B$782,L$331)+'СЕТ СН'!$F$16</f>
        <v>0</v>
      </c>
      <c r="M358" s="36">
        <f ca="1">SUMIFS(СВЦЭМ!$J$40:$J$783,СВЦЭМ!$A$40:$A$783,$A358,СВЦЭМ!$B$39:$B$782,M$331)+'СЕТ СН'!$F$16</f>
        <v>0</v>
      </c>
      <c r="N358" s="36">
        <f ca="1">SUMIFS(СВЦЭМ!$J$40:$J$783,СВЦЭМ!$A$40:$A$783,$A358,СВЦЭМ!$B$39:$B$782,N$331)+'СЕТ СН'!$F$16</f>
        <v>0</v>
      </c>
      <c r="O358" s="36">
        <f ca="1">SUMIFS(СВЦЭМ!$J$40:$J$783,СВЦЭМ!$A$40:$A$783,$A358,СВЦЭМ!$B$39:$B$782,O$331)+'СЕТ СН'!$F$16</f>
        <v>0</v>
      </c>
      <c r="P358" s="36">
        <f ca="1">SUMIFS(СВЦЭМ!$J$40:$J$783,СВЦЭМ!$A$40:$A$783,$A358,СВЦЭМ!$B$39:$B$782,P$331)+'СЕТ СН'!$F$16</f>
        <v>0</v>
      </c>
      <c r="Q358" s="36">
        <f ca="1">SUMIFS(СВЦЭМ!$J$40:$J$783,СВЦЭМ!$A$40:$A$783,$A358,СВЦЭМ!$B$39:$B$782,Q$331)+'СЕТ СН'!$F$16</f>
        <v>0</v>
      </c>
      <c r="R358" s="36">
        <f ca="1">SUMIFS(СВЦЭМ!$J$40:$J$783,СВЦЭМ!$A$40:$A$783,$A358,СВЦЭМ!$B$39:$B$782,R$331)+'СЕТ СН'!$F$16</f>
        <v>0</v>
      </c>
      <c r="S358" s="36">
        <f ca="1">SUMIFS(СВЦЭМ!$J$40:$J$783,СВЦЭМ!$A$40:$A$783,$A358,СВЦЭМ!$B$39:$B$782,S$331)+'СЕТ СН'!$F$16</f>
        <v>0</v>
      </c>
      <c r="T358" s="36">
        <f ca="1">SUMIFS(СВЦЭМ!$J$40:$J$783,СВЦЭМ!$A$40:$A$783,$A358,СВЦЭМ!$B$39:$B$782,T$331)+'СЕТ СН'!$F$16</f>
        <v>0</v>
      </c>
      <c r="U358" s="36">
        <f ca="1">SUMIFS(СВЦЭМ!$J$40:$J$783,СВЦЭМ!$A$40:$A$783,$A358,СВЦЭМ!$B$39:$B$782,U$331)+'СЕТ СН'!$F$16</f>
        <v>0</v>
      </c>
      <c r="V358" s="36">
        <f ca="1">SUMIFS(СВЦЭМ!$J$40:$J$783,СВЦЭМ!$A$40:$A$783,$A358,СВЦЭМ!$B$39:$B$782,V$331)+'СЕТ СН'!$F$16</f>
        <v>0</v>
      </c>
      <c r="W358" s="36">
        <f ca="1">SUMIFS(СВЦЭМ!$J$40:$J$783,СВЦЭМ!$A$40:$A$783,$A358,СВЦЭМ!$B$39:$B$782,W$331)+'СЕТ СН'!$F$16</f>
        <v>0</v>
      </c>
      <c r="X358" s="36">
        <f ca="1">SUMIFS(СВЦЭМ!$J$40:$J$783,СВЦЭМ!$A$40:$A$783,$A358,СВЦЭМ!$B$39:$B$782,X$331)+'СЕТ СН'!$F$16</f>
        <v>0</v>
      </c>
      <c r="Y358" s="36">
        <f ca="1">SUMIFS(СВЦЭМ!$J$40:$J$783,СВЦЭМ!$A$40:$A$783,$A358,СВЦЭМ!$B$39:$B$782,Y$331)+'СЕТ СН'!$F$16</f>
        <v>0</v>
      </c>
    </row>
    <row r="359" spans="1:27" ht="15.75" hidden="1" x14ac:dyDescent="0.2">
      <c r="A359" s="35">
        <f t="shared" si="9"/>
        <v>45288</v>
      </c>
      <c r="B359" s="36">
        <f ca="1">SUMIFS(СВЦЭМ!$J$40:$J$783,СВЦЭМ!$A$40:$A$783,$A359,СВЦЭМ!$B$39:$B$782,B$331)+'СЕТ СН'!$F$16</f>
        <v>0</v>
      </c>
      <c r="C359" s="36">
        <f ca="1">SUMIFS(СВЦЭМ!$J$40:$J$783,СВЦЭМ!$A$40:$A$783,$A359,СВЦЭМ!$B$39:$B$782,C$331)+'СЕТ СН'!$F$16</f>
        <v>0</v>
      </c>
      <c r="D359" s="36">
        <f ca="1">SUMIFS(СВЦЭМ!$J$40:$J$783,СВЦЭМ!$A$40:$A$783,$A359,СВЦЭМ!$B$39:$B$782,D$331)+'СЕТ СН'!$F$16</f>
        <v>0</v>
      </c>
      <c r="E359" s="36">
        <f ca="1">SUMIFS(СВЦЭМ!$J$40:$J$783,СВЦЭМ!$A$40:$A$783,$A359,СВЦЭМ!$B$39:$B$782,E$331)+'СЕТ СН'!$F$16</f>
        <v>0</v>
      </c>
      <c r="F359" s="36">
        <f ca="1">SUMIFS(СВЦЭМ!$J$40:$J$783,СВЦЭМ!$A$40:$A$783,$A359,СВЦЭМ!$B$39:$B$782,F$331)+'СЕТ СН'!$F$16</f>
        <v>0</v>
      </c>
      <c r="G359" s="36">
        <f ca="1">SUMIFS(СВЦЭМ!$J$40:$J$783,СВЦЭМ!$A$40:$A$783,$A359,СВЦЭМ!$B$39:$B$782,G$331)+'СЕТ СН'!$F$16</f>
        <v>0</v>
      </c>
      <c r="H359" s="36">
        <f ca="1">SUMIFS(СВЦЭМ!$J$40:$J$783,СВЦЭМ!$A$40:$A$783,$A359,СВЦЭМ!$B$39:$B$782,H$331)+'СЕТ СН'!$F$16</f>
        <v>0</v>
      </c>
      <c r="I359" s="36">
        <f ca="1">SUMIFS(СВЦЭМ!$J$40:$J$783,СВЦЭМ!$A$40:$A$783,$A359,СВЦЭМ!$B$39:$B$782,I$331)+'СЕТ СН'!$F$16</f>
        <v>0</v>
      </c>
      <c r="J359" s="36">
        <f ca="1">SUMIFS(СВЦЭМ!$J$40:$J$783,СВЦЭМ!$A$40:$A$783,$A359,СВЦЭМ!$B$39:$B$782,J$331)+'СЕТ СН'!$F$16</f>
        <v>0</v>
      </c>
      <c r="K359" s="36">
        <f ca="1">SUMIFS(СВЦЭМ!$J$40:$J$783,СВЦЭМ!$A$40:$A$783,$A359,СВЦЭМ!$B$39:$B$782,K$331)+'СЕТ СН'!$F$16</f>
        <v>0</v>
      </c>
      <c r="L359" s="36">
        <f ca="1">SUMIFS(СВЦЭМ!$J$40:$J$783,СВЦЭМ!$A$40:$A$783,$A359,СВЦЭМ!$B$39:$B$782,L$331)+'СЕТ СН'!$F$16</f>
        <v>0</v>
      </c>
      <c r="M359" s="36">
        <f ca="1">SUMIFS(СВЦЭМ!$J$40:$J$783,СВЦЭМ!$A$40:$A$783,$A359,СВЦЭМ!$B$39:$B$782,M$331)+'СЕТ СН'!$F$16</f>
        <v>0</v>
      </c>
      <c r="N359" s="36">
        <f ca="1">SUMIFS(СВЦЭМ!$J$40:$J$783,СВЦЭМ!$A$40:$A$783,$A359,СВЦЭМ!$B$39:$B$782,N$331)+'СЕТ СН'!$F$16</f>
        <v>0</v>
      </c>
      <c r="O359" s="36">
        <f ca="1">SUMIFS(СВЦЭМ!$J$40:$J$783,СВЦЭМ!$A$40:$A$783,$A359,СВЦЭМ!$B$39:$B$782,O$331)+'СЕТ СН'!$F$16</f>
        <v>0</v>
      </c>
      <c r="P359" s="36">
        <f ca="1">SUMIFS(СВЦЭМ!$J$40:$J$783,СВЦЭМ!$A$40:$A$783,$A359,СВЦЭМ!$B$39:$B$782,P$331)+'СЕТ СН'!$F$16</f>
        <v>0</v>
      </c>
      <c r="Q359" s="36">
        <f ca="1">SUMIFS(СВЦЭМ!$J$40:$J$783,СВЦЭМ!$A$40:$A$783,$A359,СВЦЭМ!$B$39:$B$782,Q$331)+'СЕТ СН'!$F$16</f>
        <v>0</v>
      </c>
      <c r="R359" s="36">
        <f ca="1">SUMIFS(СВЦЭМ!$J$40:$J$783,СВЦЭМ!$A$40:$A$783,$A359,СВЦЭМ!$B$39:$B$782,R$331)+'СЕТ СН'!$F$16</f>
        <v>0</v>
      </c>
      <c r="S359" s="36">
        <f ca="1">SUMIFS(СВЦЭМ!$J$40:$J$783,СВЦЭМ!$A$40:$A$783,$A359,СВЦЭМ!$B$39:$B$782,S$331)+'СЕТ СН'!$F$16</f>
        <v>0</v>
      </c>
      <c r="T359" s="36">
        <f ca="1">SUMIFS(СВЦЭМ!$J$40:$J$783,СВЦЭМ!$A$40:$A$783,$A359,СВЦЭМ!$B$39:$B$782,T$331)+'СЕТ СН'!$F$16</f>
        <v>0</v>
      </c>
      <c r="U359" s="36">
        <f ca="1">SUMIFS(СВЦЭМ!$J$40:$J$783,СВЦЭМ!$A$40:$A$783,$A359,СВЦЭМ!$B$39:$B$782,U$331)+'СЕТ СН'!$F$16</f>
        <v>0</v>
      </c>
      <c r="V359" s="36">
        <f ca="1">SUMIFS(СВЦЭМ!$J$40:$J$783,СВЦЭМ!$A$40:$A$783,$A359,СВЦЭМ!$B$39:$B$782,V$331)+'СЕТ СН'!$F$16</f>
        <v>0</v>
      </c>
      <c r="W359" s="36">
        <f ca="1">SUMIFS(СВЦЭМ!$J$40:$J$783,СВЦЭМ!$A$40:$A$783,$A359,СВЦЭМ!$B$39:$B$782,W$331)+'СЕТ СН'!$F$16</f>
        <v>0</v>
      </c>
      <c r="X359" s="36">
        <f ca="1">SUMIFS(СВЦЭМ!$J$40:$J$783,СВЦЭМ!$A$40:$A$783,$A359,СВЦЭМ!$B$39:$B$782,X$331)+'СЕТ СН'!$F$16</f>
        <v>0</v>
      </c>
      <c r="Y359" s="36">
        <f ca="1">SUMIFS(СВЦЭМ!$J$40:$J$783,СВЦЭМ!$A$40:$A$783,$A359,СВЦЭМ!$B$39:$B$782,Y$331)+'СЕТ СН'!$F$16</f>
        <v>0</v>
      </c>
    </row>
    <row r="360" spans="1:27" ht="15.75" hidden="1" x14ac:dyDescent="0.2">
      <c r="A360" s="35">
        <f t="shared" si="9"/>
        <v>45289</v>
      </c>
      <c r="B360" s="36">
        <f ca="1">SUMIFS(СВЦЭМ!$J$40:$J$783,СВЦЭМ!$A$40:$A$783,$A360,СВЦЭМ!$B$39:$B$782,B$331)+'СЕТ СН'!$F$16</f>
        <v>0</v>
      </c>
      <c r="C360" s="36">
        <f ca="1">SUMIFS(СВЦЭМ!$J$40:$J$783,СВЦЭМ!$A$40:$A$783,$A360,СВЦЭМ!$B$39:$B$782,C$331)+'СЕТ СН'!$F$16</f>
        <v>0</v>
      </c>
      <c r="D360" s="36">
        <f ca="1">SUMIFS(СВЦЭМ!$J$40:$J$783,СВЦЭМ!$A$40:$A$783,$A360,СВЦЭМ!$B$39:$B$782,D$331)+'СЕТ СН'!$F$16</f>
        <v>0</v>
      </c>
      <c r="E360" s="36">
        <f ca="1">SUMIFS(СВЦЭМ!$J$40:$J$783,СВЦЭМ!$A$40:$A$783,$A360,СВЦЭМ!$B$39:$B$782,E$331)+'СЕТ СН'!$F$16</f>
        <v>0</v>
      </c>
      <c r="F360" s="36">
        <f ca="1">SUMIFS(СВЦЭМ!$J$40:$J$783,СВЦЭМ!$A$40:$A$783,$A360,СВЦЭМ!$B$39:$B$782,F$331)+'СЕТ СН'!$F$16</f>
        <v>0</v>
      </c>
      <c r="G360" s="36">
        <f ca="1">SUMIFS(СВЦЭМ!$J$40:$J$783,СВЦЭМ!$A$40:$A$783,$A360,СВЦЭМ!$B$39:$B$782,G$331)+'СЕТ СН'!$F$16</f>
        <v>0</v>
      </c>
      <c r="H360" s="36">
        <f ca="1">SUMIFS(СВЦЭМ!$J$40:$J$783,СВЦЭМ!$A$40:$A$783,$A360,СВЦЭМ!$B$39:$B$782,H$331)+'СЕТ СН'!$F$16</f>
        <v>0</v>
      </c>
      <c r="I360" s="36">
        <f ca="1">SUMIFS(СВЦЭМ!$J$40:$J$783,СВЦЭМ!$A$40:$A$783,$A360,СВЦЭМ!$B$39:$B$782,I$331)+'СЕТ СН'!$F$16</f>
        <v>0</v>
      </c>
      <c r="J360" s="36">
        <f ca="1">SUMIFS(СВЦЭМ!$J$40:$J$783,СВЦЭМ!$A$40:$A$783,$A360,СВЦЭМ!$B$39:$B$782,J$331)+'СЕТ СН'!$F$16</f>
        <v>0</v>
      </c>
      <c r="K360" s="36">
        <f ca="1">SUMIFS(СВЦЭМ!$J$40:$J$783,СВЦЭМ!$A$40:$A$783,$A360,СВЦЭМ!$B$39:$B$782,K$331)+'СЕТ СН'!$F$16</f>
        <v>0</v>
      </c>
      <c r="L360" s="36">
        <f ca="1">SUMIFS(СВЦЭМ!$J$40:$J$783,СВЦЭМ!$A$40:$A$783,$A360,СВЦЭМ!$B$39:$B$782,L$331)+'СЕТ СН'!$F$16</f>
        <v>0</v>
      </c>
      <c r="M360" s="36">
        <f ca="1">SUMIFS(СВЦЭМ!$J$40:$J$783,СВЦЭМ!$A$40:$A$783,$A360,СВЦЭМ!$B$39:$B$782,M$331)+'СЕТ СН'!$F$16</f>
        <v>0</v>
      </c>
      <c r="N360" s="36">
        <f ca="1">SUMIFS(СВЦЭМ!$J$40:$J$783,СВЦЭМ!$A$40:$A$783,$A360,СВЦЭМ!$B$39:$B$782,N$331)+'СЕТ СН'!$F$16</f>
        <v>0</v>
      </c>
      <c r="O360" s="36">
        <f ca="1">SUMIFS(СВЦЭМ!$J$40:$J$783,СВЦЭМ!$A$40:$A$783,$A360,СВЦЭМ!$B$39:$B$782,O$331)+'СЕТ СН'!$F$16</f>
        <v>0</v>
      </c>
      <c r="P360" s="36">
        <f ca="1">SUMIFS(СВЦЭМ!$J$40:$J$783,СВЦЭМ!$A$40:$A$783,$A360,СВЦЭМ!$B$39:$B$782,P$331)+'СЕТ СН'!$F$16</f>
        <v>0</v>
      </c>
      <c r="Q360" s="36">
        <f ca="1">SUMIFS(СВЦЭМ!$J$40:$J$783,СВЦЭМ!$A$40:$A$783,$A360,СВЦЭМ!$B$39:$B$782,Q$331)+'СЕТ СН'!$F$16</f>
        <v>0</v>
      </c>
      <c r="R360" s="36">
        <f ca="1">SUMIFS(СВЦЭМ!$J$40:$J$783,СВЦЭМ!$A$40:$A$783,$A360,СВЦЭМ!$B$39:$B$782,R$331)+'СЕТ СН'!$F$16</f>
        <v>0</v>
      </c>
      <c r="S360" s="36">
        <f ca="1">SUMIFS(СВЦЭМ!$J$40:$J$783,СВЦЭМ!$A$40:$A$783,$A360,СВЦЭМ!$B$39:$B$782,S$331)+'СЕТ СН'!$F$16</f>
        <v>0</v>
      </c>
      <c r="T360" s="36">
        <f ca="1">SUMIFS(СВЦЭМ!$J$40:$J$783,СВЦЭМ!$A$40:$A$783,$A360,СВЦЭМ!$B$39:$B$782,T$331)+'СЕТ СН'!$F$16</f>
        <v>0</v>
      </c>
      <c r="U360" s="36">
        <f ca="1">SUMIFS(СВЦЭМ!$J$40:$J$783,СВЦЭМ!$A$40:$A$783,$A360,СВЦЭМ!$B$39:$B$782,U$331)+'СЕТ СН'!$F$16</f>
        <v>0</v>
      </c>
      <c r="V360" s="36">
        <f ca="1">SUMIFS(СВЦЭМ!$J$40:$J$783,СВЦЭМ!$A$40:$A$783,$A360,СВЦЭМ!$B$39:$B$782,V$331)+'СЕТ СН'!$F$16</f>
        <v>0</v>
      </c>
      <c r="W360" s="36">
        <f ca="1">SUMIFS(СВЦЭМ!$J$40:$J$783,СВЦЭМ!$A$40:$A$783,$A360,СВЦЭМ!$B$39:$B$782,W$331)+'СЕТ СН'!$F$16</f>
        <v>0</v>
      </c>
      <c r="X360" s="36">
        <f ca="1">SUMIFS(СВЦЭМ!$J$40:$J$783,СВЦЭМ!$A$40:$A$783,$A360,СВЦЭМ!$B$39:$B$782,X$331)+'СЕТ СН'!$F$16</f>
        <v>0</v>
      </c>
      <c r="Y360" s="36">
        <f ca="1">SUMIFS(СВЦЭМ!$J$40:$J$783,СВЦЭМ!$A$40:$A$783,$A360,СВЦЭМ!$B$39:$B$782,Y$331)+'СЕТ СН'!$F$16</f>
        <v>0</v>
      </c>
    </row>
    <row r="361" spans="1:27" ht="15.75" hidden="1" x14ac:dyDescent="0.2">
      <c r="A361" s="35">
        <f t="shared" si="9"/>
        <v>45290</v>
      </c>
      <c r="B361" s="36">
        <f ca="1">SUMIFS(СВЦЭМ!$J$40:$J$783,СВЦЭМ!$A$40:$A$783,$A361,СВЦЭМ!$B$39:$B$782,B$331)+'СЕТ СН'!$F$16</f>
        <v>0</v>
      </c>
      <c r="C361" s="36">
        <f ca="1">SUMIFS(СВЦЭМ!$J$40:$J$783,СВЦЭМ!$A$40:$A$783,$A361,СВЦЭМ!$B$39:$B$782,C$331)+'СЕТ СН'!$F$16</f>
        <v>0</v>
      </c>
      <c r="D361" s="36">
        <f ca="1">SUMIFS(СВЦЭМ!$J$40:$J$783,СВЦЭМ!$A$40:$A$783,$A361,СВЦЭМ!$B$39:$B$782,D$331)+'СЕТ СН'!$F$16</f>
        <v>0</v>
      </c>
      <c r="E361" s="36">
        <f ca="1">SUMIFS(СВЦЭМ!$J$40:$J$783,СВЦЭМ!$A$40:$A$783,$A361,СВЦЭМ!$B$39:$B$782,E$331)+'СЕТ СН'!$F$16</f>
        <v>0</v>
      </c>
      <c r="F361" s="36">
        <f ca="1">SUMIFS(СВЦЭМ!$J$40:$J$783,СВЦЭМ!$A$40:$A$783,$A361,СВЦЭМ!$B$39:$B$782,F$331)+'СЕТ СН'!$F$16</f>
        <v>0</v>
      </c>
      <c r="G361" s="36">
        <f ca="1">SUMIFS(СВЦЭМ!$J$40:$J$783,СВЦЭМ!$A$40:$A$783,$A361,СВЦЭМ!$B$39:$B$782,G$331)+'СЕТ СН'!$F$16</f>
        <v>0</v>
      </c>
      <c r="H361" s="36">
        <f ca="1">SUMIFS(СВЦЭМ!$J$40:$J$783,СВЦЭМ!$A$40:$A$783,$A361,СВЦЭМ!$B$39:$B$782,H$331)+'СЕТ СН'!$F$16</f>
        <v>0</v>
      </c>
      <c r="I361" s="36">
        <f ca="1">SUMIFS(СВЦЭМ!$J$40:$J$783,СВЦЭМ!$A$40:$A$783,$A361,СВЦЭМ!$B$39:$B$782,I$331)+'СЕТ СН'!$F$16</f>
        <v>0</v>
      </c>
      <c r="J361" s="36">
        <f ca="1">SUMIFS(СВЦЭМ!$J$40:$J$783,СВЦЭМ!$A$40:$A$783,$A361,СВЦЭМ!$B$39:$B$782,J$331)+'СЕТ СН'!$F$16</f>
        <v>0</v>
      </c>
      <c r="K361" s="36">
        <f ca="1">SUMIFS(СВЦЭМ!$J$40:$J$783,СВЦЭМ!$A$40:$A$783,$A361,СВЦЭМ!$B$39:$B$782,K$331)+'СЕТ СН'!$F$16</f>
        <v>0</v>
      </c>
      <c r="L361" s="36">
        <f ca="1">SUMIFS(СВЦЭМ!$J$40:$J$783,СВЦЭМ!$A$40:$A$783,$A361,СВЦЭМ!$B$39:$B$782,L$331)+'СЕТ СН'!$F$16</f>
        <v>0</v>
      </c>
      <c r="M361" s="36">
        <f ca="1">SUMIFS(СВЦЭМ!$J$40:$J$783,СВЦЭМ!$A$40:$A$783,$A361,СВЦЭМ!$B$39:$B$782,M$331)+'СЕТ СН'!$F$16</f>
        <v>0</v>
      </c>
      <c r="N361" s="36">
        <f ca="1">SUMIFS(СВЦЭМ!$J$40:$J$783,СВЦЭМ!$A$40:$A$783,$A361,СВЦЭМ!$B$39:$B$782,N$331)+'СЕТ СН'!$F$16</f>
        <v>0</v>
      </c>
      <c r="O361" s="36">
        <f ca="1">SUMIFS(СВЦЭМ!$J$40:$J$783,СВЦЭМ!$A$40:$A$783,$A361,СВЦЭМ!$B$39:$B$782,O$331)+'СЕТ СН'!$F$16</f>
        <v>0</v>
      </c>
      <c r="P361" s="36">
        <f ca="1">SUMIFS(СВЦЭМ!$J$40:$J$783,СВЦЭМ!$A$40:$A$783,$A361,СВЦЭМ!$B$39:$B$782,P$331)+'СЕТ СН'!$F$16</f>
        <v>0</v>
      </c>
      <c r="Q361" s="36">
        <f ca="1">SUMIFS(СВЦЭМ!$J$40:$J$783,СВЦЭМ!$A$40:$A$783,$A361,СВЦЭМ!$B$39:$B$782,Q$331)+'СЕТ СН'!$F$16</f>
        <v>0</v>
      </c>
      <c r="R361" s="36">
        <f ca="1">SUMIFS(СВЦЭМ!$J$40:$J$783,СВЦЭМ!$A$40:$A$783,$A361,СВЦЭМ!$B$39:$B$782,R$331)+'СЕТ СН'!$F$16</f>
        <v>0</v>
      </c>
      <c r="S361" s="36">
        <f ca="1">SUMIFS(СВЦЭМ!$J$40:$J$783,СВЦЭМ!$A$40:$A$783,$A361,СВЦЭМ!$B$39:$B$782,S$331)+'СЕТ СН'!$F$16</f>
        <v>0</v>
      </c>
      <c r="T361" s="36">
        <f ca="1">SUMIFS(СВЦЭМ!$J$40:$J$783,СВЦЭМ!$A$40:$A$783,$A361,СВЦЭМ!$B$39:$B$782,T$331)+'СЕТ СН'!$F$16</f>
        <v>0</v>
      </c>
      <c r="U361" s="36">
        <f ca="1">SUMIFS(СВЦЭМ!$J$40:$J$783,СВЦЭМ!$A$40:$A$783,$A361,СВЦЭМ!$B$39:$B$782,U$331)+'СЕТ СН'!$F$16</f>
        <v>0</v>
      </c>
      <c r="V361" s="36">
        <f ca="1">SUMIFS(СВЦЭМ!$J$40:$J$783,СВЦЭМ!$A$40:$A$783,$A361,СВЦЭМ!$B$39:$B$782,V$331)+'СЕТ СН'!$F$16</f>
        <v>0</v>
      </c>
      <c r="W361" s="36">
        <f ca="1">SUMIFS(СВЦЭМ!$J$40:$J$783,СВЦЭМ!$A$40:$A$783,$A361,СВЦЭМ!$B$39:$B$782,W$331)+'СЕТ СН'!$F$16</f>
        <v>0</v>
      </c>
      <c r="X361" s="36">
        <f ca="1">SUMIFS(СВЦЭМ!$J$40:$J$783,СВЦЭМ!$A$40:$A$783,$A361,СВЦЭМ!$B$39:$B$782,X$331)+'СЕТ СН'!$F$16</f>
        <v>0</v>
      </c>
      <c r="Y361" s="36">
        <f ca="1">SUMIFS(СВЦЭМ!$J$40:$J$783,СВЦЭМ!$A$40:$A$783,$A361,СВЦЭМ!$B$39:$B$782,Y$331)+'СЕТ СН'!$F$16</f>
        <v>0</v>
      </c>
    </row>
    <row r="362" spans="1:27" ht="15.75" hidden="1" x14ac:dyDescent="0.2">
      <c r="A362" s="35">
        <f t="shared" si="9"/>
        <v>45291</v>
      </c>
      <c r="B362" s="36">
        <f ca="1">SUMIFS(СВЦЭМ!$J$40:$J$783,СВЦЭМ!$A$40:$A$783,$A362,СВЦЭМ!$B$39:$B$782,B$331)+'СЕТ СН'!$F$16</f>
        <v>0</v>
      </c>
      <c r="C362" s="36">
        <f ca="1">SUMIFS(СВЦЭМ!$J$40:$J$783,СВЦЭМ!$A$40:$A$783,$A362,СВЦЭМ!$B$39:$B$782,C$331)+'СЕТ СН'!$F$16</f>
        <v>0</v>
      </c>
      <c r="D362" s="36">
        <f ca="1">SUMIFS(СВЦЭМ!$J$40:$J$783,СВЦЭМ!$A$40:$A$783,$A362,СВЦЭМ!$B$39:$B$782,D$331)+'СЕТ СН'!$F$16</f>
        <v>0</v>
      </c>
      <c r="E362" s="36">
        <f ca="1">SUMIFS(СВЦЭМ!$J$40:$J$783,СВЦЭМ!$A$40:$A$783,$A362,СВЦЭМ!$B$39:$B$782,E$331)+'СЕТ СН'!$F$16</f>
        <v>0</v>
      </c>
      <c r="F362" s="36">
        <f ca="1">SUMIFS(СВЦЭМ!$J$40:$J$783,СВЦЭМ!$A$40:$A$783,$A362,СВЦЭМ!$B$39:$B$782,F$331)+'СЕТ СН'!$F$16</f>
        <v>0</v>
      </c>
      <c r="G362" s="36">
        <f ca="1">SUMIFS(СВЦЭМ!$J$40:$J$783,СВЦЭМ!$A$40:$A$783,$A362,СВЦЭМ!$B$39:$B$782,G$331)+'СЕТ СН'!$F$16</f>
        <v>0</v>
      </c>
      <c r="H362" s="36">
        <f ca="1">SUMIFS(СВЦЭМ!$J$40:$J$783,СВЦЭМ!$A$40:$A$783,$A362,СВЦЭМ!$B$39:$B$782,H$331)+'СЕТ СН'!$F$16</f>
        <v>0</v>
      </c>
      <c r="I362" s="36">
        <f ca="1">SUMIFS(СВЦЭМ!$J$40:$J$783,СВЦЭМ!$A$40:$A$783,$A362,СВЦЭМ!$B$39:$B$782,I$331)+'СЕТ СН'!$F$16</f>
        <v>0</v>
      </c>
      <c r="J362" s="36">
        <f ca="1">SUMIFS(СВЦЭМ!$J$40:$J$783,СВЦЭМ!$A$40:$A$783,$A362,СВЦЭМ!$B$39:$B$782,J$331)+'СЕТ СН'!$F$16</f>
        <v>0</v>
      </c>
      <c r="K362" s="36">
        <f ca="1">SUMIFS(СВЦЭМ!$J$40:$J$783,СВЦЭМ!$A$40:$A$783,$A362,СВЦЭМ!$B$39:$B$782,K$331)+'СЕТ СН'!$F$16</f>
        <v>0</v>
      </c>
      <c r="L362" s="36">
        <f ca="1">SUMIFS(СВЦЭМ!$J$40:$J$783,СВЦЭМ!$A$40:$A$783,$A362,СВЦЭМ!$B$39:$B$782,L$331)+'СЕТ СН'!$F$16</f>
        <v>0</v>
      </c>
      <c r="M362" s="36">
        <f ca="1">SUMIFS(СВЦЭМ!$J$40:$J$783,СВЦЭМ!$A$40:$A$783,$A362,СВЦЭМ!$B$39:$B$782,M$331)+'СЕТ СН'!$F$16</f>
        <v>0</v>
      </c>
      <c r="N362" s="36">
        <f ca="1">SUMIFS(СВЦЭМ!$J$40:$J$783,СВЦЭМ!$A$40:$A$783,$A362,СВЦЭМ!$B$39:$B$782,N$331)+'СЕТ СН'!$F$16</f>
        <v>0</v>
      </c>
      <c r="O362" s="36">
        <f ca="1">SUMIFS(СВЦЭМ!$J$40:$J$783,СВЦЭМ!$A$40:$A$783,$A362,СВЦЭМ!$B$39:$B$782,O$331)+'СЕТ СН'!$F$16</f>
        <v>0</v>
      </c>
      <c r="P362" s="36">
        <f ca="1">SUMIFS(СВЦЭМ!$J$40:$J$783,СВЦЭМ!$A$40:$A$783,$A362,СВЦЭМ!$B$39:$B$782,P$331)+'СЕТ СН'!$F$16</f>
        <v>0</v>
      </c>
      <c r="Q362" s="36">
        <f ca="1">SUMIFS(СВЦЭМ!$J$40:$J$783,СВЦЭМ!$A$40:$A$783,$A362,СВЦЭМ!$B$39:$B$782,Q$331)+'СЕТ СН'!$F$16</f>
        <v>0</v>
      </c>
      <c r="R362" s="36">
        <f ca="1">SUMIFS(СВЦЭМ!$J$40:$J$783,СВЦЭМ!$A$40:$A$783,$A362,СВЦЭМ!$B$39:$B$782,R$331)+'СЕТ СН'!$F$16</f>
        <v>0</v>
      </c>
      <c r="S362" s="36">
        <f ca="1">SUMIFS(СВЦЭМ!$J$40:$J$783,СВЦЭМ!$A$40:$A$783,$A362,СВЦЭМ!$B$39:$B$782,S$331)+'СЕТ СН'!$F$16</f>
        <v>0</v>
      </c>
      <c r="T362" s="36">
        <f ca="1">SUMIFS(СВЦЭМ!$J$40:$J$783,СВЦЭМ!$A$40:$A$783,$A362,СВЦЭМ!$B$39:$B$782,T$331)+'СЕТ СН'!$F$16</f>
        <v>0</v>
      </c>
      <c r="U362" s="36">
        <f ca="1">SUMIFS(СВЦЭМ!$J$40:$J$783,СВЦЭМ!$A$40:$A$783,$A362,СВЦЭМ!$B$39:$B$782,U$331)+'СЕТ СН'!$F$16</f>
        <v>0</v>
      </c>
      <c r="V362" s="36">
        <f ca="1">SUMIFS(СВЦЭМ!$J$40:$J$783,СВЦЭМ!$A$40:$A$783,$A362,СВЦЭМ!$B$39:$B$782,V$331)+'СЕТ СН'!$F$16</f>
        <v>0</v>
      </c>
      <c r="W362" s="36">
        <f ca="1">SUMIFS(СВЦЭМ!$J$40:$J$783,СВЦЭМ!$A$40:$A$783,$A362,СВЦЭМ!$B$39:$B$782,W$331)+'СЕТ СН'!$F$16</f>
        <v>0</v>
      </c>
      <c r="X362" s="36">
        <f ca="1">SUMIFS(СВЦЭМ!$J$40:$J$783,СВЦЭМ!$A$40:$A$783,$A362,СВЦЭМ!$B$39:$B$782,X$331)+'СЕТ СН'!$F$16</f>
        <v>0</v>
      </c>
      <c r="Y362" s="36">
        <f ca="1">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01.12.2023</v>
      </c>
      <c r="B367" s="36">
        <f ca="1">SUMIFS(СВЦЭМ!$K$40:$K$783,СВЦЭМ!$A$40:$A$783,$A367,СВЦЭМ!$B$39:$B$782,B$366)+'СЕТ СН'!$F$16</f>
        <v>0</v>
      </c>
      <c r="C367" s="36">
        <f ca="1">SUMIFS(СВЦЭМ!$K$40:$K$783,СВЦЭМ!$A$40:$A$783,$A367,СВЦЭМ!$B$39:$B$782,C$366)+'СЕТ СН'!$F$16</f>
        <v>0</v>
      </c>
      <c r="D367" s="36">
        <f ca="1">SUMIFS(СВЦЭМ!$K$40:$K$783,СВЦЭМ!$A$40:$A$783,$A367,СВЦЭМ!$B$39:$B$782,D$366)+'СЕТ СН'!$F$16</f>
        <v>0</v>
      </c>
      <c r="E367" s="36">
        <f ca="1">SUMIFS(СВЦЭМ!$K$40:$K$783,СВЦЭМ!$A$40:$A$783,$A367,СВЦЭМ!$B$39:$B$782,E$366)+'СЕТ СН'!$F$16</f>
        <v>0</v>
      </c>
      <c r="F367" s="36">
        <f ca="1">SUMIFS(СВЦЭМ!$K$40:$K$783,СВЦЭМ!$A$40:$A$783,$A367,СВЦЭМ!$B$39:$B$782,F$366)+'СЕТ СН'!$F$16</f>
        <v>0</v>
      </c>
      <c r="G367" s="36">
        <f ca="1">SUMIFS(СВЦЭМ!$K$40:$K$783,СВЦЭМ!$A$40:$A$783,$A367,СВЦЭМ!$B$39:$B$782,G$366)+'СЕТ СН'!$F$16</f>
        <v>0</v>
      </c>
      <c r="H367" s="36">
        <f ca="1">SUMIFS(СВЦЭМ!$K$40:$K$783,СВЦЭМ!$A$40:$A$783,$A367,СВЦЭМ!$B$39:$B$782,H$366)+'СЕТ СН'!$F$16</f>
        <v>0</v>
      </c>
      <c r="I367" s="36">
        <f ca="1">SUMIFS(СВЦЭМ!$K$40:$K$783,СВЦЭМ!$A$40:$A$783,$A367,СВЦЭМ!$B$39:$B$782,I$366)+'СЕТ СН'!$F$16</f>
        <v>0</v>
      </c>
      <c r="J367" s="36">
        <f ca="1">SUMIFS(СВЦЭМ!$K$40:$K$783,СВЦЭМ!$A$40:$A$783,$A367,СВЦЭМ!$B$39:$B$782,J$366)+'СЕТ СН'!$F$16</f>
        <v>0</v>
      </c>
      <c r="K367" s="36">
        <f ca="1">SUMIFS(СВЦЭМ!$K$40:$K$783,СВЦЭМ!$A$40:$A$783,$A367,СВЦЭМ!$B$39:$B$782,K$366)+'СЕТ СН'!$F$16</f>
        <v>0</v>
      </c>
      <c r="L367" s="36">
        <f ca="1">SUMIFS(СВЦЭМ!$K$40:$K$783,СВЦЭМ!$A$40:$A$783,$A367,СВЦЭМ!$B$39:$B$782,L$366)+'СЕТ СН'!$F$16</f>
        <v>0</v>
      </c>
      <c r="M367" s="36">
        <f ca="1">SUMIFS(СВЦЭМ!$K$40:$K$783,СВЦЭМ!$A$40:$A$783,$A367,СВЦЭМ!$B$39:$B$782,M$366)+'СЕТ СН'!$F$16</f>
        <v>0</v>
      </c>
      <c r="N367" s="36">
        <f ca="1">SUMIFS(СВЦЭМ!$K$40:$K$783,СВЦЭМ!$A$40:$A$783,$A367,СВЦЭМ!$B$39:$B$782,N$366)+'СЕТ СН'!$F$16</f>
        <v>0</v>
      </c>
      <c r="O367" s="36">
        <f ca="1">SUMIFS(СВЦЭМ!$K$40:$K$783,СВЦЭМ!$A$40:$A$783,$A367,СВЦЭМ!$B$39:$B$782,O$366)+'СЕТ СН'!$F$16</f>
        <v>0</v>
      </c>
      <c r="P367" s="36">
        <f ca="1">SUMIFS(СВЦЭМ!$K$40:$K$783,СВЦЭМ!$A$40:$A$783,$A367,СВЦЭМ!$B$39:$B$782,P$366)+'СЕТ СН'!$F$16</f>
        <v>0</v>
      </c>
      <c r="Q367" s="36">
        <f ca="1">SUMIFS(СВЦЭМ!$K$40:$K$783,СВЦЭМ!$A$40:$A$783,$A367,СВЦЭМ!$B$39:$B$782,Q$366)+'СЕТ СН'!$F$16</f>
        <v>0</v>
      </c>
      <c r="R367" s="36">
        <f ca="1">SUMIFS(СВЦЭМ!$K$40:$K$783,СВЦЭМ!$A$40:$A$783,$A367,СВЦЭМ!$B$39:$B$782,R$366)+'СЕТ СН'!$F$16</f>
        <v>0</v>
      </c>
      <c r="S367" s="36">
        <f ca="1">SUMIFS(СВЦЭМ!$K$40:$K$783,СВЦЭМ!$A$40:$A$783,$A367,СВЦЭМ!$B$39:$B$782,S$366)+'СЕТ СН'!$F$16</f>
        <v>0</v>
      </c>
      <c r="T367" s="36">
        <f ca="1">SUMIFS(СВЦЭМ!$K$40:$K$783,СВЦЭМ!$A$40:$A$783,$A367,СВЦЭМ!$B$39:$B$782,T$366)+'СЕТ СН'!$F$16</f>
        <v>0</v>
      </c>
      <c r="U367" s="36">
        <f ca="1">SUMIFS(СВЦЭМ!$K$40:$K$783,СВЦЭМ!$A$40:$A$783,$A367,СВЦЭМ!$B$39:$B$782,U$366)+'СЕТ СН'!$F$16</f>
        <v>0</v>
      </c>
      <c r="V367" s="36">
        <f ca="1">SUMIFS(СВЦЭМ!$K$40:$K$783,СВЦЭМ!$A$40:$A$783,$A367,СВЦЭМ!$B$39:$B$782,V$366)+'СЕТ СН'!$F$16</f>
        <v>0</v>
      </c>
      <c r="W367" s="36">
        <f ca="1">SUMIFS(СВЦЭМ!$K$40:$K$783,СВЦЭМ!$A$40:$A$783,$A367,СВЦЭМ!$B$39:$B$782,W$366)+'СЕТ СН'!$F$16</f>
        <v>0</v>
      </c>
      <c r="X367" s="36">
        <f ca="1">SUMIFS(СВЦЭМ!$K$40:$K$783,СВЦЭМ!$A$40:$A$783,$A367,СВЦЭМ!$B$39:$B$782,X$366)+'СЕТ СН'!$F$16</f>
        <v>0</v>
      </c>
      <c r="Y367" s="36">
        <f ca="1">SUMIFS(СВЦЭМ!$K$40:$K$783,СВЦЭМ!$A$40:$A$783,$A367,СВЦЭМ!$B$39:$B$782,Y$366)+'СЕТ СН'!$F$16</f>
        <v>0</v>
      </c>
      <c r="AA367" s="45"/>
    </row>
    <row r="368" spans="1:27" ht="15.75" hidden="1" x14ac:dyDescent="0.2">
      <c r="A368" s="35">
        <f>A367+1</f>
        <v>45262</v>
      </c>
      <c r="B368" s="36">
        <f ca="1">SUMIFS(СВЦЭМ!$K$40:$K$783,СВЦЭМ!$A$40:$A$783,$A368,СВЦЭМ!$B$39:$B$782,B$366)+'СЕТ СН'!$F$16</f>
        <v>0</v>
      </c>
      <c r="C368" s="36">
        <f ca="1">SUMIFS(СВЦЭМ!$K$40:$K$783,СВЦЭМ!$A$40:$A$783,$A368,СВЦЭМ!$B$39:$B$782,C$366)+'СЕТ СН'!$F$16</f>
        <v>0</v>
      </c>
      <c r="D368" s="36">
        <f ca="1">SUMIFS(СВЦЭМ!$K$40:$K$783,СВЦЭМ!$A$40:$A$783,$A368,СВЦЭМ!$B$39:$B$782,D$366)+'СЕТ СН'!$F$16</f>
        <v>0</v>
      </c>
      <c r="E368" s="36">
        <f ca="1">SUMIFS(СВЦЭМ!$K$40:$K$783,СВЦЭМ!$A$40:$A$783,$A368,СВЦЭМ!$B$39:$B$782,E$366)+'СЕТ СН'!$F$16</f>
        <v>0</v>
      </c>
      <c r="F368" s="36">
        <f ca="1">SUMIFS(СВЦЭМ!$K$40:$K$783,СВЦЭМ!$A$40:$A$783,$A368,СВЦЭМ!$B$39:$B$782,F$366)+'СЕТ СН'!$F$16</f>
        <v>0</v>
      </c>
      <c r="G368" s="36">
        <f ca="1">SUMIFS(СВЦЭМ!$K$40:$K$783,СВЦЭМ!$A$40:$A$783,$A368,СВЦЭМ!$B$39:$B$782,G$366)+'СЕТ СН'!$F$16</f>
        <v>0</v>
      </c>
      <c r="H368" s="36">
        <f ca="1">SUMIFS(СВЦЭМ!$K$40:$K$783,СВЦЭМ!$A$40:$A$783,$A368,СВЦЭМ!$B$39:$B$782,H$366)+'СЕТ СН'!$F$16</f>
        <v>0</v>
      </c>
      <c r="I368" s="36">
        <f ca="1">SUMIFS(СВЦЭМ!$K$40:$K$783,СВЦЭМ!$A$40:$A$783,$A368,СВЦЭМ!$B$39:$B$782,I$366)+'СЕТ СН'!$F$16</f>
        <v>0</v>
      </c>
      <c r="J368" s="36">
        <f ca="1">SUMIFS(СВЦЭМ!$K$40:$K$783,СВЦЭМ!$A$40:$A$783,$A368,СВЦЭМ!$B$39:$B$782,J$366)+'СЕТ СН'!$F$16</f>
        <v>0</v>
      </c>
      <c r="K368" s="36">
        <f ca="1">SUMIFS(СВЦЭМ!$K$40:$K$783,СВЦЭМ!$A$40:$A$783,$A368,СВЦЭМ!$B$39:$B$782,K$366)+'СЕТ СН'!$F$16</f>
        <v>0</v>
      </c>
      <c r="L368" s="36">
        <f ca="1">SUMIFS(СВЦЭМ!$K$40:$K$783,СВЦЭМ!$A$40:$A$783,$A368,СВЦЭМ!$B$39:$B$782,L$366)+'СЕТ СН'!$F$16</f>
        <v>0</v>
      </c>
      <c r="M368" s="36">
        <f ca="1">SUMIFS(СВЦЭМ!$K$40:$K$783,СВЦЭМ!$A$40:$A$783,$A368,СВЦЭМ!$B$39:$B$782,M$366)+'СЕТ СН'!$F$16</f>
        <v>0</v>
      </c>
      <c r="N368" s="36">
        <f ca="1">SUMIFS(СВЦЭМ!$K$40:$K$783,СВЦЭМ!$A$40:$A$783,$A368,СВЦЭМ!$B$39:$B$782,N$366)+'СЕТ СН'!$F$16</f>
        <v>0</v>
      </c>
      <c r="O368" s="36">
        <f ca="1">SUMIFS(СВЦЭМ!$K$40:$K$783,СВЦЭМ!$A$40:$A$783,$A368,СВЦЭМ!$B$39:$B$782,O$366)+'СЕТ СН'!$F$16</f>
        <v>0</v>
      </c>
      <c r="P368" s="36">
        <f ca="1">SUMIFS(СВЦЭМ!$K$40:$K$783,СВЦЭМ!$A$40:$A$783,$A368,СВЦЭМ!$B$39:$B$782,P$366)+'СЕТ СН'!$F$16</f>
        <v>0</v>
      </c>
      <c r="Q368" s="36">
        <f ca="1">SUMIFS(СВЦЭМ!$K$40:$K$783,СВЦЭМ!$A$40:$A$783,$A368,СВЦЭМ!$B$39:$B$782,Q$366)+'СЕТ СН'!$F$16</f>
        <v>0</v>
      </c>
      <c r="R368" s="36">
        <f ca="1">SUMIFS(СВЦЭМ!$K$40:$K$783,СВЦЭМ!$A$40:$A$783,$A368,СВЦЭМ!$B$39:$B$782,R$366)+'СЕТ СН'!$F$16</f>
        <v>0</v>
      </c>
      <c r="S368" s="36">
        <f ca="1">SUMIFS(СВЦЭМ!$K$40:$K$783,СВЦЭМ!$A$40:$A$783,$A368,СВЦЭМ!$B$39:$B$782,S$366)+'СЕТ СН'!$F$16</f>
        <v>0</v>
      </c>
      <c r="T368" s="36">
        <f ca="1">SUMIFS(СВЦЭМ!$K$40:$K$783,СВЦЭМ!$A$40:$A$783,$A368,СВЦЭМ!$B$39:$B$782,T$366)+'СЕТ СН'!$F$16</f>
        <v>0</v>
      </c>
      <c r="U368" s="36">
        <f ca="1">SUMIFS(СВЦЭМ!$K$40:$K$783,СВЦЭМ!$A$40:$A$783,$A368,СВЦЭМ!$B$39:$B$782,U$366)+'СЕТ СН'!$F$16</f>
        <v>0</v>
      </c>
      <c r="V368" s="36">
        <f ca="1">SUMIFS(СВЦЭМ!$K$40:$K$783,СВЦЭМ!$A$40:$A$783,$A368,СВЦЭМ!$B$39:$B$782,V$366)+'СЕТ СН'!$F$16</f>
        <v>0</v>
      </c>
      <c r="W368" s="36">
        <f ca="1">SUMIFS(СВЦЭМ!$K$40:$K$783,СВЦЭМ!$A$40:$A$783,$A368,СВЦЭМ!$B$39:$B$782,W$366)+'СЕТ СН'!$F$16</f>
        <v>0</v>
      </c>
      <c r="X368" s="36">
        <f ca="1">SUMIFS(СВЦЭМ!$K$40:$K$783,СВЦЭМ!$A$40:$A$783,$A368,СВЦЭМ!$B$39:$B$782,X$366)+'СЕТ СН'!$F$16</f>
        <v>0</v>
      </c>
      <c r="Y368" s="36">
        <f ca="1">SUMIFS(СВЦЭМ!$K$40:$K$783,СВЦЭМ!$A$40:$A$783,$A368,СВЦЭМ!$B$39:$B$782,Y$366)+'СЕТ СН'!$F$16</f>
        <v>0</v>
      </c>
    </row>
    <row r="369" spans="1:25" ht="15.75" hidden="1" x14ac:dyDescent="0.2">
      <c r="A369" s="35">
        <f t="shared" ref="A369:A397" si="10">A368+1</f>
        <v>45263</v>
      </c>
      <c r="B369" s="36">
        <f ca="1">SUMIFS(СВЦЭМ!$K$40:$K$783,СВЦЭМ!$A$40:$A$783,$A369,СВЦЭМ!$B$39:$B$782,B$366)+'СЕТ СН'!$F$16</f>
        <v>0</v>
      </c>
      <c r="C369" s="36">
        <f ca="1">SUMIFS(СВЦЭМ!$K$40:$K$783,СВЦЭМ!$A$40:$A$783,$A369,СВЦЭМ!$B$39:$B$782,C$366)+'СЕТ СН'!$F$16</f>
        <v>0</v>
      </c>
      <c r="D369" s="36">
        <f ca="1">SUMIFS(СВЦЭМ!$K$40:$K$783,СВЦЭМ!$A$40:$A$783,$A369,СВЦЭМ!$B$39:$B$782,D$366)+'СЕТ СН'!$F$16</f>
        <v>0</v>
      </c>
      <c r="E369" s="36">
        <f ca="1">SUMIFS(СВЦЭМ!$K$40:$K$783,СВЦЭМ!$A$40:$A$783,$A369,СВЦЭМ!$B$39:$B$782,E$366)+'СЕТ СН'!$F$16</f>
        <v>0</v>
      </c>
      <c r="F369" s="36">
        <f ca="1">SUMIFS(СВЦЭМ!$K$40:$K$783,СВЦЭМ!$A$40:$A$783,$A369,СВЦЭМ!$B$39:$B$782,F$366)+'СЕТ СН'!$F$16</f>
        <v>0</v>
      </c>
      <c r="G369" s="36">
        <f ca="1">SUMIFS(СВЦЭМ!$K$40:$K$783,СВЦЭМ!$A$40:$A$783,$A369,СВЦЭМ!$B$39:$B$782,G$366)+'СЕТ СН'!$F$16</f>
        <v>0</v>
      </c>
      <c r="H369" s="36">
        <f ca="1">SUMIFS(СВЦЭМ!$K$40:$K$783,СВЦЭМ!$A$40:$A$783,$A369,СВЦЭМ!$B$39:$B$782,H$366)+'СЕТ СН'!$F$16</f>
        <v>0</v>
      </c>
      <c r="I369" s="36">
        <f ca="1">SUMIFS(СВЦЭМ!$K$40:$K$783,СВЦЭМ!$A$40:$A$783,$A369,СВЦЭМ!$B$39:$B$782,I$366)+'СЕТ СН'!$F$16</f>
        <v>0</v>
      </c>
      <c r="J369" s="36">
        <f ca="1">SUMIFS(СВЦЭМ!$K$40:$K$783,СВЦЭМ!$A$40:$A$783,$A369,СВЦЭМ!$B$39:$B$782,J$366)+'СЕТ СН'!$F$16</f>
        <v>0</v>
      </c>
      <c r="K369" s="36">
        <f ca="1">SUMIFS(СВЦЭМ!$K$40:$K$783,СВЦЭМ!$A$40:$A$783,$A369,СВЦЭМ!$B$39:$B$782,K$366)+'СЕТ СН'!$F$16</f>
        <v>0</v>
      </c>
      <c r="L369" s="36">
        <f ca="1">SUMIFS(СВЦЭМ!$K$40:$K$783,СВЦЭМ!$A$40:$A$783,$A369,СВЦЭМ!$B$39:$B$782,L$366)+'СЕТ СН'!$F$16</f>
        <v>0</v>
      </c>
      <c r="M369" s="36">
        <f ca="1">SUMIFS(СВЦЭМ!$K$40:$K$783,СВЦЭМ!$A$40:$A$783,$A369,СВЦЭМ!$B$39:$B$782,M$366)+'СЕТ СН'!$F$16</f>
        <v>0</v>
      </c>
      <c r="N369" s="36">
        <f ca="1">SUMIFS(СВЦЭМ!$K$40:$K$783,СВЦЭМ!$A$40:$A$783,$A369,СВЦЭМ!$B$39:$B$782,N$366)+'СЕТ СН'!$F$16</f>
        <v>0</v>
      </c>
      <c r="O369" s="36">
        <f ca="1">SUMIFS(СВЦЭМ!$K$40:$K$783,СВЦЭМ!$A$40:$A$783,$A369,СВЦЭМ!$B$39:$B$782,O$366)+'СЕТ СН'!$F$16</f>
        <v>0</v>
      </c>
      <c r="P369" s="36">
        <f ca="1">SUMIFS(СВЦЭМ!$K$40:$K$783,СВЦЭМ!$A$40:$A$783,$A369,СВЦЭМ!$B$39:$B$782,P$366)+'СЕТ СН'!$F$16</f>
        <v>0</v>
      </c>
      <c r="Q369" s="36">
        <f ca="1">SUMIFS(СВЦЭМ!$K$40:$K$783,СВЦЭМ!$A$40:$A$783,$A369,СВЦЭМ!$B$39:$B$782,Q$366)+'СЕТ СН'!$F$16</f>
        <v>0</v>
      </c>
      <c r="R369" s="36">
        <f ca="1">SUMIFS(СВЦЭМ!$K$40:$K$783,СВЦЭМ!$A$40:$A$783,$A369,СВЦЭМ!$B$39:$B$782,R$366)+'СЕТ СН'!$F$16</f>
        <v>0</v>
      </c>
      <c r="S369" s="36">
        <f ca="1">SUMIFS(СВЦЭМ!$K$40:$K$783,СВЦЭМ!$A$40:$A$783,$A369,СВЦЭМ!$B$39:$B$782,S$366)+'СЕТ СН'!$F$16</f>
        <v>0</v>
      </c>
      <c r="T369" s="36">
        <f ca="1">SUMIFS(СВЦЭМ!$K$40:$K$783,СВЦЭМ!$A$40:$A$783,$A369,СВЦЭМ!$B$39:$B$782,T$366)+'СЕТ СН'!$F$16</f>
        <v>0</v>
      </c>
      <c r="U369" s="36">
        <f ca="1">SUMIFS(СВЦЭМ!$K$40:$K$783,СВЦЭМ!$A$40:$A$783,$A369,СВЦЭМ!$B$39:$B$782,U$366)+'СЕТ СН'!$F$16</f>
        <v>0</v>
      </c>
      <c r="V369" s="36">
        <f ca="1">SUMIFS(СВЦЭМ!$K$40:$K$783,СВЦЭМ!$A$40:$A$783,$A369,СВЦЭМ!$B$39:$B$782,V$366)+'СЕТ СН'!$F$16</f>
        <v>0</v>
      </c>
      <c r="W369" s="36">
        <f ca="1">SUMIFS(СВЦЭМ!$K$40:$K$783,СВЦЭМ!$A$40:$A$783,$A369,СВЦЭМ!$B$39:$B$782,W$366)+'СЕТ СН'!$F$16</f>
        <v>0</v>
      </c>
      <c r="X369" s="36">
        <f ca="1">SUMIFS(СВЦЭМ!$K$40:$K$783,СВЦЭМ!$A$40:$A$783,$A369,СВЦЭМ!$B$39:$B$782,X$366)+'СЕТ СН'!$F$16</f>
        <v>0</v>
      </c>
      <c r="Y369" s="36">
        <f ca="1">SUMIFS(СВЦЭМ!$K$40:$K$783,СВЦЭМ!$A$40:$A$783,$A369,СВЦЭМ!$B$39:$B$782,Y$366)+'СЕТ СН'!$F$16</f>
        <v>0</v>
      </c>
    </row>
    <row r="370" spans="1:25" ht="15.75" hidden="1" x14ac:dyDescent="0.2">
      <c r="A370" s="35">
        <f t="shared" si="10"/>
        <v>45264</v>
      </c>
      <c r="B370" s="36">
        <f ca="1">SUMIFS(СВЦЭМ!$K$40:$K$783,СВЦЭМ!$A$40:$A$783,$A370,СВЦЭМ!$B$39:$B$782,B$366)+'СЕТ СН'!$F$16</f>
        <v>0</v>
      </c>
      <c r="C370" s="36">
        <f ca="1">SUMIFS(СВЦЭМ!$K$40:$K$783,СВЦЭМ!$A$40:$A$783,$A370,СВЦЭМ!$B$39:$B$782,C$366)+'СЕТ СН'!$F$16</f>
        <v>0</v>
      </c>
      <c r="D370" s="36">
        <f ca="1">SUMIFS(СВЦЭМ!$K$40:$K$783,СВЦЭМ!$A$40:$A$783,$A370,СВЦЭМ!$B$39:$B$782,D$366)+'СЕТ СН'!$F$16</f>
        <v>0</v>
      </c>
      <c r="E370" s="36">
        <f ca="1">SUMIFS(СВЦЭМ!$K$40:$K$783,СВЦЭМ!$A$40:$A$783,$A370,СВЦЭМ!$B$39:$B$782,E$366)+'СЕТ СН'!$F$16</f>
        <v>0</v>
      </c>
      <c r="F370" s="36">
        <f ca="1">SUMIFS(СВЦЭМ!$K$40:$K$783,СВЦЭМ!$A$40:$A$783,$A370,СВЦЭМ!$B$39:$B$782,F$366)+'СЕТ СН'!$F$16</f>
        <v>0</v>
      </c>
      <c r="G370" s="36">
        <f ca="1">SUMIFS(СВЦЭМ!$K$40:$K$783,СВЦЭМ!$A$40:$A$783,$A370,СВЦЭМ!$B$39:$B$782,G$366)+'СЕТ СН'!$F$16</f>
        <v>0</v>
      </c>
      <c r="H370" s="36">
        <f ca="1">SUMIFS(СВЦЭМ!$K$40:$K$783,СВЦЭМ!$A$40:$A$783,$A370,СВЦЭМ!$B$39:$B$782,H$366)+'СЕТ СН'!$F$16</f>
        <v>0</v>
      </c>
      <c r="I370" s="36">
        <f ca="1">SUMIFS(СВЦЭМ!$K$40:$K$783,СВЦЭМ!$A$40:$A$783,$A370,СВЦЭМ!$B$39:$B$782,I$366)+'СЕТ СН'!$F$16</f>
        <v>0</v>
      </c>
      <c r="J370" s="36">
        <f ca="1">SUMIFS(СВЦЭМ!$K$40:$K$783,СВЦЭМ!$A$40:$A$783,$A370,СВЦЭМ!$B$39:$B$782,J$366)+'СЕТ СН'!$F$16</f>
        <v>0</v>
      </c>
      <c r="K370" s="36">
        <f ca="1">SUMIFS(СВЦЭМ!$K$40:$K$783,СВЦЭМ!$A$40:$A$783,$A370,СВЦЭМ!$B$39:$B$782,K$366)+'СЕТ СН'!$F$16</f>
        <v>0</v>
      </c>
      <c r="L370" s="36">
        <f ca="1">SUMIFS(СВЦЭМ!$K$40:$K$783,СВЦЭМ!$A$40:$A$783,$A370,СВЦЭМ!$B$39:$B$782,L$366)+'СЕТ СН'!$F$16</f>
        <v>0</v>
      </c>
      <c r="M370" s="36">
        <f ca="1">SUMIFS(СВЦЭМ!$K$40:$K$783,СВЦЭМ!$A$40:$A$783,$A370,СВЦЭМ!$B$39:$B$782,M$366)+'СЕТ СН'!$F$16</f>
        <v>0</v>
      </c>
      <c r="N370" s="36">
        <f ca="1">SUMIFS(СВЦЭМ!$K$40:$K$783,СВЦЭМ!$A$40:$A$783,$A370,СВЦЭМ!$B$39:$B$782,N$366)+'СЕТ СН'!$F$16</f>
        <v>0</v>
      </c>
      <c r="O370" s="36">
        <f ca="1">SUMIFS(СВЦЭМ!$K$40:$K$783,СВЦЭМ!$A$40:$A$783,$A370,СВЦЭМ!$B$39:$B$782,O$366)+'СЕТ СН'!$F$16</f>
        <v>0</v>
      </c>
      <c r="P370" s="36">
        <f ca="1">SUMIFS(СВЦЭМ!$K$40:$K$783,СВЦЭМ!$A$40:$A$783,$A370,СВЦЭМ!$B$39:$B$782,P$366)+'СЕТ СН'!$F$16</f>
        <v>0</v>
      </c>
      <c r="Q370" s="36">
        <f ca="1">SUMIFS(СВЦЭМ!$K$40:$K$783,СВЦЭМ!$A$40:$A$783,$A370,СВЦЭМ!$B$39:$B$782,Q$366)+'СЕТ СН'!$F$16</f>
        <v>0</v>
      </c>
      <c r="R370" s="36">
        <f ca="1">SUMIFS(СВЦЭМ!$K$40:$K$783,СВЦЭМ!$A$40:$A$783,$A370,СВЦЭМ!$B$39:$B$782,R$366)+'СЕТ СН'!$F$16</f>
        <v>0</v>
      </c>
      <c r="S370" s="36">
        <f ca="1">SUMIFS(СВЦЭМ!$K$40:$K$783,СВЦЭМ!$A$40:$A$783,$A370,СВЦЭМ!$B$39:$B$782,S$366)+'СЕТ СН'!$F$16</f>
        <v>0</v>
      </c>
      <c r="T370" s="36">
        <f ca="1">SUMIFS(СВЦЭМ!$K$40:$K$783,СВЦЭМ!$A$40:$A$783,$A370,СВЦЭМ!$B$39:$B$782,T$366)+'СЕТ СН'!$F$16</f>
        <v>0</v>
      </c>
      <c r="U370" s="36">
        <f ca="1">SUMIFS(СВЦЭМ!$K$40:$K$783,СВЦЭМ!$A$40:$A$783,$A370,СВЦЭМ!$B$39:$B$782,U$366)+'СЕТ СН'!$F$16</f>
        <v>0</v>
      </c>
      <c r="V370" s="36">
        <f ca="1">SUMIFS(СВЦЭМ!$K$40:$K$783,СВЦЭМ!$A$40:$A$783,$A370,СВЦЭМ!$B$39:$B$782,V$366)+'СЕТ СН'!$F$16</f>
        <v>0</v>
      </c>
      <c r="W370" s="36">
        <f ca="1">SUMIFS(СВЦЭМ!$K$40:$K$783,СВЦЭМ!$A$40:$A$783,$A370,СВЦЭМ!$B$39:$B$782,W$366)+'СЕТ СН'!$F$16</f>
        <v>0</v>
      </c>
      <c r="X370" s="36">
        <f ca="1">SUMIFS(СВЦЭМ!$K$40:$K$783,СВЦЭМ!$A$40:$A$783,$A370,СВЦЭМ!$B$39:$B$782,X$366)+'СЕТ СН'!$F$16</f>
        <v>0</v>
      </c>
      <c r="Y370" s="36">
        <f ca="1">SUMIFS(СВЦЭМ!$K$40:$K$783,СВЦЭМ!$A$40:$A$783,$A370,СВЦЭМ!$B$39:$B$782,Y$366)+'СЕТ СН'!$F$16</f>
        <v>0</v>
      </c>
    </row>
    <row r="371" spans="1:25" ht="15.75" hidden="1" x14ac:dyDescent="0.2">
      <c r="A371" s="35">
        <f t="shared" si="10"/>
        <v>45265</v>
      </c>
      <c r="B371" s="36">
        <f ca="1">SUMIFS(СВЦЭМ!$K$40:$K$783,СВЦЭМ!$A$40:$A$783,$A371,СВЦЭМ!$B$39:$B$782,B$366)+'СЕТ СН'!$F$16</f>
        <v>0</v>
      </c>
      <c r="C371" s="36">
        <f ca="1">SUMIFS(СВЦЭМ!$K$40:$K$783,СВЦЭМ!$A$40:$A$783,$A371,СВЦЭМ!$B$39:$B$782,C$366)+'СЕТ СН'!$F$16</f>
        <v>0</v>
      </c>
      <c r="D371" s="36">
        <f ca="1">SUMIFS(СВЦЭМ!$K$40:$K$783,СВЦЭМ!$A$40:$A$783,$A371,СВЦЭМ!$B$39:$B$782,D$366)+'СЕТ СН'!$F$16</f>
        <v>0</v>
      </c>
      <c r="E371" s="36">
        <f ca="1">SUMIFS(СВЦЭМ!$K$40:$K$783,СВЦЭМ!$A$40:$A$783,$A371,СВЦЭМ!$B$39:$B$782,E$366)+'СЕТ СН'!$F$16</f>
        <v>0</v>
      </c>
      <c r="F371" s="36">
        <f ca="1">SUMIFS(СВЦЭМ!$K$40:$K$783,СВЦЭМ!$A$40:$A$783,$A371,СВЦЭМ!$B$39:$B$782,F$366)+'СЕТ СН'!$F$16</f>
        <v>0</v>
      </c>
      <c r="G371" s="36">
        <f ca="1">SUMIFS(СВЦЭМ!$K$40:$K$783,СВЦЭМ!$A$40:$A$783,$A371,СВЦЭМ!$B$39:$B$782,G$366)+'СЕТ СН'!$F$16</f>
        <v>0</v>
      </c>
      <c r="H371" s="36">
        <f ca="1">SUMIFS(СВЦЭМ!$K$40:$K$783,СВЦЭМ!$A$40:$A$783,$A371,СВЦЭМ!$B$39:$B$782,H$366)+'СЕТ СН'!$F$16</f>
        <v>0</v>
      </c>
      <c r="I371" s="36">
        <f ca="1">SUMIFS(СВЦЭМ!$K$40:$K$783,СВЦЭМ!$A$40:$A$783,$A371,СВЦЭМ!$B$39:$B$782,I$366)+'СЕТ СН'!$F$16</f>
        <v>0</v>
      </c>
      <c r="J371" s="36">
        <f ca="1">SUMIFS(СВЦЭМ!$K$40:$K$783,СВЦЭМ!$A$40:$A$783,$A371,СВЦЭМ!$B$39:$B$782,J$366)+'СЕТ СН'!$F$16</f>
        <v>0</v>
      </c>
      <c r="K371" s="36">
        <f ca="1">SUMIFS(СВЦЭМ!$K$40:$K$783,СВЦЭМ!$A$40:$A$783,$A371,СВЦЭМ!$B$39:$B$782,K$366)+'СЕТ СН'!$F$16</f>
        <v>0</v>
      </c>
      <c r="L371" s="36">
        <f ca="1">SUMIFS(СВЦЭМ!$K$40:$K$783,СВЦЭМ!$A$40:$A$783,$A371,СВЦЭМ!$B$39:$B$782,L$366)+'СЕТ СН'!$F$16</f>
        <v>0</v>
      </c>
      <c r="M371" s="36">
        <f ca="1">SUMIFS(СВЦЭМ!$K$40:$K$783,СВЦЭМ!$A$40:$A$783,$A371,СВЦЭМ!$B$39:$B$782,M$366)+'СЕТ СН'!$F$16</f>
        <v>0</v>
      </c>
      <c r="N371" s="36">
        <f ca="1">SUMIFS(СВЦЭМ!$K$40:$K$783,СВЦЭМ!$A$40:$A$783,$A371,СВЦЭМ!$B$39:$B$782,N$366)+'СЕТ СН'!$F$16</f>
        <v>0</v>
      </c>
      <c r="O371" s="36">
        <f ca="1">SUMIFS(СВЦЭМ!$K$40:$K$783,СВЦЭМ!$A$40:$A$783,$A371,СВЦЭМ!$B$39:$B$782,O$366)+'СЕТ СН'!$F$16</f>
        <v>0</v>
      </c>
      <c r="P371" s="36">
        <f ca="1">SUMIFS(СВЦЭМ!$K$40:$K$783,СВЦЭМ!$A$40:$A$783,$A371,СВЦЭМ!$B$39:$B$782,P$366)+'СЕТ СН'!$F$16</f>
        <v>0</v>
      </c>
      <c r="Q371" s="36">
        <f ca="1">SUMIFS(СВЦЭМ!$K$40:$K$783,СВЦЭМ!$A$40:$A$783,$A371,СВЦЭМ!$B$39:$B$782,Q$366)+'СЕТ СН'!$F$16</f>
        <v>0</v>
      </c>
      <c r="R371" s="36">
        <f ca="1">SUMIFS(СВЦЭМ!$K$40:$K$783,СВЦЭМ!$A$40:$A$783,$A371,СВЦЭМ!$B$39:$B$782,R$366)+'СЕТ СН'!$F$16</f>
        <v>0</v>
      </c>
      <c r="S371" s="36">
        <f ca="1">SUMIFS(СВЦЭМ!$K$40:$K$783,СВЦЭМ!$A$40:$A$783,$A371,СВЦЭМ!$B$39:$B$782,S$366)+'СЕТ СН'!$F$16</f>
        <v>0</v>
      </c>
      <c r="T371" s="36">
        <f ca="1">SUMIFS(СВЦЭМ!$K$40:$K$783,СВЦЭМ!$A$40:$A$783,$A371,СВЦЭМ!$B$39:$B$782,T$366)+'СЕТ СН'!$F$16</f>
        <v>0</v>
      </c>
      <c r="U371" s="36">
        <f ca="1">SUMIFS(СВЦЭМ!$K$40:$K$783,СВЦЭМ!$A$40:$A$783,$A371,СВЦЭМ!$B$39:$B$782,U$366)+'СЕТ СН'!$F$16</f>
        <v>0</v>
      </c>
      <c r="V371" s="36">
        <f ca="1">SUMIFS(СВЦЭМ!$K$40:$K$783,СВЦЭМ!$A$40:$A$783,$A371,СВЦЭМ!$B$39:$B$782,V$366)+'СЕТ СН'!$F$16</f>
        <v>0</v>
      </c>
      <c r="W371" s="36">
        <f ca="1">SUMIFS(СВЦЭМ!$K$40:$K$783,СВЦЭМ!$A$40:$A$783,$A371,СВЦЭМ!$B$39:$B$782,W$366)+'СЕТ СН'!$F$16</f>
        <v>0</v>
      </c>
      <c r="X371" s="36">
        <f ca="1">SUMIFS(СВЦЭМ!$K$40:$K$783,СВЦЭМ!$A$40:$A$783,$A371,СВЦЭМ!$B$39:$B$782,X$366)+'СЕТ СН'!$F$16</f>
        <v>0</v>
      </c>
      <c r="Y371" s="36">
        <f ca="1">SUMIFS(СВЦЭМ!$K$40:$K$783,СВЦЭМ!$A$40:$A$783,$A371,СВЦЭМ!$B$39:$B$782,Y$366)+'СЕТ СН'!$F$16</f>
        <v>0</v>
      </c>
    </row>
    <row r="372" spans="1:25" ht="15.75" hidden="1" x14ac:dyDescent="0.2">
      <c r="A372" s="35">
        <f t="shared" si="10"/>
        <v>45266</v>
      </c>
      <c r="B372" s="36">
        <f ca="1">SUMIFS(СВЦЭМ!$K$40:$K$783,СВЦЭМ!$A$40:$A$783,$A372,СВЦЭМ!$B$39:$B$782,B$366)+'СЕТ СН'!$F$16</f>
        <v>0</v>
      </c>
      <c r="C372" s="36">
        <f ca="1">SUMIFS(СВЦЭМ!$K$40:$K$783,СВЦЭМ!$A$40:$A$783,$A372,СВЦЭМ!$B$39:$B$782,C$366)+'СЕТ СН'!$F$16</f>
        <v>0</v>
      </c>
      <c r="D372" s="36">
        <f ca="1">SUMIFS(СВЦЭМ!$K$40:$K$783,СВЦЭМ!$A$40:$A$783,$A372,СВЦЭМ!$B$39:$B$782,D$366)+'СЕТ СН'!$F$16</f>
        <v>0</v>
      </c>
      <c r="E372" s="36">
        <f ca="1">SUMIFS(СВЦЭМ!$K$40:$K$783,СВЦЭМ!$A$40:$A$783,$A372,СВЦЭМ!$B$39:$B$782,E$366)+'СЕТ СН'!$F$16</f>
        <v>0</v>
      </c>
      <c r="F372" s="36">
        <f ca="1">SUMIFS(СВЦЭМ!$K$40:$K$783,СВЦЭМ!$A$40:$A$783,$A372,СВЦЭМ!$B$39:$B$782,F$366)+'СЕТ СН'!$F$16</f>
        <v>0</v>
      </c>
      <c r="G372" s="36">
        <f ca="1">SUMIFS(СВЦЭМ!$K$40:$K$783,СВЦЭМ!$A$40:$A$783,$A372,СВЦЭМ!$B$39:$B$782,G$366)+'СЕТ СН'!$F$16</f>
        <v>0</v>
      </c>
      <c r="H372" s="36">
        <f ca="1">SUMIFS(СВЦЭМ!$K$40:$K$783,СВЦЭМ!$A$40:$A$783,$A372,СВЦЭМ!$B$39:$B$782,H$366)+'СЕТ СН'!$F$16</f>
        <v>0</v>
      </c>
      <c r="I372" s="36">
        <f ca="1">SUMIFS(СВЦЭМ!$K$40:$K$783,СВЦЭМ!$A$40:$A$783,$A372,СВЦЭМ!$B$39:$B$782,I$366)+'СЕТ СН'!$F$16</f>
        <v>0</v>
      </c>
      <c r="J372" s="36">
        <f ca="1">SUMIFS(СВЦЭМ!$K$40:$K$783,СВЦЭМ!$A$40:$A$783,$A372,СВЦЭМ!$B$39:$B$782,J$366)+'СЕТ СН'!$F$16</f>
        <v>0</v>
      </c>
      <c r="K372" s="36">
        <f ca="1">SUMIFS(СВЦЭМ!$K$40:$K$783,СВЦЭМ!$A$40:$A$783,$A372,СВЦЭМ!$B$39:$B$782,K$366)+'СЕТ СН'!$F$16</f>
        <v>0</v>
      </c>
      <c r="L372" s="36">
        <f ca="1">SUMIFS(СВЦЭМ!$K$40:$K$783,СВЦЭМ!$A$40:$A$783,$A372,СВЦЭМ!$B$39:$B$782,L$366)+'СЕТ СН'!$F$16</f>
        <v>0</v>
      </c>
      <c r="M372" s="36">
        <f ca="1">SUMIFS(СВЦЭМ!$K$40:$K$783,СВЦЭМ!$A$40:$A$783,$A372,СВЦЭМ!$B$39:$B$782,M$366)+'СЕТ СН'!$F$16</f>
        <v>0</v>
      </c>
      <c r="N372" s="36">
        <f ca="1">SUMIFS(СВЦЭМ!$K$40:$K$783,СВЦЭМ!$A$40:$A$783,$A372,СВЦЭМ!$B$39:$B$782,N$366)+'СЕТ СН'!$F$16</f>
        <v>0</v>
      </c>
      <c r="O372" s="36">
        <f ca="1">SUMIFS(СВЦЭМ!$K$40:$K$783,СВЦЭМ!$A$40:$A$783,$A372,СВЦЭМ!$B$39:$B$782,O$366)+'СЕТ СН'!$F$16</f>
        <v>0</v>
      </c>
      <c r="P372" s="36">
        <f ca="1">SUMIFS(СВЦЭМ!$K$40:$K$783,СВЦЭМ!$A$40:$A$783,$A372,СВЦЭМ!$B$39:$B$782,P$366)+'СЕТ СН'!$F$16</f>
        <v>0</v>
      </c>
      <c r="Q372" s="36">
        <f ca="1">SUMIFS(СВЦЭМ!$K$40:$K$783,СВЦЭМ!$A$40:$A$783,$A372,СВЦЭМ!$B$39:$B$782,Q$366)+'СЕТ СН'!$F$16</f>
        <v>0</v>
      </c>
      <c r="R372" s="36">
        <f ca="1">SUMIFS(СВЦЭМ!$K$40:$K$783,СВЦЭМ!$A$40:$A$783,$A372,СВЦЭМ!$B$39:$B$782,R$366)+'СЕТ СН'!$F$16</f>
        <v>0</v>
      </c>
      <c r="S372" s="36">
        <f ca="1">SUMIFS(СВЦЭМ!$K$40:$K$783,СВЦЭМ!$A$40:$A$783,$A372,СВЦЭМ!$B$39:$B$782,S$366)+'СЕТ СН'!$F$16</f>
        <v>0</v>
      </c>
      <c r="T372" s="36">
        <f ca="1">SUMIFS(СВЦЭМ!$K$40:$K$783,СВЦЭМ!$A$40:$A$783,$A372,СВЦЭМ!$B$39:$B$782,T$366)+'СЕТ СН'!$F$16</f>
        <v>0</v>
      </c>
      <c r="U372" s="36">
        <f ca="1">SUMIFS(СВЦЭМ!$K$40:$K$783,СВЦЭМ!$A$40:$A$783,$A372,СВЦЭМ!$B$39:$B$782,U$366)+'СЕТ СН'!$F$16</f>
        <v>0</v>
      </c>
      <c r="V372" s="36">
        <f ca="1">SUMIFS(СВЦЭМ!$K$40:$K$783,СВЦЭМ!$A$40:$A$783,$A372,СВЦЭМ!$B$39:$B$782,V$366)+'СЕТ СН'!$F$16</f>
        <v>0</v>
      </c>
      <c r="W372" s="36">
        <f ca="1">SUMIFS(СВЦЭМ!$K$40:$K$783,СВЦЭМ!$A$40:$A$783,$A372,СВЦЭМ!$B$39:$B$782,W$366)+'СЕТ СН'!$F$16</f>
        <v>0</v>
      </c>
      <c r="X372" s="36">
        <f ca="1">SUMIFS(СВЦЭМ!$K$40:$K$783,СВЦЭМ!$A$40:$A$783,$A372,СВЦЭМ!$B$39:$B$782,X$366)+'СЕТ СН'!$F$16</f>
        <v>0</v>
      </c>
      <c r="Y372" s="36">
        <f ca="1">SUMIFS(СВЦЭМ!$K$40:$K$783,СВЦЭМ!$A$40:$A$783,$A372,СВЦЭМ!$B$39:$B$782,Y$366)+'СЕТ СН'!$F$16</f>
        <v>0</v>
      </c>
    </row>
    <row r="373" spans="1:25" ht="15.75" hidden="1" x14ac:dyDescent="0.2">
      <c r="A373" s="35">
        <f t="shared" si="10"/>
        <v>45267</v>
      </c>
      <c r="B373" s="36">
        <f ca="1">SUMIFS(СВЦЭМ!$K$40:$K$783,СВЦЭМ!$A$40:$A$783,$A373,СВЦЭМ!$B$39:$B$782,B$366)+'СЕТ СН'!$F$16</f>
        <v>0</v>
      </c>
      <c r="C373" s="36">
        <f ca="1">SUMIFS(СВЦЭМ!$K$40:$K$783,СВЦЭМ!$A$40:$A$783,$A373,СВЦЭМ!$B$39:$B$782,C$366)+'СЕТ СН'!$F$16</f>
        <v>0</v>
      </c>
      <c r="D373" s="36">
        <f ca="1">SUMIFS(СВЦЭМ!$K$40:$K$783,СВЦЭМ!$A$40:$A$783,$A373,СВЦЭМ!$B$39:$B$782,D$366)+'СЕТ СН'!$F$16</f>
        <v>0</v>
      </c>
      <c r="E373" s="36">
        <f ca="1">SUMIFS(СВЦЭМ!$K$40:$K$783,СВЦЭМ!$A$40:$A$783,$A373,СВЦЭМ!$B$39:$B$782,E$366)+'СЕТ СН'!$F$16</f>
        <v>0</v>
      </c>
      <c r="F373" s="36">
        <f ca="1">SUMIFS(СВЦЭМ!$K$40:$K$783,СВЦЭМ!$A$40:$A$783,$A373,СВЦЭМ!$B$39:$B$782,F$366)+'СЕТ СН'!$F$16</f>
        <v>0</v>
      </c>
      <c r="G373" s="36">
        <f ca="1">SUMIFS(СВЦЭМ!$K$40:$K$783,СВЦЭМ!$A$40:$A$783,$A373,СВЦЭМ!$B$39:$B$782,G$366)+'СЕТ СН'!$F$16</f>
        <v>0</v>
      </c>
      <c r="H373" s="36">
        <f ca="1">SUMIFS(СВЦЭМ!$K$40:$K$783,СВЦЭМ!$A$40:$A$783,$A373,СВЦЭМ!$B$39:$B$782,H$366)+'СЕТ СН'!$F$16</f>
        <v>0</v>
      </c>
      <c r="I373" s="36">
        <f ca="1">SUMIFS(СВЦЭМ!$K$40:$K$783,СВЦЭМ!$A$40:$A$783,$A373,СВЦЭМ!$B$39:$B$782,I$366)+'СЕТ СН'!$F$16</f>
        <v>0</v>
      </c>
      <c r="J373" s="36">
        <f ca="1">SUMIFS(СВЦЭМ!$K$40:$K$783,СВЦЭМ!$A$40:$A$783,$A373,СВЦЭМ!$B$39:$B$782,J$366)+'СЕТ СН'!$F$16</f>
        <v>0</v>
      </c>
      <c r="K373" s="36">
        <f ca="1">SUMIFS(СВЦЭМ!$K$40:$K$783,СВЦЭМ!$A$40:$A$783,$A373,СВЦЭМ!$B$39:$B$782,K$366)+'СЕТ СН'!$F$16</f>
        <v>0</v>
      </c>
      <c r="L373" s="36">
        <f ca="1">SUMIFS(СВЦЭМ!$K$40:$K$783,СВЦЭМ!$A$40:$A$783,$A373,СВЦЭМ!$B$39:$B$782,L$366)+'СЕТ СН'!$F$16</f>
        <v>0</v>
      </c>
      <c r="M373" s="36">
        <f ca="1">SUMIFS(СВЦЭМ!$K$40:$K$783,СВЦЭМ!$A$40:$A$783,$A373,СВЦЭМ!$B$39:$B$782,M$366)+'СЕТ СН'!$F$16</f>
        <v>0</v>
      </c>
      <c r="N373" s="36">
        <f ca="1">SUMIFS(СВЦЭМ!$K$40:$K$783,СВЦЭМ!$A$40:$A$783,$A373,СВЦЭМ!$B$39:$B$782,N$366)+'СЕТ СН'!$F$16</f>
        <v>0</v>
      </c>
      <c r="O373" s="36">
        <f ca="1">SUMIFS(СВЦЭМ!$K$40:$K$783,СВЦЭМ!$A$40:$A$783,$A373,СВЦЭМ!$B$39:$B$782,O$366)+'СЕТ СН'!$F$16</f>
        <v>0</v>
      </c>
      <c r="P373" s="36">
        <f ca="1">SUMIFS(СВЦЭМ!$K$40:$K$783,СВЦЭМ!$A$40:$A$783,$A373,СВЦЭМ!$B$39:$B$782,P$366)+'СЕТ СН'!$F$16</f>
        <v>0</v>
      </c>
      <c r="Q373" s="36">
        <f ca="1">SUMIFS(СВЦЭМ!$K$40:$K$783,СВЦЭМ!$A$40:$A$783,$A373,СВЦЭМ!$B$39:$B$782,Q$366)+'СЕТ СН'!$F$16</f>
        <v>0</v>
      </c>
      <c r="R373" s="36">
        <f ca="1">SUMIFS(СВЦЭМ!$K$40:$K$783,СВЦЭМ!$A$40:$A$783,$A373,СВЦЭМ!$B$39:$B$782,R$366)+'СЕТ СН'!$F$16</f>
        <v>0</v>
      </c>
      <c r="S373" s="36">
        <f ca="1">SUMIFS(СВЦЭМ!$K$40:$K$783,СВЦЭМ!$A$40:$A$783,$A373,СВЦЭМ!$B$39:$B$782,S$366)+'СЕТ СН'!$F$16</f>
        <v>0</v>
      </c>
      <c r="T373" s="36">
        <f ca="1">SUMIFS(СВЦЭМ!$K$40:$K$783,СВЦЭМ!$A$40:$A$783,$A373,СВЦЭМ!$B$39:$B$782,T$366)+'СЕТ СН'!$F$16</f>
        <v>0</v>
      </c>
      <c r="U373" s="36">
        <f ca="1">SUMIFS(СВЦЭМ!$K$40:$K$783,СВЦЭМ!$A$40:$A$783,$A373,СВЦЭМ!$B$39:$B$782,U$366)+'СЕТ СН'!$F$16</f>
        <v>0</v>
      </c>
      <c r="V373" s="36">
        <f ca="1">SUMIFS(СВЦЭМ!$K$40:$K$783,СВЦЭМ!$A$40:$A$783,$A373,СВЦЭМ!$B$39:$B$782,V$366)+'СЕТ СН'!$F$16</f>
        <v>0</v>
      </c>
      <c r="W373" s="36">
        <f ca="1">SUMIFS(СВЦЭМ!$K$40:$K$783,СВЦЭМ!$A$40:$A$783,$A373,СВЦЭМ!$B$39:$B$782,W$366)+'СЕТ СН'!$F$16</f>
        <v>0</v>
      </c>
      <c r="X373" s="36">
        <f ca="1">SUMIFS(СВЦЭМ!$K$40:$K$783,СВЦЭМ!$A$40:$A$783,$A373,СВЦЭМ!$B$39:$B$782,X$366)+'СЕТ СН'!$F$16</f>
        <v>0</v>
      </c>
      <c r="Y373" s="36">
        <f ca="1">SUMIFS(СВЦЭМ!$K$40:$K$783,СВЦЭМ!$A$40:$A$783,$A373,СВЦЭМ!$B$39:$B$782,Y$366)+'СЕТ СН'!$F$16</f>
        <v>0</v>
      </c>
    </row>
    <row r="374" spans="1:25" ht="15.75" hidden="1" x14ac:dyDescent="0.2">
      <c r="A374" s="35">
        <f t="shared" si="10"/>
        <v>45268</v>
      </c>
      <c r="B374" s="36">
        <f ca="1">SUMIFS(СВЦЭМ!$K$40:$K$783,СВЦЭМ!$A$40:$A$783,$A374,СВЦЭМ!$B$39:$B$782,B$366)+'СЕТ СН'!$F$16</f>
        <v>0</v>
      </c>
      <c r="C374" s="36">
        <f ca="1">SUMIFS(СВЦЭМ!$K$40:$K$783,СВЦЭМ!$A$40:$A$783,$A374,СВЦЭМ!$B$39:$B$782,C$366)+'СЕТ СН'!$F$16</f>
        <v>0</v>
      </c>
      <c r="D374" s="36">
        <f ca="1">SUMIFS(СВЦЭМ!$K$40:$K$783,СВЦЭМ!$A$40:$A$783,$A374,СВЦЭМ!$B$39:$B$782,D$366)+'СЕТ СН'!$F$16</f>
        <v>0</v>
      </c>
      <c r="E374" s="36">
        <f ca="1">SUMIFS(СВЦЭМ!$K$40:$K$783,СВЦЭМ!$A$40:$A$783,$A374,СВЦЭМ!$B$39:$B$782,E$366)+'СЕТ СН'!$F$16</f>
        <v>0</v>
      </c>
      <c r="F374" s="36">
        <f ca="1">SUMIFS(СВЦЭМ!$K$40:$K$783,СВЦЭМ!$A$40:$A$783,$A374,СВЦЭМ!$B$39:$B$782,F$366)+'СЕТ СН'!$F$16</f>
        <v>0</v>
      </c>
      <c r="G374" s="36">
        <f ca="1">SUMIFS(СВЦЭМ!$K$40:$K$783,СВЦЭМ!$A$40:$A$783,$A374,СВЦЭМ!$B$39:$B$782,G$366)+'СЕТ СН'!$F$16</f>
        <v>0</v>
      </c>
      <c r="H374" s="36">
        <f ca="1">SUMIFS(СВЦЭМ!$K$40:$K$783,СВЦЭМ!$A$40:$A$783,$A374,СВЦЭМ!$B$39:$B$782,H$366)+'СЕТ СН'!$F$16</f>
        <v>0</v>
      </c>
      <c r="I374" s="36">
        <f ca="1">SUMIFS(СВЦЭМ!$K$40:$K$783,СВЦЭМ!$A$40:$A$783,$A374,СВЦЭМ!$B$39:$B$782,I$366)+'СЕТ СН'!$F$16</f>
        <v>0</v>
      </c>
      <c r="J374" s="36">
        <f ca="1">SUMIFS(СВЦЭМ!$K$40:$K$783,СВЦЭМ!$A$40:$A$783,$A374,СВЦЭМ!$B$39:$B$782,J$366)+'СЕТ СН'!$F$16</f>
        <v>0</v>
      </c>
      <c r="K374" s="36">
        <f ca="1">SUMIFS(СВЦЭМ!$K$40:$K$783,СВЦЭМ!$A$40:$A$783,$A374,СВЦЭМ!$B$39:$B$782,K$366)+'СЕТ СН'!$F$16</f>
        <v>0</v>
      </c>
      <c r="L374" s="36">
        <f ca="1">SUMIFS(СВЦЭМ!$K$40:$K$783,СВЦЭМ!$A$40:$A$783,$A374,СВЦЭМ!$B$39:$B$782,L$366)+'СЕТ СН'!$F$16</f>
        <v>0</v>
      </c>
      <c r="M374" s="36">
        <f ca="1">SUMIFS(СВЦЭМ!$K$40:$K$783,СВЦЭМ!$A$40:$A$783,$A374,СВЦЭМ!$B$39:$B$782,M$366)+'СЕТ СН'!$F$16</f>
        <v>0</v>
      </c>
      <c r="N374" s="36">
        <f ca="1">SUMIFS(СВЦЭМ!$K$40:$K$783,СВЦЭМ!$A$40:$A$783,$A374,СВЦЭМ!$B$39:$B$782,N$366)+'СЕТ СН'!$F$16</f>
        <v>0</v>
      </c>
      <c r="O374" s="36">
        <f ca="1">SUMIFS(СВЦЭМ!$K$40:$K$783,СВЦЭМ!$A$40:$A$783,$A374,СВЦЭМ!$B$39:$B$782,O$366)+'СЕТ СН'!$F$16</f>
        <v>0</v>
      </c>
      <c r="P374" s="36">
        <f ca="1">SUMIFS(СВЦЭМ!$K$40:$K$783,СВЦЭМ!$A$40:$A$783,$A374,СВЦЭМ!$B$39:$B$782,P$366)+'СЕТ СН'!$F$16</f>
        <v>0</v>
      </c>
      <c r="Q374" s="36">
        <f ca="1">SUMIFS(СВЦЭМ!$K$40:$K$783,СВЦЭМ!$A$40:$A$783,$A374,СВЦЭМ!$B$39:$B$782,Q$366)+'СЕТ СН'!$F$16</f>
        <v>0</v>
      </c>
      <c r="R374" s="36">
        <f ca="1">SUMIFS(СВЦЭМ!$K$40:$K$783,СВЦЭМ!$A$40:$A$783,$A374,СВЦЭМ!$B$39:$B$782,R$366)+'СЕТ СН'!$F$16</f>
        <v>0</v>
      </c>
      <c r="S374" s="36">
        <f ca="1">SUMIFS(СВЦЭМ!$K$40:$K$783,СВЦЭМ!$A$40:$A$783,$A374,СВЦЭМ!$B$39:$B$782,S$366)+'СЕТ СН'!$F$16</f>
        <v>0</v>
      </c>
      <c r="T374" s="36">
        <f ca="1">SUMIFS(СВЦЭМ!$K$40:$K$783,СВЦЭМ!$A$40:$A$783,$A374,СВЦЭМ!$B$39:$B$782,T$366)+'СЕТ СН'!$F$16</f>
        <v>0</v>
      </c>
      <c r="U374" s="36">
        <f ca="1">SUMIFS(СВЦЭМ!$K$40:$K$783,СВЦЭМ!$A$40:$A$783,$A374,СВЦЭМ!$B$39:$B$782,U$366)+'СЕТ СН'!$F$16</f>
        <v>0</v>
      </c>
      <c r="V374" s="36">
        <f ca="1">SUMIFS(СВЦЭМ!$K$40:$K$783,СВЦЭМ!$A$40:$A$783,$A374,СВЦЭМ!$B$39:$B$782,V$366)+'СЕТ СН'!$F$16</f>
        <v>0</v>
      </c>
      <c r="W374" s="36">
        <f ca="1">SUMIFS(СВЦЭМ!$K$40:$K$783,СВЦЭМ!$A$40:$A$783,$A374,СВЦЭМ!$B$39:$B$782,W$366)+'СЕТ СН'!$F$16</f>
        <v>0</v>
      </c>
      <c r="X374" s="36">
        <f ca="1">SUMIFS(СВЦЭМ!$K$40:$K$783,СВЦЭМ!$A$40:$A$783,$A374,СВЦЭМ!$B$39:$B$782,X$366)+'СЕТ СН'!$F$16</f>
        <v>0</v>
      </c>
      <c r="Y374" s="36">
        <f ca="1">SUMIFS(СВЦЭМ!$K$40:$K$783,СВЦЭМ!$A$40:$A$783,$A374,СВЦЭМ!$B$39:$B$782,Y$366)+'СЕТ СН'!$F$16</f>
        <v>0</v>
      </c>
    </row>
    <row r="375" spans="1:25" ht="15.75" hidden="1" x14ac:dyDescent="0.2">
      <c r="A375" s="35">
        <f t="shared" si="10"/>
        <v>45269</v>
      </c>
      <c r="B375" s="36">
        <f ca="1">SUMIFS(СВЦЭМ!$K$40:$K$783,СВЦЭМ!$A$40:$A$783,$A375,СВЦЭМ!$B$39:$B$782,B$366)+'СЕТ СН'!$F$16</f>
        <v>0</v>
      </c>
      <c r="C375" s="36">
        <f ca="1">SUMIFS(СВЦЭМ!$K$40:$K$783,СВЦЭМ!$A$40:$A$783,$A375,СВЦЭМ!$B$39:$B$782,C$366)+'СЕТ СН'!$F$16</f>
        <v>0</v>
      </c>
      <c r="D375" s="36">
        <f ca="1">SUMIFS(СВЦЭМ!$K$40:$K$783,СВЦЭМ!$A$40:$A$783,$A375,СВЦЭМ!$B$39:$B$782,D$366)+'СЕТ СН'!$F$16</f>
        <v>0</v>
      </c>
      <c r="E375" s="36">
        <f ca="1">SUMIFS(СВЦЭМ!$K$40:$K$783,СВЦЭМ!$A$40:$A$783,$A375,СВЦЭМ!$B$39:$B$782,E$366)+'СЕТ СН'!$F$16</f>
        <v>0</v>
      </c>
      <c r="F375" s="36">
        <f ca="1">SUMIFS(СВЦЭМ!$K$40:$K$783,СВЦЭМ!$A$40:$A$783,$A375,СВЦЭМ!$B$39:$B$782,F$366)+'СЕТ СН'!$F$16</f>
        <v>0</v>
      </c>
      <c r="G375" s="36">
        <f ca="1">SUMIFS(СВЦЭМ!$K$40:$K$783,СВЦЭМ!$A$40:$A$783,$A375,СВЦЭМ!$B$39:$B$782,G$366)+'СЕТ СН'!$F$16</f>
        <v>0</v>
      </c>
      <c r="H375" s="36">
        <f ca="1">SUMIFS(СВЦЭМ!$K$40:$K$783,СВЦЭМ!$A$40:$A$783,$A375,СВЦЭМ!$B$39:$B$782,H$366)+'СЕТ СН'!$F$16</f>
        <v>0</v>
      </c>
      <c r="I375" s="36">
        <f ca="1">SUMIFS(СВЦЭМ!$K$40:$K$783,СВЦЭМ!$A$40:$A$783,$A375,СВЦЭМ!$B$39:$B$782,I$366)+'СЕТ СН'!$F$16</f>
        <v>0</v>
      </c>
      <c r="J375" s="36">
        <f ca="1">SUMIFS(СВЦЭМ!$K$40:$K$783,СВЦЭМ!$A$40:$A$783,$A375,СВЦЭМ!$B$39:$B$782,J$366)+'СЕТ СН'!$F$16</f>
        <v>0</v>
      </c>
      <c r="K375" s="36">
        <f ca="1">SUMIFS(СВЦЭМ!$K$40:$K$783,СВЦЭМ!$A$40:$A$783,$A375,СВЦЭМ!$B$39:$B$782,K$366)+'СЕТ СН'!$F$16</f>
        <v>0</v>
      </c>
      <c r="L375" s="36">
        <f ca="1">SUMIFS(СВЦЭМ!$K$40:$K$783,СВЦЭМ!$A$40:$A$783,$A375,СВЦЭМ!$B$39:$B$782,L$366)+'СЕТ СН'!$F$16</f>
        <v>0</v>
      </c>
      <c r="M375" s="36">
        <f ca="1">SUMIFS(СВЦЭМ!$K$40:$K$783,СВЦЭМ!$A$40:$A$783,$A375,СВЦЭМ!$B$39:$B$782,M$366)+'СЕТ СН'!$F$16</f>
        <v>0</v>
      </c>
      <c r="N375" s="36">
        <f ca="1">SUMIFS(СВЦЭМ!$K$40:$K$783,СВЦЭМ!$A$40:$A$783,$A375,СВЦЭМ!$B$39:$B$782,N$366)+'СЕТ СН'!$F$16</f>
        <v>0</v>
      </c>
      <c r="O375" s="36">
        <f ca="1">SUMIFS(СВЦЭМ!$K$40:$K$783,СВЦЭМ!$A$40:$A$783,$A375,СВЦЭМ!$B$39:$B$782,O$366)+'СЕТ СН'!$F$16</f>
        <v>0</v>
      </c>
      <c r="P375" s="36">
        <f ca="1">SUMIFS(СВЦЭМ!$K$40:$K$783,СВЦЭМ!$A$40:$A$783,$A375,СВЦЭМ!$B$39:$B$782,P$366)+'СЕТ СН'!$F$16</f>
        <v>0</v>
      </c>
      <c r="Q375" s="36">
        <f ca="1">SUMIFS(СВЦЭМ!$K$40:$K$783,СВЦЭМ!$A$40:$A$783,$A375,СВЦЭМ!$B$39:$B$782,Q$366)+'СЕТ СН'!$F$16</f>
        <v>0</v>
      </c>
      <c r="R375" s="36">
        <f ca="1">SUMIFS(СВЦЭМ!$K$40:$K$783,СВЦЭМ!$A$40:$A$783,$A375,СВЦЭМ!$B$39:$B$782,R$366)+'СЕТ СН'!$F$16</f>
        <v>0</v>
      </c>
      <c r="S375" s="36">
        <f ca="1">SUMIFS(СВЦЭМ!$K$40:$K$783,СВЦЭМ!$A$40:$A$783,$A375,СВЦЭМ!$B$39:$B$782,S$366)+'СЕТ СН'!$F$16</f>
        <v>0</v>
      </c>
      <c r="T375" s="36">
        <f ca="1">SUMIFS(СВЦЭМ!$K$40:$K$783,СВЦЭМ!$A$40:$A$783,$A375,СВЦЭМ!$B$39:$B$782,T$366)+'СЕТ СН'!$F$16</f>
        <v>0</v>
      </c>
      <c r="U375" s="36">
        <f ca="1">SUMIFS(СВЦЭМ!$K$40:$K$783,СВЦЭМ!$A$40:$A$783,$A375,СВЦЭМ!$B$39:$B$782,U$366)+'СЕТ СН'!$F$16</f>
        <v>0</v>
      </c>
      <c r="V375" s="36">
        <f ca="1">SUMIFS(СВЦЭМ!$K$40:$K$783,СВЦЭМ!$A$40:$A$783,$A375,СВЦЭМ!$B$39:$B$782,V$366)+'СЕТ СН'!$F$16</f>
        <v>0</v>
      </c>
      <c r="W375" s="36">
        <f ca="1">SUMIFS(СВЦЭМ!$K$40:$K$783,СВЦЭМ!$A$40:$A$783,$A375,СВЦЭМ!$B$39:$B$782,W$366)+'СЕТ СН'!$F$16</f>
        <v>0</v>
      </c>
      <c r="X375" s="36">
        <f ca="1">SUMIFS(СВЦЭМ!$K$40:$K$783,СВЦЭМ!$A$40:$A$783,$A375,СВЦЭМ!$B$39:$B$782,X$366)+'СЕТ СН'!$F$16</f>
        <v>0</v>
      </c>
      <c r="Y375" s="36">
        <f ca="1">SUMIFS(СВЦЭМ!$K$40:$K$783,СВЦЭМ!$A$40:$A$783,$A375,СВЦЭМ!$B$39:$B$782,Y$366)+'СЕТ СН'!$F$16</f>
        <v>0</v>
      </c>
    </row>
    <row r="376" spans="1:25" ht="15.75" hidden="1" x14ac:dyDescent="0.2">
      <c r="A376" s="35">
        <f t="shared" si="10"/>
        <v>45270</v>
      </c>
      <c r="B376" s="36">
        <f ca="1">SUMIFS(СВЦЭМ!$K$40:$K$783,СВЦЭМ!$A$40:$A$783,$A376,СВЦЭМ!$B$39:$B$782,B$366)+'СЕТ СН'!$F$16</f>
        <v>0</v>
      </c>
      <c r="C376" s="36">
        <f ca="1">SUMIFS(СВЦЭМ!$K$40:$K$783,СВЦЭМ!$A$40:$A$783,$A376,СВЦЭМ!$B$39:$B$782,C$366)+'СЕТ СН'!$F$16</f>
        <v>0</v>
      </c>
      <c r="D376" s="36">
        <f ca="1">SUMIFS(СВЦЭМ!$K$40:$K$783,СВЦЭМ!$A$40:$A$783,$A376,СВЦЭМ!$B$39:$B$782,D$366)+'СЕТ СН'!$F$16</f>
        <v>0</v>
      </c>
      <c r="E376" s="36">
        <f ca="1">SUMIFS(СВЦЭМ!$K$40:$K$783,СВЦЭМ!$A$40:$A$783,$A376,СВЦЭМ!$B$39:$B$782,E$366)+'СЕТ СН'!$F$16</f>
        <v>0</v>
      </c>
      <c r="F376" s="36">
        <f ca="1">SUMIFS(СВЦЭМ!$K$40:$K$783,СВЦЭМ!$A$40:$A$783,$A376,СВЦЭМ!$B$39:$B$782,F$366)+'СЕТ СН'!$F$16</f>
        <v>0</v>
      </c>
      <c r="G376" s="36">
        <f ca="1">SUMIFS(СВЦЭМ!$K$40:$K$783,СВЦЭМ!$A$40:$A$783,$A376,СВЦЭМ!$B$39:$B$782,G$366)+'СЕТ СН'!$F$16</f>
        <v>0</v>
      </c>
      <c r="H376" s="36">
        <f ca="1">SUMIFS(СВЦЭМ!$K$40:$K$783,СВЦЭМ!$A$40:$A$783,$A376,СВЦЭМ!$B$39:$B$782,H$366)+'СЕТ СН'!$F$16</f>
        <v>0</v>
      </c>
      <c r="I376" s="36">
        <f ca="1">SUMIFS(СВЦЭМ!$K$40:$K$783,СВЦЭМ!$A$40:$A$783,$A376,СВЦЭМ!$B$39:$B$782,I$366)+'СЕТ СН'!$F$16</f>
        <v>0</v>
      </c>
      <c r="J376" s="36">
        <f ca="1">SUMIFS(СВЦЭМ!$K$40:$K$783,СВЦЭМ!$A$40:$A$783,$A376,СВЦЭМ!$B$39:$B$782,J$366)+'СЕТ СН'!$F$16</f>
        <v>0</v>
      </c>
      <c r="K376" s="36">
        <f ca="1">SUMIFS(СВЦЭМ!$K$40:$K$783,СВЦЭМ!$A$40:$A$783,$A376,СВЦЭМ!$B$39:$B$782,K$366)+'СЕТ СН'!$F$16</f>
        <v>0</v>
      </c>
      <c r="L376" s="36">
        <f ca="1">SUMIFS(СВЦЭМ!$K$40:$K$783,СВЦЭМ!$A$40:$A$783,$A376,СВЦЭМ!$B$39:$B$782,L$366)+'СЕТ СН'!$F$16</f>
        <v>0</v>
      </c>
      <c r="M376" s="36">
        <f ca="1">SUMIFS(СВЦЭМ!$K$40:$K$783,СВЦЭМ!$A$40:$A$783,$A376,СВЦЭМ!$B$39:$B$782,M$366)+'СЕТ СН'!$F$16</f>
        <v>0</v>
      </c>
      <c r="N376" s="36">
        <f ca="1">SUMIFS(СВЦЭМ!$K$40:$K$783,СВЦЭМ!$A$40:$A$783,$A376,СВЦЭМ!$B$39:$B$782,N$366)+'СЕТ СН'!$F$16</f>
        <v>0</v>
      </c>
      <c r="O376" s="36">
        <f ca="1">SUMIFS(СВЦЭМ!$K$40:$K$783,СВЦЭМ!$A$40:$A$783,$A376,СВЦЭМ!$B$39:$B$782,O$366)+'СЕТ СН'!$F$16</f>
        <v>0</v>
      </c>
      <c r="P376" s="36">
        <f ca="1">SUMIFS(СВЦЭМ!$K$40:$K$783,СВЦЭМ!$A$40:$A$783,$A376,СВЦЭМ!$B$39:$B$782,P$366)+'СЕТ СН'!$F$16</f>
        <v>0</v>
      </c>
      <c r="Q376" s="36">
        <f ca="1">SUMIFS(СВЦЭМ!$K$40:$K$783,СВЦЭМ!$A$40:$A$783,$A376,СВЦЭМ!$B$39:$B$782,Q$366)+'СЕТ СН'!$F$16</f>
        <v>0</v>
      </c>
      <c r="R376" s="36">
        <f ca="1">SUMIFS(СВЦЭМ!$K$40:$K$783,СВЦЭМ!$A$40:$A$783,$A376,СВЦЭМ!$B$39:$B$782,R$366)+'СЕТ СН'!$F$16</f>
        <v>0</v>
      </c>
      <c r="S376" s="36">
        <f ca="1">SUMIFS(СВЦЭМ!$K$40:$K$783,СВЦЭМ!$A$40:$A$783,$A376,СВЦЭМ!$B$39:$B$782,S$366)+'СЕТ СН'!$F$16</f>
        <v>0</v>
      </c>
      <c r="T376" s="36">
        <f ca="1">SUMIFS(СВЦЭМ!$K$40:$K$783,СВЦЭМ!$A$40:$A$783,$A376,СВЦЭМ!$B$39:$B$782,T$366)+'СЕТ СН'!$F$16</f>
        <v>0</v>
      </c>
      <c r="U376" s="36">
        <f ca="1">SUMIFS(СВЦЭМ!$K$40:$K$783,СВЦЭМ!$A$40:$A$783,$A376,СВЦЭМ!$B$39:$B$782,U$366)+'СЕТ СН'!$F$16</f>
        <v>0</v>
      </c>
      <c r="V376" s="36">
        <f ca="1">SUMIFS(СВЦЭМ!$K$40:$K$783,СВЦЭМ!$A$40:$A$783,$A376,СВЦЭМ!$B$39:$B$782,V$366)+'СЕТ СН'!$F$16</f>
        <v>0</v>
      </c>
      <c r="W376" s="36">
        <f ca="1">SUMIFS(СВЦЭМ!$K$40:$K$783,СВЦЭМ!$A$40:$A$783,$A376,СВЦЭМ!$B$39:$B$782,W$366)+'СЕТ СН'!$F$16</f>
        <v>0</v>
      </c>
      <c r="X376" s="36">
        <f ca="1">SUMIFS(СВЦЭМ!$K$40:$K$783,СВЦЭМ!$A$40:$A$783,$A376,СВЦЭМ!$B$39:$B$782,X$366)+'СЕТ СН'!$F$16</f>
        <v>0</v>
      </c>
      <c r="Y376" s="36">
        <f ca="1">SUMIFS(СВЦЭМ!$K$40:$K$783,СВЦЭМ!$A$40:$A$783,$A376,СВЦЭМ!$B$39:$B$782,Y$366)+'СЕТ СН'!$F$16</f>
        <v>0</v>
      </c>
    </row>
    <row r="377" spans="1:25" ht="15.75" hidden="1" x14ac:dyDescent="0.2">
      <c r="A377" s="35">
        <f t="shared" si="10"/>
        <v>45271</v>
      </c>
      <c r="B377" s="36">
        <f ca="1">SUMIFS(СВЦЭМ!$K$40:$K$783,СВЦЭМ!$A$40:$A$783,$A377,СВЦЭМ!$B$39:$B$782,B$366)+'СЕТ СН'!$F$16</f>
        <v>0</v>
      </c>
      <c r="C377" s="36">
        <f ca="1">SUMIFS(СВЦЭМ!$K$40:$K$783,СВЦЭМ!$A$40:$A$783,$A377,СВЦЭМ!$B$39:$B$782,C$366)+'СЕТ СН'!$F$16</f>
        <v>0</v>
      </c>
      <c r="D377" s="36">
        <f ca="1">SUMIFS(СВЦЭМ!$K$40:$K$783,СВЦЭМ!$A$40:$A$783,$A377,СВЦЭМ!$B$39:$B$782,D$366)+'СЕТ СН'!$F$16</f>
        <v>0</v>
      </c>
      <c r="E377" s="36">
        <f ca="1">SUMIFS(СВЦЭМ!$K$40:$K$783,СВЦЭМ!$A$40:$A$783,$A377,СВЦЭМ!$B$39:$B$782,E$366)+'СЕТ СН'!$F$16</f>
        <v>0</v>
      </c>
      <c r="F377" s="36">
        <f ca="1">SUMIFS(СВЦЭМ!$K$40:$K$783,СВЦЭМ!$A$40:$A$783,$A377,СВЦЭМ!$B$39:$B$782,F$366)+'СЕТ СН'!$F$16</f>
        <v>0</v>
      </c>
      <c r="G377" s="36">
        <f ca="1">SUMIFS(СВЦЭМ!$K$40:$K$783,СВЦЭМ!$A$40:$A$783,$A377,СВЦЭМ!$B$39:$B$782,G$366)+'СЕТ СН'!$F$16</f>
        <v>0</v>
      </c>
      <c r="H377" s="36">
        <f ca="1">SUMIFS(СВЦЭМ!$K$40:$K$783,СВЦЭМ!$A$40:$A$783,$A377,СВЦЭМ!$B$39:$B$782,H$366)+'СЕТ СН'!$F$16</f>
        <v>0</v>
      </c>
      <c r="I377" s="36">
        <f ca="1">SUMIFS(СВЦЭМ!$K$40:$K$783,СВЦЭМ!$A$40:$A$783,$A377,СВЦЭМ!$B$39:$B$782,I$366)+'СЕТ СН'!$F$16</f>
        <v>0</v>
      </c>
      <c r="J377" s="36">
        <f ca="1">SUMIFS(СВЦЭМ!$K$40:$K$783,СВЦЭМ!$A$40:$A$783,$A377,СВЦЭМ!$B$39:$B$782,J$366)+'СЕТ СН'!$F$16</f>
        <v>0</v>
      </c>
      <c r="K377" s="36">
        <f ca="1">SUMIFS(СВЦЭМ!$K$40:$K$783,СВЦЭМ!$A$40:$A$783,$A377,СВЦЭМ!$B$39:$B$782,K$366)+'СЕТ СН'!$F$16</f>
        <v>0</v>
      </c>
      <c r="L377" s="36">
        <f ca="1">SUMIFS(СВЦЭМ!$K$40:$K$783,СВЦЭМ!$A$40:$A$783,$A377,СВЦЭМ!$B$39:$B$782,L$366)+'СЕТ СН'!$F$16</f>
        <v>0</v>
      </c>
      <c r="M377" s="36">
        <f ca="1">SUMIFS(СВЦЭМ!$K$40:$K$783,СВЦЭМ!$A$40:$A$783,$A377,СВЦЭМ!$B$39:$B$782,M$366)+'СЕТ СН'!$F$16</f>
        <v>0</v>
      </c>
      <c r="N377" s="36">
        <f ca="1">SUMIFS(СВЦЭМ!$K$40:$K$783,СВЦЭМ!$A$40:$A$783,$A377,СВЦЭМ!$B$39:$B$782,N$366)+'СЕТ СН'!$F$16</f>
        <v>0</v>
      </c>
      <c r="O377" s="36">
        <f ca="1">SUMIFS(СВЦЭМ!$K$40:$K$783,СВЦЭМ!$A$40:$A$783,$A377,СВЦЭМ!$B$39:$B$782,O$366)+'СЕТ СН'!$F$16</f>
        <v>0</v>
      </c>
      <c r="P377" s="36">
        <f ca="1">SUMIFS(СВЦЭМ!$K$40:$K$783,СВЦЭМ!$A$40:$A$783,$A377,СВЦЭМ!$B$39:$B$782,P$366)+'СЕТ СН'!$F$16</f>
        <v>0</v>
      </c>
      <c r="Q377" s="36">
        <f ca="1">SUMIFS(СВЦЭМ!$K$40:$K$783,СВЦЭМ!$A$40:$A$783,$A377,СВЦЭМ!$B$39:$B$782,Q$366)+'СЕТ СН'!$F$16</f>
        <v>0</v>
      </c>
      <c r="R377" s="36">
        <f ca="1">SUMIFS(СВЦЭМ!$K$40:$K$783,СВЦЭМ!$A$40:$A$783,$A377,СВЦЭМ!$B$39:$B$782,R$366)+'СЕТ СН'!$F$16</f>
        <v>0</v>
      </c>
      <c r="S377" s="36">
        <f ca="1">SUMIFS(СВЦЭМ!$K$40:$K$783,СВЦЭМ!$A$40:$A$783,$A377,СВЦЭМ!$B$39:$B$782,S$366)+'СЕТ СН'!$F$16</f>
        <v>0</v>
      </c>
      <c r="T377" s="36">
        <f ca="1">SUMIFS(СВЦЭМ!$K$40:$K$783,СВЦЭМ!$A$40:$A$783,$A377,СВЦЭМ!$B$39:$B$782,T$366)+'СЕТ СН'!$F$16</f>
        <v>0</v>
      </c>
      <c r="U377" s="36">
        <f ca="1">SUMIFS(СВЦЭМ!$K$40:$K$783,СВЦЭМ!$A$40:$A$783,$A377,СВЦЭМ!$B$39:$B$782,U$366)+'СЕТ СН'!$F$16</f>
        <v>0</v>
      </c>
      <c r="V377" s="36">
        <f ca="1">SUMIFS(СВЦЭМ!$K$40:$K$783,СВЦЭМ!$A$40:$A$783,$A377,СВЦЭМ!$B$39:$B$782,V$366)+'СЕТ СН'!$F$16</f>
        <v>0</v>
      </c>
      <c r="W377" s="36">
        <f ca="1">SUMIFS(СВЦЭМ!$K$40:$K$783,СВЦЭМ!$A$40:$A$783,$A377,СВЦЭМ!$B$39:$B$782,W$366)+'СЕТ СН'!$F$16</f>
        <v>0</v>
      </c>
      <c r="X377" s="36">
        <f ca="1">SUMIFS(СВЦЭМ!$K$40:$K$783,СВЦЭМ!$A$40:$A$783,$A377,СВЦЭМ!$B$39:$B$782,X$366)+'СЕТ СН'!$F$16</f>
        <v>0</v>
      </c>
      <c r="Y377" s="36">
        <f ca="1">SUMIFS(СВЦЭМ!$K$40:$K$783,СВЦЭМ!$A$40:$A$783,$A377,СВЦЭМ!$B$39:$B$782,Y$366)+'СЕТ СН'!$F$16</f>
        <v>0</v>
      </c>
    </row>
    <row r="378" spans="1:25" ht="15.75" hidden="1" x14ac:dyDescent="0.2">
      <c r="A378" s="35">
        <f t="shared" si="10"/>
        <v>45272</v>
      </c>
      <c r="B378" s="36">
        <f ca="1">SUMIFS(СВЦЭМ!$K$40:$K$783,СВЦЭМ!$A$40:$A$783,$A378,СВЦЭМ!$B$39:$B$782,B$366)+'СЕТ СН'!$F$16</f>
        <v>0</v>
      </c>
      <c r="C378" s="36">
        <f ca="1">SUMIFS(СВЦЭМ!$K$40:$K$783,СВЦЭМ!$A$40:$A$783,$A378,СВЦЭМ!$B$39:$B$782,C$366)+'СЕТ СН'!$F$16</f>
        <v>0</v>
      </c>
      <c r="D378" s="36">
        <f ca="1">SUMIFS(СВЦЭМ!$K$40:$K$783,СВЦЭМ!$A$40:$A$783,$A378,СВЦЭМ!$B$39:$B$782,D$366)+'СЕТ СН'!$F$16</f>
        <v>0</v>
      </c>
      <c r="E378" s="36">
        <f ca="1">SUMIFS(СВЦЭМ!$K$40:$K$783,СВЦЭМ!$A$40:$A$783,$A378,СВЦЭМ!$B$39:$B$782,E$366)+'СЕТ СН'!$F$16</f>
        <v>0</v>
      </c>
      <c r="F378" s="36">
        <f ca="1">SUMIFS(СВЦЭМ!$K$40:$K$783,СВЦЭМ!$A$40:$A$783,$A378,СВЦЭМ!$B$39:$B$782,F$366)+'СЕТ СН'!$F$16</f>
        <v>0</v>
      </c>
      <c r="G378" s="36">
        <f ca="1">SUMIFS(СВЦЭМ!$K$40:$K$783,СВЦЭМ!$A$40:$A$783,$A378,СВЦЭМ!$B$39:$B$782,G$366)+'СЕТ СН'!$F$16</f>
        <v>0</v>
      </c>
      <c r="H378" s="36">
        <f ca="1">SUMIFS(СВЦЭМ!$K$40:$K$783,СВЦЭМ!$A$40:$A$783,$A378,СВЦЭМ!$B$39:$B$782,H$366)+'СЕТ СН'!$F$16</f>
        <v>0</v>
      </c>
      <c r="I378" s="36">
        <f ca="1">SUMIFS(СВЦЭМ!$K$40:$K$783,СВЦЭМ!$A$40:$A$783,$A378,СВЦЭМ!$B$39:$B$782,I$366)+'СЕТ СН'!$F$16</f>
        <v>0</v>
      </c>
      <c r="J378" s="36">
        <f ca="1">SUMIFS(СВЦЭМ!$K$40:$K$783,СВЦЭМ!$A$40:$A$783,$A378,СВЦЭМ!$B$39:$B$782,J$366)+'СЕТ СН'!$F$16</f>
        <v>0</v>
      </c>
      <c r="K378" s="36">
        <f ca="1">SUMIFS(СВЦЭМ!$K$40:$K$783,СВЦЭМ!$A$40:$A$783,$A378,СВЦЭМ!$B$39:$B$782,K$366)+'СЕТ СН'!$F$16</f>
        <v>0</v>
      </c>
      <c r="L378" s="36">
        <f ca="1">SUMIFS(СВЦЭМ!$K$40:$K$783,СВЦЭМ!$A$40:$A$783,$A378,СВЦЭМ!$B$39:$B$782,L$366)+'СЕТ СН'!$F$16</f>
        <v>0</v>
      </c>
      <c r="M378" s="36">
        <f ca="1">SUMIFS(СВЦЭМ!$K$40:$K$783,СВЦЭМ!$A$40:$A$783,$A378,СВЦЭМ!$B$39:$B$782,M$366)+'СЕТ СН'!$F$16</f>
        <v>0</v>
      </c>
      <c r="N378" s="36">
        <f ca="1">SUMIFS(СВЦЭМ!$K$40:$K$783,СВЦЭМ!$A$40:$A$783,$A378,СВЦЭМ!$B$39:$B$782,N$366)+'СЕТ СН'!$F$16</f>
        <v>0</v>
      </c>
      <c r="O378" s="36">
        <f ca="1">SUMIFS(СВЦЭМ!$K$40:$K$783,СВЦЭМ!$A$40:$A$783,$A378,СВЦЭМ!$B$39:$B$782,O$366)+'СЕТ СН'!$F$16</f>
        <v>0</v>
      </c>
      <c r="P378" s="36">
        <f ca="1">SUMIFS(СВЦЭМ!$K$40:$K$783,СВЦЭМ!$A$40:$A$783,$A378,СВЦЭМ!$B$39:$B$782,P$366)+'СЕТ СН'!$F$16</f>
        <v>0</v>
      </c>
      <c r="Q378" s="36">
        <f ca="1">SUMIFS(СВЦЭМ!$K$40:$K$783,СВЦЭМ!$A$40:$A$783,$A378,СВЦЭМ!$B$39:$B$782,Q$366)+'СЕТ СН'!$F$16</f>
        <v>0</v>
      </c>
      <c r="R378" s="36">
        <f ca="1">SUMIFS(СВЦЭМ!$K$40:$K$783,СВЦЭМ!$A$40:$A$783,$A378,СВЦЭМ!$B$39:$B$782,R$366)+'СЕТ СН'!$F$16</f>
        <v>0</v>
      </c>
      <c r="S378" s="36">
        <f ca="1">SUMIFS(СВЦЭМ!$K$40:$K$783,СВЦЭМ!$A$40:$A$783,$A378,СВЦЭМ!$B$39:$B$782,S$366)+'СЕТ СН'!$F$16</f>
        <v>0</v>
      </c>
      <c r="T378" s="36">
        <f ca="1">SUMIFS(СВЦЭМ!$K$40:$K$783,СВЦЭМ!$A$40:$A$783,$A378,СВЦЭМ!$B$39:$B$782,T$366)+'СЕТ СН'!$F$16</f>
        <v>0</v>
      </c>
      <c r="U378" s="36">
        <f ca="1">SUMIFS(СВЦЭМ!$K$40:$K$783,СВЦЭМ!$A$40:$A$783,$A378,СВЦЭМ!$B$39:$B$782,U$366)+'СЕТ СН'!$F$16</f>
        <v>0</v>
      </c>
      <c r="V378" s="36">
        <f ca="1">SUMIFS(СВЦЭМ!$K$40:$K$783,СВЦЭМ!$A$40:$A$783,$A378,СВЦЭМ!$B$39:$B$782,V$366)+'СЕТ СН'!$F$16</f>
        <v>0</v>
      </c>
      <c r="W378" s="36">
        <f ca="1">SUMIFS(СВЦЭМ!$K$40:$K$783,СВЦЭМ!$A$40:$A$783,$A378,СВЦЭМ!$B$39:$B$782,W$366)+'СЕТ СН'!$F$16</f>
        <v>0</v>
      </c>
      <c r="X378" s="36">
        <f ca="1">SUMIFS(СВЦЭМ!$K$40:$K$783,СВЦЭМ!$A$40:$A$783,$A378,СВЦЭМ!$B$39:$B$782,X$366)+'СЕТ СН'!$F$16</f>
        <v>0</v>
      </c>
      <c r="Y378" s="36">
        <f ca="1">SUMIFS(СВЦЭМ!$K$40:$K$783,СВЦЭМ!$A$40:$A$783,$A378,СВЦЭМ!$B$39:$B$782,Y$366)+'СЕТ СН'!$F$16</f>
        <v>0</v>
      </c>
    </row>
    <row r="379" spans="1:25" ht="15.75" hidden="1" x14ac:dyDescent="0.2">
      <c r="A379" s="35">
        <f t="shared" si="10"/>
        <v>45273</v>
      </c>
      <c r="B379" s="36">
        <f ca="1">SUMIFS(СВЦЭМ!$K$40:$K$783,СВЦЭМ!$A$40:$A$783,$A379,СВЦЭМ!$B$39:$B$782,B$366)+'СЕТ СН'!$F$16</f>
        <v>0</v>
      </c>
      <c r="C379" s="36">
        <f ca="1">SUMIFS(СВЦЭМ!$K$40:$K$783,СВЦЭМ!$A$40:$A$783,$A379,СВЦЭМ!$B$39:$B$782,C$366)+'СЕТ СН'!$F$16</f>
        <v>0</v>
      </c>
      <c r="D379" s="36">
        <f ca="1">SUMIFS(СВЦЭМ!$K$40:$K$783,СВЦЭМ!$A$40:$A$783,$A379,СВЦЭМ!$B$39:$B$782,D$366)+'СЕТ СН'!$F$16</f>
        <v>0</v>
      </c>
      <c r="E379" s="36">
        <f ca="1">SUMIFS(СВЦЭМ!$K$40:$K$783,СВЦЭМ!$A$40:$A$783,$A379,СВЦЭМ!$B$39:$B$782,E$366)+'СЕТ СН'!$F$16</f>
        <v>0</v>
      </c>
      <c r="F379" s="36">
        <f ca="1">SUMIFS(СВЦЭМ!$K$40:$K$783,СВЦЭМ!$A$40:$A$783,$A379,СВЦЭМ!$B$39:$B$782,F$366)+'СЕТ СН'!$F$16</f>
        <v>0</v>
      </c>
      <c r="G379" s="36">
        <f ca="1">SUMIFS(СВЦЭМ!$K$40:$K$783,СВЦЭМ!$A$40:$A$783,$A379,СВЦЭМ!$B$39:$B$782,G$366)+'СЕТ СН'!$F$16</f>
        <v>0</v>
      </c>
      <c r="H379" s="36">
        <f ca="1">SUMIFS(СВЦЭМ!$K$40:$K$783,СВЦЭМ!$A$40:$A$783,$A379,СВЦЭМ!$B$39:$B$782,H$366)+'СЕТ СН'!$F$16</f>
        <v>0</v>
      </c>
      <c r="I379" s="36">
        <f ca="1">SUMIFS(СВЦЭМ!$K$40:$K$783,СВЦЭМ!$A$40:$A$783,$A379,СВЦЭМ!$B$39:$B$782,I$366)+'СЕТ СН'!$F$16</f>
        <v>0</v>
      </c>
      <c r="J379" s="36">
        <f ca="1">SUMIFS(СВЦЭМ!$K$40:$K$783,СВЦЭМ!$A$40:$A$783,$A379,СВЦЭМ!$B$39:$B$782,J$366)+'СЕТ СН'!$F$16</f>
        <v>0</v>
      </c>
      <c r="K379" s="36">
        <f ca="1">SUMIFS(СВЦЭМ!$K$40:$K$783,СВЦЭМ!$A$40:$A$783,$A379,СВЦЭМ!$B$39:$B$782,K$366)+'СЕТ СН'!$F$16</f>
        <v>0</v>
      </c>
      <c r="L379" s="36">
        <f ca="1">SUMIFS(СВЦЭМ!$K$40:$K$783,СВЦЭМ!$A$40:$A$783,$A379,СВЦЭМ!$B$39:$B$782,L$366)+'СЕТ СН'!$F$16</f>
        <v>0</v>
      </c>
      <c r="M379" s="36">
        <f ca="1">SUMIFS(СВЦЭМ!$K$40:$K$783,СВЦЭМ!$A$40:$A$783,$A379,СВЦЭМ!$B$39:$B$782,M$366)+'СЕТ СН'!$F$16</f>
        <v>0</v>
      </c>
      <c r="N379" s="36">
        <f ca="1">SUMIFS(СВЦЭМ!$K$40:$K$783,СВЦЭМ!$A$40:$A$783,$A379,СВЦЭМ!$B$39:$B$782,N$366)+'СЕТ СН'!$F$16</f>
        <v>0</v>
      </c>
      <c r="O379" s="36">
        <f ca="1">SUMIFS(СВЦЭМ!$K$40:$K$783,СВЦЭМ!$A$40:$A$783,$A379,СВЦЭМ!$B$39:$B$782,O$366)+'СЕТ СН'!$F$16</f>
        <v>0</v>
      </c>
      <c r="P379" s="36">
        <f ca="1">SUMIFS(СВЦЭМ!$K$40:$K$783,СВЦЭМ!$A$40:$A$783,$A379,СВЦЭМ!$B$39:$B$782,P$366)+'СЕТ СН'!$F$16</f>
        <v>0</v>
      </c>
      <c r="Q379" s="36">
        <f ca="1">SUMIFS(СВЦЭМ!$K$40:$K$783,СВЦЭМ!$A$40:$A$783,$A379,СВЦЭМ!$B$39:$B$782,Q$366)+'СЕТ СН'!$F$16</f>
        <v>0</v>
      </c>
      <c r="R379" s="36">
        <f ca="1">SUMIFS(СВЦЭМ!$K$40:$K$783,СВЦЭМ!$A$40:$A$783,$A379,СВЦЭМ!$B$39:$B$782,R$366)+'СЕТ СН'!$F$16</f>
        <v>0</v>
      </c>
      <c r="S379" s="36">
        <f ca="1">SUMIFS(СВЦЭМ!$K$40:$K$783,СВЦЭМ!$A$40:$A$783,$A379,СВЦЭМ!$B$39:$B$782,S$366)+'СЕТ СН'!$F$16</f>
        <v>0</v>
      </c>
      <c r="T379" s="36">
        <f ca="1">SUMIFS(СВЦЭМ!$K$40:$K$783,СВЦЭМ!$A$40:$A$783,$A379,СВЦЭМ!$B$39:$B$782,T$366)+'СЕТ СН'!$F$16</f>
        <v>0</v>
      </c>
      <c r="U379" s="36">
        <f ca="1">SUMIFS(СВЦЭМ!$K$40:$K$783,СВЦЭМ!$A$40:$A$783,$A379,СВЦЭМ!$B$39:$B$782,U$366)+'СЕТ СН'!$F$16</f>
        <v>0</v>
      </c>
      <c r="V379" s="36">
        <f ca="1">SUMIFS(СВЦЭМ!$K$40:$K$783,СВЦЭМ!$A$40:$A$783,$A379,СВЦЭМ!$B$39:$B$782,V$366)+'СЕТ СН'!$F$16</f>
        <v>0</v>
      </c>
      <c r="W379" s="36">
        <f ca="1">SUMIFS(СВЦЭМ!$K$40:$K$783,СВЦЭМ!$A$40:$A$783,$A379,СВЦЭМ!$B$39:$B$782,W$366)+'СЕТ СН'!$F$16</f>
        <v>0</v>
      </c>
      <c r="X379" s="36">
        <f ca="1">SUMIFS(СВЦЭМ!$K$40:$K$783,СВЦЭМ!$A$40:$A$783,$A379,СВЦЭМ!$B$39:$B$782,X$366)+'СЕТ СН'!$F$16</f>
        <v>0</v>
      </c>
      <c r="Y379" s="36">
        <f ca="1">SUMIFS(СВЦЭМ!$K$40:$K$783,СВЦЭМ!$A$40:$A$783,$A379,СВЦЭМ!$B$39:$B$782,Y$366)+'СЕТ СН'!$F$16</f>
        <v>0</v>
      </c>
    </row>
    <row r="380" spans="1:25" ht="15.75" hidden="1" x14ac:dyDescent="0.2">
      <c r="A380" s="35">
        <f t="shared" si="10"/>
        <v>45274</v>
      </c>
      <c r="B380" s="36">
        <f ca="1">SUMIFS(СВЦЭМ!$K$40:$K$783,СВЦЭМ!$A$40:$A$783,$A380,СВЦЭМ!$B$39:$B$782,B$366)+'СЕТ СН'!$F$16</f>
        <v>0</v>
      </c>
      <c r="C380" s="36">
        <f ca="1">SUMIFS(СВЦЭМ!$K$40:$K$783,СВЦЭМ!$A$40:$A$783,$A380,СВЦЭМ!$B$39:$B$782,C$366)+'СЕТ СН'!$F$16</f>
        <v>0</v>
      </c>
      <c r="D380" s="36">
        <f ca="1">SUMIFS(СВЦЭМ!$K$40:$K$783,СВЦЭМ!$A$40:$A$783,$A380,СВЦЭМ!$B$39:$B$782,D$366)+'СЕТ СН'!$F$16</f>
        <v>0</v>
      </c>
      <c r="E380" s="36">
        <f ca="1">SUMIFS(СВЦЭМ!$K$40:$K$783,СВЦЭМ!$A$40:$A$783,$A380,СВЦЭМ!$B$39:$B$782,E$366)+'СЕТ СН'!$F$16</f>
        <v>0</v>
      </c>
      <c r="F380" s="36">
        <f ca="1">SUMIFS(СВЦЭМ!$K$40:$K$783,СВЦЭМ!$A$40:$A$783,$A380,СВЦЭМ!$B$39:$B$782,F$366)+'СЕТ СН'!$F$16</f>
        <v>0</v>
      </c>
      <c r="G380" s="36">
        <f ca="1">SUMIFS(СВЦЭМ!$K$40:$K$783,СВЦЭМ!$A$40:$A$783,$A380,СВЦЭМ!$B$39:$B$782,G$366)+'СЕТ СН'!$F$16</f>
        <v>0</v>
      </c>
      <c r="H380" s="36">
        <f ca="1">SUMIFS(СВЦЭМ!$K$40:$K$783,СВЦЭМ!$A$40:$A$783,$A380,СВЦЭМ!$B$39:$B$782,H$366)+'СЕТ СН'!$F$16</f>
        <v>0</v>
      </c>
      <c r="I380" s="36">
        <f ca="1">SUMIFS(СВЦЭМ!$K$40:$K$783,СВЦЭМ!$A$40:$A$783,$A380,СВЦЭМ!$B$39:$B$782,I$366)+'СЕТ СН'!$F$16</f>
        <v>0</v>
      </c>
      <c r="J380" s="36">
        <f ca="1">SUMIFS(СВЦЭМ!$K$40:$K$783,СВЦЭМ!$A$40:$A$783,$A380,СВЦЭМ!$B$39:$B$782,J$366)+'СЕТ СН'!$F$16</f>
        <v>0</v>
      </c>
      <c r="K380" s="36">
        <f ca="1">SUMIFS(СВЦЭМ!$K$40:$K$783,СВЦЭМ!$A$40:$A$783,$A380,СВЦЭМ!$B$39:$B$782,K$366)+'СЕТ СН'!$F$16</f>
        <v>0</v>
      </c>
      <c r="L380" s="36">
        <f ca="1">SUMIFS(СВЦЭМ!$K$40:$K$783,СВЦЭМ!$A$40:$A$783,$A380,СВЦЭМ!$B$39:$B$782,L$366)+'СЕТ СН'!$F$16</f>
        <v>0</v>
      </c>
      <c r="M380" s="36">
        <f ca="1">SUMIFS(СВЦЭМ!$K$40:$K$783,СВЦЭМ!$A$40:$A$783,$A380,СВЦЭМ!$B$39:$B$782,M$366)+'СЕТ СН'!$F$16</f>
        <v>0</v>
      </c>
      <c r="N380" s="36">
        <f ca="1">SUMIFS(СВЦЭМ!$K$40:$K$783,СВЦЭМ!$A$40:$A$783,$A380,СВЦЭМ!$B$39:$B$782,N$366)+'СЕТ СН'!$F$16</f>
        <v>0</v>
      </c>
      <c r="O380" s="36">
        <f ca="1">SUMIFS(СВЦЭМ!$K$40:$K$783,СВЦЭМ!$A$40:$A$783,$A380,СВЦЭМ!$B$39:$B$782,O$366)+'СЕТ СН'!$F$16</f>
        <v>0</v>
      </c>
      <c r="P380" s="36">
        <f ca="1">SUMIFS(СВЦЭМ!$K$40:$K$783,СВЦЭМ!$A$40:$A$783,$A380,СВЦЭМ!$B$39:$B$782,P$366)+'СЕТ СН'!$F$16</f>
        <v>0</v>
      </c>
      <c r="Q380" s="36">
        <f ca="1">SUMIFS(СВЦЭМ!$K$40:$K$783,СВЦЭМ!$A$40:$A$783,$A380,СВЦЭМ!$B$39:$B$782,Q$366)+'СЕТ СН'!$F$16</f>
        <v>0</v>
      </c>
      <c r="R380" s="36">
        <f ca="1">SUMIFS(СВЦЭМ!$K$40:$K$783,СВЦЭМ!$A$40:$A$783,$A380,СВЦЭМ!$B$39:$B$782,R$366)+'СЕТ СН'!$F$16</f>
        <v>0</v>
      </c>
      <c r="S380" s="36">
        <f ca="1">SUMIFS(СВЦЭМ!$K$40:$K$783,СВЦЭМ!$A$40:$A$783,$A380,СВЦЭМ!$B$39:$B$782,S$366)+'СЕТ СН'!$F$16</f>
        <v>0</v>
      </c>
      <c r="T380" s="36">
        <f ca="1">SUMIFS(СВЦЭМ!$K$40:$K$783,СВЦЭМ!$A$40:$A$783,$A380,СВЦЭМ!$B$39:$B$782,T$366)+'СЕТ СН'!$F$16</f>
        <v>0</v>
      </c>
      <c r="U380" s="36">
        <f ca="1">SUMIFS(СВЦЭМ!$K$40:$K$783,СВЦЭМ!$A$40:$A$783,$A380,СВЦЭМ!$B$39:$B$782,U$366)+'СЕТ СН'!$F$16</f>
        <v>0</v>
      </c>
      <c r="V380" s="36">
        <f ca="1">SUMIFS(СВЦЭМ!$K$40:$K$783,СВЦЭМ!$A$40:$A$783,$A380,СВЦЭМ!$B$39:$B$782,V$366)+'СЕТ СН'!$F$16</f>
        <v>0</v>
      </c>
      <c r="W380" s="36">
        <f ca="1">SUMIFS(СВЦЭМ!$K$40:$K$783,СВЦЭМ!$A$40:$A$783,$A380,СВЦЭМ!$B$39:$B$782,W$366)+'СЕТ СН'!$F$16</f>
        <v>0</v>
      </c>
      <c r="X380" s="36">
        <f ca="1">SUMIFS(СВЦЭМ!$K$40:$K$783,СВЦЭМ!$A$40:$A$783,$A380,СВЦЭМ!$B$39:$B$782,X$366)+'СЕТ СН'!$F$16</f>
        <v>0</v>
      </c>
      <c r="Y380" s="36">
        <f ca="1">SUMIFS(СВЦЭМ!$K$40:$K$783,СВЦЭМ!$A$40:$A$783,$A380,СВЦЭМ!$B$39:$B$782,Y$366)+'СЕТ СН'!$F$16</f>
        <v>0</v>
      </c>
    </row>
    <row r="381" spans="1:25" ht="15.75" hidden="1" x14ac:dyDescent="0.2">
      <c r="A381" s="35">
        <f t="shared" si="10"/>
        <v>45275</v>
      </c>
      <c r="B381" s="36">
        <f ca="1">SUMIFS(СВЦЭМ!$K$40:$K$783,СВЦЭМ!$A$40:$A$783,$A381,СВЦЭМ!$B$39:$B$782,B$366)+'СЕТ СН'!$F$16</f>
        <v>0</v>
      </c>
      <c r="C381" s="36">
        <f ca="1">SUMIFS(СВЦЭМ!$K$40:$K$783,СВЦЭМ!$A$40:$A$783,$A381,СВЦЭМ!$B$39:$B$782,C$366)+'СЕТ СН'!$F$16</f>
        <v>0</v>
      </c>
      <c r="D381" s="36">
        <f ca="1">SUMIFS(СВЦЭМ!$K$40:$K$783,СВЦЭМ!$A$40:$A$783,$A381,СВЦЭМ!$B$39:$B$782,D$366)+'СЕТ СН'!$F$16</f>
        <v>0</v>
      </c>
      <c r="E381" s="36">
        <f ca="1">SUMIFS(СВЦЭМ!$K$40:$K$783,СВЦЭМ!$A$40:$A$783,$A381,СВЦЭМ!$B$39:$B$782,E$366)+'СЕТ СН'!$F$16</f>
        <v>0</v>
      </c>
      <c r="F381" s="36">
        <f ca="1">SUMIFS(СВЦЭМ!$K$40:$K$783,СВЦЭМ!$A$40:$A$783,$A381,СВЦЭМ!$B$39:$B$782,F$366)+'СЕТ СН'!$F$16</f>
        <v>0</v>
      </c>
      <c r="G381" s="36">
        <f ca="1">SUMIFS(СВЦЭМ!$K$40:$K$783,СВЦЭМ!$A$40:$A$783,$A381,СВЦЭМ!$B$39:$B$782,G$366)+'СЕТ СН'!$F$16</f>
        <v>0</v>
      </c>
      <c r="H381" s="36">
        <f ca="1">SUMIFS(СВЦЭМ!$K$40:$K$783,СВЦЭМ!$A$40:$A$783,$A381,СВЦЭМ!$B$39:$B$782,H$366)+'СЕТ СН'!$F$16</f>
        <v>0</v>
      </c>
      <c r="I381" s="36">
        <f ca="1">SUMIFS(СВЦЭМ!$K$40:$K$783,СВЦЭМ!$A$40:$A$783,$A381,СВЦЭМ!$B$39:$B$782,I$366)+'СЕТ СН'!$F$16</f>
        <v>0</v>
      </c>
      <c r="J381" s="36">
        <f ca="1">SUMIFS(СВЦЭМ!$K$40:$K$783,СВЦЭМ!$A$40:$A$783,$A381,СВЦЭМ!$B$39:$B$782,J$366)+'СЕТ СН'!$F$16</f>
        <v>0</v>
      </c>
      <c r="K381" s="36">
        <f ca="1">SUMIFS(СВЦЭМ!$K$40:$K$783,СВЦЭМ!$A$40:$A$783,$A381,СВЦЭМ!$B$39:$B$782,K$366)+'СЕТ СН'!$F$16</f>
        <v>0</v>
      </c>
      <c r="L381" s="36">
        <f ca="1">SUMIFS(СВЦЭМ!$K$40:$K$783,СВЦЭМ!$A$40:$A$783,$A381,СВЦЭМ!$B$39:$B$782,L$366)+'СЕТ СН'!$F$16</f>
        <v>0</v>
      </c>
      <c r="M381" s="36">
        <f ca="1">SUMIFS(СВЦЭМ!$K$40:$K$783,СВЦЭМ!$A$40:$A$783,$A381,СВЦЭМ!$B$39:$B$782,M$366)+'СЕТ СН'!$F$16</f>
        <v>0</v>
      </c>
      <c r="N381" s="36">
        <f ca="1">SUMIFS(СВЦЭМ!$K$40:$K$783,СВЦЭМ!$A$40:$A$783,$A381,СВЦЭМ!$B$39:$B$782,N$366)+'СЕТ СН'!$F$16</f>
        <v>0</v>
      </c>
      <c r="O381" s="36">
        <f ca="1">SUMIFS(СВЦЭМ!$K$40:$K$783,СВЦЭМ!$A$40:$A$783,$A381,СВЦЭМ!$B$39:$B$782,O$366)+'СЕТ СН'!$F$16</f>
        <v>0</v>
      </c>
      <c r="P381" s="36">
        <f ca="1">SUMIFS(СВЦЭМ!$K$40:$K$783,СВЦЭМ!$A$40:$A$783,$A381,СВЦЭМ!$B$39:$B$782,P$366)+'СЕТ СН'!$F$16</f>
        <v>0</v>
      </c>
      <c r="Q381" s="36">
        <f ca="1">SUMIFS(СВЦЭМ!$K$40:$K$783,СВЦЭМ!$A$40:$A$783,$A381,СВЦЭМ!$B$39:$B$782,Q$366)+'СЕТ СН'!$F$16</f>
        <v>0</v>
      </c>
      <c r="R381" s="36">
        <f ca="1">SUMIFS(СВЦЭМ!$K$40:$K$783,СВЦЭМ!$A$40:$A$783,$A381,СВЦЭМ!$B$39:$B$782,R$366)+'СЕТ СН'!$F$16</f>
        <v>0</v>
      </c>
      <c r="S381" s="36">
        <f ca="1">SUMIFS(СВЦЭМ!$K$40:$K$783,СВЦЭМ!$A$40:$A$783,$A381,СВЦЭМ!$B$39:$B$782,S$366)+'СЕТ СН'!$F$16</f>
        <v>0</v>
      </c>
      <c r="T381" s="36">
        <f ca="1">SUMIFS(СВЦЭМ!$K$40:$K$783,СВЦЭМ!$A$40:$A$783,$A381,СВЦЭМ!$B$39:$B$782,T$366)+'СЕТ СН'!$F$16</f>
        <v>0</v>
      </c>
      <c r="U381" s="36">
        <f ca="1">SUMIFS(СВЦЭМ!$K$40:$K$783,СВЦЭМ!$A$40:$A$783,$A381,СВЦЭМ!$B$39:$B$782,U$366)+'СЕТ СН'!$F$16</f>
        <v>0</v>
      </c>
      <c r="V381" s="36">
        <f ca="1">SUMIFS(СВЦЭМ!$K$40:$K$783,СВЦЭМ!$A$40:$A$783,$A381,СВЦЭМ!$B$39:$B$782,V$366)+'СЕТ СН'!$F$16</f>
        <v>0</v>
      </c>
      <c r="W381" s="36">
        <f ca="1">SUMIFS(СВЦЭМ!$K$40:$K$783,СВЦЭМ!$A$40:$A$783,$A381,СВЦЭМ!$B$39:$B$782,W$366)+'СЕТ СН'!$F$16</f>
        <v>0</v>
      </c>
      <c r="X381" s="36">
        <f ca="1">SUMIFS(СВЦЭМ!$K$40:$K$783,СВЦЭМ!$A$40:$A$783,$A381,СВЦЭМ!$B$39:$B$782,X$366)+'СЕТ СН'!$F$16</f>
        <v>0</v>
      </c>
      <c r="Y381" s="36">
        <f ca="1">SUMIFS(СВЦЭМ!$K$40:$K$783,СВЦЭМ!$A$40:$A$783,$A381,СВЦЭМ!$B$39:$B$782,Y$366)+'СЕТ СН'!$F$16</f>
        <v>0</v>
      </c>
    </row>
    <row r="382" spans="1:25" ht="15.75" hidden="1" x14ac:dyDescent="0.2">
      <c r="A382" s="35">
        <f t="shared" si="10"/>
        <v>45276</v>
      </c>
      <c r="B382" s="36">
        <f ca="1">SUMIFS(СВЦЭМ!$K$40:$K$783,СВЦЭМ!$A$40:$A$783,$A382,СВЦЭМ!$B$39:$B$782,B$366)+'СЕТ СН'!$F$16</f>
        <v>0</v>
      </c>
      <c r="C382" s="36">
        <f ca="1">SUMIFS(СВЦЭМ!$K$40:$K$783,СВЦЭМ!$A$40:$A$783,$A382,СВЦЭМ!$B$39:$B$782,C$366)+'СЕТ СН'!$F$16</f>
        <v>0</v>
      </c>
      <c r="D382" s="36">
        <f ca="1">SUMIFS(СВЦЭМ!$K$40:$K$783,СВЦЭМ!$A$40:$A$783,$A382,СВЦЭМ!$B$39:$B$782,D$366)+'СЕТ СН'!$F$16</f>
        <v>0</v>
      </c>
      <c r="E382" s="36">
        <f ca="1">SUMIFS(СВЦЭМ!$K$40:$K$783,СВЦЭМ!$A$40:$A$783,$A382,СВЦЭМ!$B$39:$B$782,E$366)+'СЕТ СН'!$F$16</f>
        <v>0</v>
      </c>
      <c r="F382" s="36">
        <f ca="1">SUMIFS(СВЦЭМ!$K$40:$K$783,СВЦЭМ!$A$40:$A$783,$A382,СВЦЭМ!$B$39:$B$782,F$366)+'СЕТ СН'!$F$16</f>
        <v>0</v>
      </c>
      <c r="G382" s="36">
        <f ca="1">SUMIFS(СВЦЭМ!$K$40:$K$783,СВЦЭМ!$A$40:$A$783,$A382,СВЦЭМ!$B$39:$B$782,G$366)+'СЕТ СН'!$F$16</f>
        <v>0</v>
      </c>
      <c r="H382" s="36">
        <f ca="1">SUMIFS(СВЦЭМ!$K$40:$K$783,СВЦЭМ!$A$40:$A$783,$A382,СВЦЭМ!$B$39:$B$782,H$366)+'СЕТ СН'!$F$16</f>
        <v>0</v>
      </c>
      <c r="I382" s="36">
        <f ca="1">SUMIFS(СВЦЭМ!$K$40:$K$783,СВЦЭМ!$A$40:$A$783,$A382,СВЦЭМ!$B$39:$B$782,I$366)+'СЕТ СН'!$F$16</f>
        <v>0</v>
      </c>
      <c r="J382" s="36">
        <f ca="1">SUMIFS(СВЦЭМ!$K$40:$K$783,СВЦЭМ!$A$40:$A$783,$A382,СВЦЭМ!$B$39:$B$782,J$366)+'СЕТ СН'!$F$16</f>
        <v>0</v>
      </c>
      <c r="K382" s="36">
        <f ca="1">SUMIFS(СВЦЭМ!$K$40:$K$783,СВЦЭМ!$A$40:$A$783,$A382,СВЦЭМ!$B$39:$B$782,K$366)+'СЕТ СН'!$F$16</f>
        <v>0</v>
      </c>
      <c r="L382" s="36">
        <f ca="1">SUMIFS(СВЦЭМ!$K$40:$K$783,СВЦЭМ!$A$40:$A$783,$A382,СВЦЭМ!$B$39:$B$782,L$366)+'СЕТ СН'!$F$16</f>
        <v>0</v>
      </c>
      <c r="M382" s="36">
        <f ca="1">SUMIFS(СВЦЭМ!$K$40:$K$783,СВЦЭМ!$A$40:$A$783,$A382,СВЦЭМ!$B$39:$B$782,M$366)+'СЕТ СН'!$F$16</f>
        <v>0</v>
      </c>
      <c r="N382" s="36">
        <f ca="1">SUMIFS(СВЦЭМ!$K$40:$K$783,СВЦЭМ!$A$40:$A$783,$A382,СВЦЭМ!$B$39:$B$782,N$366)+'СЕТ СН'!$F$16</f>
        <v>0</v>
      </c>
      <c r="O382" s="36">
        <f ca="1">SUMIFS(СВЦЭМ!$K$40:$K$783,СВЦЭМ!$A$40:$A$783,$A382,СВЦЭМ!$B$39:$B$782,O$366)+'СЕТ СН'!$F$16</f>
        <v>0</v>
      </c>
      <c r="P382" s="36">
        <f ca="1">SUMIFS(СВЦЭМ!$K$40:$K$783,СВЦЭМ!$A$40:$A$783,$A382,СВЦЭМ!$B$39:$B$782,P$366)+'СЕТ СН'!$F$16</f>
        <v>0</v>
      </c>
      <c r="Q382" s="36">
        <f ca="1">SUMIFS(СВЦЭМ!$K$40:$K$783,СВЦЭМ!$A$40:$A$783,$A382,СВЦЭМ!$B$39:$B$782,Q$366)+'СЕТ СН'!$F$16</f>
        <v>0</v>
      </c>
      <c r="R382" s="36">
        <f ca="1">SUMIFS(СВЦЭМ!$K$40:$K$783,СВЦЭМ!$A$40:$A$783,$A382,СВЦЭМ!$B$39:$B$782,R$366)+'СЕТ СН'!$F$16</f>
        <v>0</v>
      </c>
      <c r="S382" s="36">
        <f ca="1">SUMIFS(СВЦЭМ!$K$40:$K$783,СВЦЭМ!$A$40:$A$783,$A382,СВЦЭМ!$B$39:$B$782,S$366)+'СЕТ СН'!$F$16</f>
        <v>0</v>
      </c>
      <c r="T382" s="36">
        <f ca="1">SUMIFS(СВЦЭМ!$K$40:$K$783,СВЦЭМ!$A$40:$A$783,$A382,СВЦЭМ!$B$39:$B$782,T$366)+'СЕТ СН'!$F$16</f>
        <v>0</v>
      </c>
      <c r="U382" s="36">
        <f ca="1">SUMIFS(СВЦЭМ!$K$40:$K$783,СВЦЭМ!$A$40:$A$783,$A382,СВЦЭМ!$B$39:$B$782,U$366)+'СЕТ СН'!$F$16</f>
        <v>0</v>
      </c>
      <c r="V382" s="36">
        <f ca="1">SUMIFS(СВЦЭМ!$K$40:$K$783,СВЦЭМ!$A$40:$A$783,$A382,СВЦЭМ!$B$39:$B$782,V$366)+'СЕТ СН'!$F$16</f>
        <v>0</v>
      </c>
      <c r="W382" s="36">
        <f ca="1">SUMIFS(СВЦЭМ!$K$40:$K$783,СВЦЭМ!$A$40:$A$783,$A382,СВЦЭМ!$B$39:$B$782,W$366)+'СЕТ СН'!$F$16</f>
        <v>0</v>
      </c>
      <c r="X382" s="36">
        <f ca="1">SUMIFS(СВЦЭМ!$K$40:$K$783,СВЦЭМ!$A$40:$A$783,$A382,СВЦЭМ!$B$39:$B$782,X$366)+'СЕТ СН'!$F$16</f>
        <v>0</v>
      </c>
      <c r="Y382" s="36">
        <f ca="1">SUMIFS(СВЦЭМ!$K$40:$K$783,СВЦЭМ!$A$40:$A$783,$A382,СВЦЭМ!$B$39:$B$782,Y$366)+'СЕТ СН'!$F$16</f>
        <v>0</v>
      </c>
    </row>
    <row r="383" spans="1:25" ht="15.75" hidden="1" x14ac:dyDescent="0.2">
      <c r="A383" s="35">
        <f t="shared" si="10"/>
        <v>45277</v>
      </c>
      <c r="B383" s="36">
        <f ca="1">SUMIFS(СВЦЭМ!$K$40:$K$783,СВЦЭМ!$A$40:$A$783,$A383,СВЦЭМ!$B$39:$B$782,B$366)+'СЕТ СН'!$F$16</f>
        <v>0</v>
      </c>
      <c r="C383" s="36">
        <f ca="1">SUMIFS(СВЦЭМ!$K$40:$K$783,СВЦЭМ!$A$40:$A$783,$A383,СВЦЭМ!$B$39:$B$782,C$366)+'СЕТ СН'!$F$16</f>
        <v>0</v>
      </c>
      <c r="D383" s="36">
        <f ca="1">SUMIFS(СВЦЭМ!$K$40:$K$783,СВЦЭМ!$A$40:$A$783,$A383,СВЦЭМ!$B$39:$B$782,D$366)+'СЕТ СН'!$F$16</f>
        <v>0</v>
      </c>
      <c r="E383" s="36">
        <f ca="1">SUMIFS(СВЦЭМ!$K$40:$K$783,СВЦЭМ!$A$40:$A$783,$A383,СВЦЭМ!$B$39:$B$782,E$366)+'СЕТ СН'!$F$16</f>
        <v>0</v>
      </c>
      <c r="F383" s="36">
        <f ca="1">SUMIFS(СВЦЭМ!$K$40:$K$783,СВЦЭМ!$A$40:$A$783,$A383,СВЦЭМ!$B$39:$B$782,F$366)+'СЕТ СН'!$F$16</f>
        <v>0</v>
      </c>
      <c r="G383" s="36">
        <f ca="1">SUMIFS(СВЦЭМ!$K$40:$K$783,СВЦЭМ!$A$40:$A$783,$A383,СВЦЭМ!$B$39:$B$782,G$366)+'СЕТ СН'!$F$16</f>
        <v>0</v>
      </c>
      <c r="H383" s="36">
        <f ca="1">SUMIFS(СВЦЭМ!$K$40:$K$783,СВЦЭМ!$A$40:$A$783,$A383,СВЦЭМ!$B$39:$B$782,H$366)+'СЕТ СН'!$F$16</f>
        <v>0</v>
      </c>
      <c r="I383" s="36">
        <f ca="1">SUMIFS(СВЦЭМ!$K$40:$K$783,СВЦЭМ!$A$40:$A$783,$A383,СВЦЭМ!$B$39:$B$782,I$366)+'СЕТ СН'!$F$16</f>
        <v>0</v>
      </c>
      <c r="J383" s="36">
        <f ca="1">SUMIFS(СВЦЭМ!$K$40:$K$783,СВЦЭМ!$A$40:$A$783,$A383,СВЦЭМ!$B$39:$B$782,J$366)+'СЕТ СН'!$F$16</f>
        <v>0</v>
      </c>
      <c r="K383" s="36">
        <f ca="1">SUMIFS(СВЦЭМ!$K$40:$K$783,СВЦЭМ!$A$40:$A$783,$A383,СВЦЭМ!$B$39:$B$782,K$366)+'СЕТ СН'!$F$16</f>
        <v>0</v>
      </c>
      <c r="L383" s="36">
        <f ca="1">SUMIFS(СВЦЭМ!$K$40:$K$783,СВЦЭМ!$A$40:$A$783,$A383,СВЦЭМ!$B$39:$B$782,L$366)+'СЕТ СН'!$F$16</f>
        <v>0</v>
      </c>
      <c r="M383" s="36">
        <f ca="1">SUMIFS(СВЦЭМ!$K$40:$K$783,СВЦЭМ!$A$40:$A$783,$A383,СВЦЭМ!$B$39:$B$782,M$366)+'СЕТ СН'!$F$16</f>
        <v>0</v>
      </c>
      <c r="N383" s="36">
        <f ca="1">SUMIFS(СВЦЭМ!$K$40:$K$783,СВЦЭМ!$A$40:$A$783,$A383,СВЦЭМ!$B$39:$B$782,N$366)+'СЕТ СН'!$F$16</f>
        <v>0</v>
      </c>
      <c r="O383" s="36">
        <f ca="1">SUMIFS(СВЦЭМ!$K$40:$K$783,СВЦЭМ!$A$40:$A$783,$A383,СВЦЭМ!$B$39:$B$782,O$366)+'СЕТ СН'!$F$16</f>
        <v>0</v>
      </c>
      <c r="P383" s="36">
        <f ca="1">SUMIFS(СВЦЭМ!$K$40:$K$783,СВЦЭМ!$A$40:$A$783,$A383,СВЦЭМ!$B$39:$B$782,P$366)+'СЕТ СН'!$F$16</f>
        <v>0</v>
      </c>
      <c r="Q383" s="36">
        <f ca="1">SUMIFS(СВЦЭМ!$K$40:$K$783,СВЦЭМ!$A$40:$A$783,$A383,СВЦЭМ!$B$39:$B$782,Q$366)+'СЕТ СН'!$F$16</f>
        <v>0</v>
      </c>
      <c r="R383" s="36">
        <f ca="1">SUMIFS(СВЦЭМ!$K$40:$K$783,СВЦЭМ!$A$40:$A$783,$A383,СВЦЭМ!$B$39:$B$782,R$366)+'СЕТ СН'!$F$16</f>
        <v>0</v>
      </c>
      <c r="S383" s="36">
        <f ca="1">SUMIFS(СВЦЭМ!$K$40:$K$783,СВЦЭМ!$A$40:$A$783,$A383,СВЦЭМ!$B$39:$B$782,S$366)+'СЕТ СН'!$F$16</f>
        <v>0</v>
      </c>
      <c r="T383" s="36">
        <f ca="1">SUMIFS(СВЦЭМ!$K$40:$K$783,СВЦЭМ!$A$40:$A$783,$A383,СВЦЭМ!$B$39:$B$782,T$366)+'СЕТ СН'!$F$16</f>
        <v>0</v>
      </c>
      <c r="U383" s="36">
        <f ca="1">SUMIFS(СВЦЭМ!$K$40:$K$783,СВЦЭМ!$A$40:$A$783,$A383,СВЦЭМ!$B$39:$B$782,U$366)+'СЕТ СН'!$F$16</f>
        <v>0</v>
      </c>
      <c r="V383" s="36">
        <f ca="1">SUMIFS(СВЦЭМ!$K$40:$K$783,СВЦЭМ!$A$40:$A$783,$A383,СВЦЭМ!$B$39:$B$782,V$366)+'СЕТ СН'!$F$16</f>
        <v>0</v>
      </c>
      <c r="W383" s="36">
        <f ca="1">SUMIFS(СВЦЭМ!$K$40:$K$783,СВЦЭМ!$A$40:$A$783,$A383,СВЦЭМ!$B$39:$B$782,W$366)+'СЕТ СН'!$F$16</f>
        <v>0</v>
      </c>
      <c r="X383" s="36">
        <f ca="1">SUMIFS(СВЦЭМ!$K$40:$K$783,СВЦЭМ!$A$40:$A$783,$A383,СВЦЭМ!$B$39:$B$782,X$366)+'СЕТ СН'!$F$16</f>
        <v>0</v>
      </c>
      <c r="Y383" s="36">
        <f ca="1">SUMIFS(СВЦЭМ!$K$40:$K$783,СВЦЭМ!$A$40:$A$783,$A383,СВЦЭМ!$B$39:$B$782,Y$366)+'СЕТ СН'!$F$16</f>
        <v>0</v>
      </c>
    </row>
    <row r="384" spans="1:25" ht="15.75" hidden="1" x14ac:dyDescent="0.2">
      <c r="A384" s="35">
        <f t="shared" si="10"/>
        <v>45278</v>
      </c>
      <c r="B384" s="36">
        <f ca="1">SUMIFS(СВЦЭМ!$K$40:$K$783,СВЦЭМ!$A$40:$A$783,$A384,СВЦЭМ!$B$39:$B$782,B$366)+'СЕТ СН'!$F$16</f>
        <v>0</v>
      </c>
      <c r="C384" s="36">
        <f ca="1">SUMIFS(СВЦЭМ!$K$40:$K$783,СВЦЭМ!$A$40:$A$783,$A384,СВЦЭМ!$B$39:$B$782,C$366)+'СЕТ СН'!$F$16</f>
        <v>0</v>
      </c>
      <c r="D384" s="36">
        <f ca="1">SUMIFS(СВЦЭМ!$K$40:$K$783,СВЦЭМ!$A$40:$A$783,$A384,СВЦЭМ!$B$39:$B$782,D$366)+'СЕТ СН'!$F$16</f>
        <v>0</v>
      </c>
      <c r="E384" s="36">
        <f ca="1">SUMIFS(СВЦЭМ!$K$40:$K$783,СВЦЭМ!$A$40:$A$783,$A384,СВЦЭМ!$B$39:$B$782,E$366)+'СЕТ СН'!$F$16</f>
        <v>0</v>
      </c>
      <c r="F384" s="36">
        <f ca="1">SUMIFS(СВЦЭМ!$K$40:$K$783,СВЦЭМ!$A$40:$A$783,$A384,СВЦЭМ!$B$39:$B$782,F$366)+'СЕТ СН'!$F$16</f>
        <v>0</v>
      </c>
      <c r="G384" s="36">
        <f ca="1">SUMIFS(СВЦЭМ!$K$40:$K$783,СВЦЭМ!$A$40:$A$783,$A384,СВЦЭМ!$B$39:$B$782,G$366)+'СЕТ СН'!$F$16</f>
        <v>0</v>
      </c>
      <c r="H384" s="36">
        <f ca="1">SUMIFS(СВЦЭМ!$K$40:$K$783,СВЦЭМ!$A$40:$A$783,$A384,СВЦЭМ!$B$39:$B$782,H$366)+'СЕТ СН'!$F$16</f>
        <v>0</v>
      </c>
      <c r="I384" s="36">
        <f ca="1">SUMIFS(СВЦЭМ!$K$40:$K$783,СВЦЭМ!$A$40:$A$783,$A384,СВЦЭМ!$B$39:$B$782,I$366)+'СЕТ СН'!$F$16</f>
        <v>0</v>
      </c>
      <c r="J384" s="36">
        <f ca="1">SUMIFS(СВЦЭМ!$K$40:$K$783,СВЦЭМ!$A$40:$A$783,$A384,СВЦЭМ!$B$39:$B$782,J$366)+'СЕТ СН'!$F$16</f>
        <v>0</v>
      </c>
      <c r="K384" s="36">
        <f ca="1">SUMIFS(СВЦЭМ!$K$40:$K$783,СВЦЭМ!$A$40:$A$783,$A384,СВЦЭМ!$B$39:$B$782,K$366)+'СЕТ СН'!$F$16</f>
        <v>0</v>
      </c>
      <c r="L384" s="36">
        <f ca="1">SUMIFS(СВЦЭМ!$K$40:$K$783,СВЦЭМ!$A$40:$A$783,$A384,СВЦЭМ!$B$39:$B$782,L$366)+'СЕТ СН'!$F$16</f>
        <v>0</v>
      </c>
      <c r="M384" s="36">
        <f ca="1">SUMIFS(СВЦЭМ!$K$40:$K$783,СВЦЭМ!$A$40:$A$783,$A384,СВЦЭМ!$B$39:$B$782,M$366)+'СЕТ СН'!$F$16</f>
        <v>0</v>
      </c>
      <c r="N384" s="36">
        <f ca="1">SUMIFS(СВЦЭМ!$K$40:$K$783,СВЦЭМ!$A$40:$A$783,$A384,СВЦЭМ!$B$39:$B$782,N$366)+'СЕТ СН'!$F$16</f>
        <v>0</v>
      </c>
      <c r="O384" s="36">
        <f ca="1">SUMIFS(СВЦЭМ!$K$40:$K$783,СВЦЭМ!$A$40:$A$783,$A384,СВЦЭМ!$B$39:$B$782,O$366)+'СЕТ СН'!$F$16</f>
        <v>0</v>
      </c>
      <c r="P384" s="36">
        <f ca="1">SUMIFS(СВЦЭМ!$K$40:$K$783,СВЦЭМ!$A$40:$A$783,$A384,СВЦЭМ!$B$39:$B$782,P$366)+'СЕТ СН'!$F$16</f>
        <v>0</v>
      </c>
      <c r="Q384" s="36">
        <f ca="1">SUMIFS(СВЦЭМ!$K$40:$K$783,СВЦЭМ!$A$40:$A$783,$A384,СВЦЭМ!$B$39:$B$782,Q$366)+'СЕТ СН'!$F$16</f>
        <v>0</v>
      </c>
      <c r="R384" s="36">
        <f ca="1">SUMIFS(СВЦЭМ!$K$40:$K$783,СВЦЭМ!$A$40:$A$783,$A384,СВЦЭМ!$B$39:$B$782,R$366)+'СЕТ СН'!$F$16</f>
        <v>0</v>
      </c>
      <c r="S384" s="36">
        <f ca="1">SUMIFS(СВЦЭМ!$K$40:$K$783,СВЦЭМ!$A$40:$A$783,$A384,СВЦЭМ!$B$39:$B$782,S$366)+'СЕТ СН'!$F$16</f>
        <v>0</v>
      </c>
      <c r="T384" s="36">
        <f ca="1">SUMIFS(СВЦЭМ!$K$40:$K$783,СВЦЭМ!$A$40:$A$783,$A384,СВЦЭМ!$B$39:$B$782,T$366)+'СЕТ СН'!$F$16</f>
        <v>0</v>
      </c>
      <c r="U384" s="36">
        <f ca="1">SUMIFS(СВЦЭМ!$K$40:$K$783,СВЦЭМ!$A$40:$A$783,$A384,СВЦЭМ!$B$39:$B$782,U$366)+'СЕТ СН'!$F$16</f>
        <v>0</v>
      </c>
      <c r="V384" s="36">
        <f ca="1">SUMIFS(СВЦЭМ!$K$40:$K$783,СВЦЭМ!$A$40:$A$783,$A384,СВЦЭМ!$B$39:$B$782,V$366)+'СЕТ СН'!$F$16</f>
        <v>0</v>
      </c>
      <c r="W384" s="36">
        <f ca="1">SUMIFS(СВЦЭМ!$K$40:$K$783,СВЦЭМ!$A$40:$A$783,$A384,СВЦЭМ!$B$39:$B$782,W$366)+'СЕТ СН'!$F$16</f>
        <v>0</v>
      </c>
      <c r="X384" s="36">
        <f ca="1">SUMIFS(СВЦЭМ!$K$40:$K$783,СВЦЭМ!$A$40:$A$783,$A384,СВЦЭМ!$B$39:$B$782,X$366)+'СЕТ СН'!$F$16</f>
        <v>0</v>
      </c>
      <c r="Y384" s="36">
        <f ca="1">SUMIFS(СВЦЭМ!$K$40:$K$783,СВЦЭМ!$A$40:$A$783,$A384,СВЦЭМ!$B$39:$B$782,Y$366)+'СЕТ СН'!$F$16</f>
        <v>0</v>
      </c>
    </row>
    <row r="385" spans="1:26" ht="15.75" hidden="1" x14ac:dyDescent="0.2">
      <c r="A385" s="35">
        <f t="shared" si="10"/>
        <v>45279</v>
      </c>
      <c r="B385" s="36">
        <f ca="1">SUMIFS(СВЦЭМ!$K$40:$K$783,СВЦЭМ!$A$40:$A$783,$A385,СВЦЭМ!$B$39:$B$782,B$366)+'СЕТ СН'!$F$16</f>
        <v>0</v>
      </c>
      <c r="C385" s="36">
        <f ca="1">SUMIFS(СВЦЭМ!$K$40:$K$783,СВЦЭМ!$A$40:$A$783,$A385,СВЦЭМ!$B$39:$B$782,C$366)+'СЕТ СН'!$F$16</f>
        <v>0</v>
      </c>
      <c r="D385" s="36">
        <f ca="1">SUMIFS(СВЦЭМ!$K$40:$K$783,СВЦЭМ!$A$40:$A$783,$A385,СВЦЭМ!$B$39:$B$782,D$366)+'СЕТ СН'!$F$16</f>
        <v>0</v>
      </c>
      <c r="E385" s="36">
        <f ca="1">SUMIFS(СВЦЭМ!$K$40:$K$783,СВЦЭМ!$A$40:$A$783,$A385,СВЦЭМ!$B$39:$B$782,E$366)+'СЕТ СН'!$F$16</f>
        <v>0</v>
      </c>
      <c r="F385" s="36">
        <f ca="1">SUMIFS(СВЦЭМ!$K$40:$K$783,СВЦЭМ!$A$40:$A$783,$A385,СВЦЭМ!$B$39:$B$782,F$366)+'СЕТ СН'!$F$16</f>
        <v>0</v>
      </c>
      <c r="G385" s="36">
        <f ca="1">SUMIFS(СВЦЭМ!$K$40:$K$783,СВЦЭМ!$A$40:$A$783,$A385,СВЦЭМ!$B$39:$B$782,G$366)+'СЕТ СН'!$F$16</f>
        <v>0</v>
      </c>
      <c r="H385" s="36">
        <f ca="1">SUMIFS(СВЦЭМ!$K$40:$K$783,СВЦЭМ!$A$40:$A$783,$A385,СВЦЭМ!$B$39:$B$782,H$366)+'СЕТ СН'!$F$16</f>
        <v>0</v>
      </c>
      <c r="I385" s="36">
        <f ca="1">SUMIFS(СВЦЭМ!$K$40:$K$783,СВЦЭМ!$A$40:$A$783,$A385,СВЦЭМ!$B$39:$B$782,I$366)+'СЕТ СН'!$F$16</f>
        <v>0</v>
      </c>
      <c r="J385" s="36">
        <f ca="1">SUMIFS(СВЦЭМ!$K$40:$K$783,СВЦЭМ!$A$40:$A$783,$A385,СВЦЭМ!$B$39:$B$782,J$366)+'СЕТ СН'!$F$16</f>
        <v>0</v>
      </c>
      <c r="K385" s="36">
        <f ca="1">SUMIFS(СВЦЭМ!$K$40:$K$783,СВЦЭМ!$A$40:$A$783,$A385,СВЦЭМ!$B$39:$B$782,K$366)+'СЕТ СН'!$F$16</f>
        <v>0</v>
      </c>
      <c r="L385" s="36">
        <f ca="1">SUMIFS(СВЦЭМ!$K$40:$K$783,СВЦЭМ!$A$40:$A$783,$A385,СВЦЭМ!$B$39:$B$782,L$366)+'СЕТ СН'!$F$16</f>
        <v>0</v>
      </c>
      <c r="M385" s="36">
        <f ca="1">SUMIFS(СВЦЭМ!$K$40:$K$783,СВЦЭМ!$A$40:$A$783,$A385,СВЦЭМ!$B$39:$B$782,M$366)+'СЕТ СН'!$F$16</f>
        <v>0</v>
      </c>
      <c r="N385" s="36">
        <f ca="1">SUMIFS(СВЦЭМ!$K$40:$K$783,СВЦЭМ!$A$40:$A$783,$A385,СВЦЭМ!$B$39:$B$782,N$366)+'СЕТ СН'!$F$16</f>
        <v>0</v>
      </c>
      <c r="O385" s="36">
        <f ca="1">SUMIFS(СВЦЭМ!$K$40:$K$783,СВЦЭМ!$A$40:$A$783,$A385,СВЦЭМ!$B$39:$B$782,O$366)+'СЕТ СН'!$F$16</f>
        <v>0</v>
      </c>
      <c r="P385" s="36">
        <f ca="1">SUMIFS(СВЦЭМ!$K$40:$K$783,СВЦЭМ!$A$40:$A$783,$A385,СВЦЭМ!$B$39:$B$782,P$366)+'СЕТ СН'!$F$16</f>
        <v>0</v>
      </c>
      <c r="Q385" s="36">
        <f ca="1">SUMIFS(СВЦЭМ!$K$40:$K$783,СВЦЭМ!$A$40:$A$783,$A385,СВЦЭМ!$B$39:$B$782,Q$366)+'СЕТ СН'!$F$16</f>
        <v>0</v>
      </c>
      <c r="R385" s="36">
        <f ca="1">SUMIFS(СВЦЭМ!$K$40:$K$783,СВЦЭМ!$A$40:$A$783,$A385,СВЦЭМ!$B$39:$B$782,R$366)+'СЕТ СН'!$F$16</f>
        <v>0</v>
      </c>
      <c r="S385" s="36">
        <f ca="1">SUMIFS(СВЦЭМ!$K$40:$K$783,СВЦЭМ!$A$40:$A$783,$A385,СВЦЭМ!$B$39:$B$782,S$366)+'СЕТ СН'!$F$16</f>
        <v>0</v>
      </c>
      <c r="T385" s="36">
        <f ca="1">SUMIFS(СВЦЭМ!$K$40:$K$783,СВЦЭМ!$A$40:$A$783,$A385,СВЦЭМ!$B$39:$B$782,T$366)+'СЕТ СН'!$F$16</f>
        <v>0</v>
      </c>
      <c r="U385" s="36">
        <f ca="1">SUMIFS(СВЦЭМ!$K$40:$K$783,СВЦЭМ!$A$40:$A$783,$A385,СВЦЭМ!$B$39:$B$782,U$366)+'СЕТ СН'!$F$16</f>
        <v>0</v>
      </c>
      <c r="V385" s="36">
        <f ca="1">SUMIFS(СВЦЭМ!$K$40:$K$783,СВЦЭМ!$A$40:$A$783,$A385,СВЦЭМ!$B$39:$B$782,V$366)+'СЕТ СН'!$F$16</f>
        <v>0</v>
      </c>
      <c r="W385" s="36">
        <f ca="1">SUMIFS(СВЦЭМ!$K$40:$K$783,СВЦЭМ!$A$40:$A$783,$A385,СВЦЭМ!$B$39:$B$782,W$366)+'СЕТ СН'!$F$16</f>
        <v>0</v>
      </c>
      <c r="X385" s="36">
        <f ca="1">SUMIFS(СВЦЭМ!$K$40:$K$783,СВЦЭМ!$A$40:$A$783,$A385,СВЦЭМ!$B$39:$B$782,X$366)+'СЕТ СН'!$F$16</f>
        <v>0</v>
      </c>
      <c r="Y385" s="36">
        <f ca="1">SUMIFS(СВЦЭМ!$K$40:$K$783,СВЦЭМ!$A$40:$A$783,$A385,СВЦЭМ!$B$39:$B$782,Y$366)+'СЕТ СН'!$F$16</f>
        <v>0</v>
      </c>
    </row>
    <row r="386" spans="1:26" ht="15.75" hidden="1" x14ac:dyDescent="0.2">
      <c r="A386" s="35">
        <f t="shared" si="10"/>
        <v>45280</v>
      </c>
      <c r="B386" s="36">
        <f ca="1">SUMIFS(СВЦЭМ!$K$40:$K$783,СВЦЭМ!$A$40:$A$783,$A386,СВЦЭМ!$B$39:$B$782,B$366)+'СЕТ СН'!$F$16</f>
        <v>0</v>
      </c>
      <c r="C386" s="36">
        <f ca="1">SUMIFS(СВЦЭМ!$K$40:$K$783,СВЦЭМ!$A$40:$A$783,$A386,СВЦЭМ!$B$39:$B$782,C$366)+'СЕТ СН'!$F$16</f>
        <v>0</v>
      </c>
      <c r="D386" s="36">
        <f ca="1">SUMIFS(СВЦЭМ!$K$40:$K$783,СВЦЭМ!$A$40:$A$783,$A386,СВЦЭМ!$B$39:$B$782,D$366)+'СЕТ СН'!$F$16</f>
        <v>0</v>
      </c>
      <c r="E386" s="36">
        <f ca="1">SUMIFS(СВЦЭМ!$K$40:$K$783,СВЦЭМ!$A$40:$A$783,$A386,СВЦЭМ!$B$39:$B$782,E$366)+'СЕТ СН'!$F$16</f>
        <v>0</v>
      </c>
      <c r="F386" s="36">
        <f ca="1">SUMIFS(СВЦЭМ!$K$40:$K$783,СВЦЭМ!$A$40:$A$783,$A386,СВЦЭМ!$B$39:$B$782,F$366)+'СЕТ СН'!$F$16</f>
        <v>0</v>
      </c>
      <c r="G386" s="36">
        <f ca="1">SUMIFS(СВЦЭМ!$K$40:$K$783,СВЦЭМ!$A$40:$A$783,$A386,СВЦЭМ!$B$39:$B$782,G$366)+'СЕТ СН'!$F$16</f>
        <v>0</v>
      </c>
      <c r="H386" s="36">
        <f ca="1">SUMIFS(СВЦЭМ!$K$40:$K$783,СВЦЭМ!$A$40:$A$783,$A386,СВЦЭМ!$B$39:$B$782,H$366)+'СЕТ СН'!$F$16</f>
        <v>0</v>
      </c>
      <c r="I386" s="36">
        <f ca="1">SUMIFS(СВЦЭМ!$K$40:$K$783,СВЦЭМ!$A$40:$A$783,$A386,СВЦЭМ!$B$39:$B$782,I$366)+'СЕТ СН'!$F$16</f>
        <v>0</v>
      </c>
      <c r="J386" s="36">
        <f ca="1">SUMIFS(СВЦЭМ!$K$40:$K$783,СВЦЭМ!$A$40:$A$783,$A386,СВЦЭМ!$B$39:$B$782,J$366)+'СЕТ СН'!$F$16</f>
        <v>0</v>
      </c>
      <c r="K386" s="36">
        <f ca="1">SUMIFS(СВЦЭМ!$K$40:$K$783,СВЦЭМ!$A$40:$A$783,$A386,СВЦЭМ!$B$39:$B$782,K$366)+'СЕТ СН'!$F$16</f>
        <v>0</v>
      </c>
      <c r="L386" s="36">
        <f ca="1">SUMIFS(СВЦЭМ!$K$40:$K$783,СВЦЭМ!$A$40:$A$783,$A386,СВЦЭМ!$B$39:$B$782,L$366)+'СЕТ СН'!$F$16</f>
        <v>0</v>
      </c>
      <c r="M386" s="36">
        <f ca="1">SUMIFS(СВЦЭМ!$K$40:$K$783,СВЦЭМ!$A$40:$A$783,$A386,СВЦЭМ!$B$39:$B$782,M$366)+'СЕТ СН'!$F$16</f>
        <v>0</v>
      </c>
      <c r="N386" s="36">
        <f ca="1">SUMIFS(СВЦЭМ!$K$40:$K$783,СВЦЭМ!$A$40:$A$783,$A386,СВЦЭМ!$B$39:$B$782,N$366)+'СЕТ СН'!$F$16</f>
        <v>0</v>
      </c>
      <c r="O386" s="36">
        <f ca="1">SUMIFS(СВЦЭМ!$K$40:$K$783,СВЦЭМ!$A$40:$A$783,$A386,СВЦЭМ!$B$39:$B$782,O$366)+'СЕТ СН'!$F$16</f>
        <v>0</v>
      </c>
      <c r="P386" s="36">
        <f ca="1">SUMIFS(СВЦЭМ!$K$40:$K$783,СВЦЭМ!$A$40:$A$783,$A386,СВЦЭМ!$B$39:$B$782,P$366)+'СЕТ СН'!$F$16</f>
        <v>0</v>
      </c>
      <c r="Q386" s="36">
        <f ca="1">SUMIFS(СВЦЭМ!$K$40:$K$783,СВЦЭМ!$A$40:$A$783,$A386,СВЦЭМ!$B$39:$B$782,Q$366)+'СЕТ СН'!$F$16</f>
        <v>0</v>
      </c>
      <c r="R386" s="36">
        <f ca="1">SUMIFS(СВЦЭМ!$K$40:$K$783,СВЦЭМ!$A$40:$A$783,$A386,СВЦЭМ!$B$39:$B$782,R$366)+'СЕТ СН'!$F$16</f>
        <v>0</v>
      </c>
      <c r="S386" s="36">
        <f ca="1">SUMIFS(СВЦЭМ!$K$40:$K$783,СВЦЭМ!$A$40:$A$783,$A386,СВЦЭМ!$B$39:$B$782,S$366)+'СЕТ СН'!$F$16</f>
        <v>0</v>
      </c>
      <c r="T386" s="36">
        <f ca="1">SUMIFS(СВЦЭМ!$K$40:$K$783,СВЦЭМ!$A$40:$A$783,$A386,СВЦЭМ!$B$39:$B$782,T$366)+'СЕТ СН'!$F$16</f>
        <v>0</v>
      </c>
      <c r="U386" s="36">
        <f ca="1">SUMIFS(СВЦЭМ!$K$40:$K$783,СВЦЭМ!$A$40:$A$783,$A386,СВЦЭМ!$B$39:$B$782,U$366)+'СЕТ СН'!$F$16</f>
        <v>0</v>
      </c>
      <c r="V386" s="36">
        <f ca="1">SUMIFS(СВЦЭМ!$K$40:$K$783,СВЦЭМ!$A$40:$A$783,$A386,СВЦЭМ!$B$39:$B$782,V$366)+'СЕТ СН'!$F$16</f>
        <v>0</v>
      </c>
      <c r="W386" s="36">
        <f ca="1">SUMIFS(СВЦЭМ!$K$40:$K$783,СВЦЭМ!$A$40:$A$783,$A386,СВЦЭМ!$B$39:$B$782,W$366)+'СЕТ СН'!$F$16</f>
        <v>0</v>
      </c>
      <c r="X386" s="36">
        <f ca="1">SUMIFS(СВЦЭМ!$K$40:$K$783,СВЦЭМ!$A$40:$A$783,$A386,СВЦЭМ!$B$39:$B$782,X$366)+'СЕТ СН'!$F$16</f>
        <v>0</v>
      </c>
      <c r="Y386" s="36">
        <f ca="1">SUMIFS(СВЦЭМ!$K$40:$K$783,СВЦЭМ!$A$40:$A$783,$A386,СВЦЭМ!$B$39:$B$782,Y$366)+'СЕТ СН'!$F$16</f>
        <v>0</v>
      </c>
    </row>
    <row r="387" spans="1:26" ht="15.75" hidden="1" x14ac:dyDescent="0.2">
      <c r="A387" s="35">
        <f t="shared" si="10"/>
        <v>45281</v>
      </c>
      <c r="B387" s="36">
        <f ca="1">SUMIFS(СВЦЭМ!$K$40:$K$783,СВЦЭМ!$A$40:$A$783,$A387,СВЦЭМ!$B$39:$B$782,B$366)+'СЕТ СН'!$F$16</f>
        <v>0</v>
      </c>
      <c r="C387" s="36">
        <f ca="1">SUMIFS(СВЦЭМ!$K$40:$K$783,СВЦЭМ!$A$40:$A$783,$A387,СВЦЭМ!$B$39:$B$782,C$366)+'СЕТ СН'!$F$16</f>
        <v>0</v>
      </c>
      <c r="D387" s="36">
        <f ca="1">SUMIFS(СВЦЭМ!$K$40:$K$783,СВЦЭМ!$A$40:$A$783,$A387,СВЦЭМ!$B$39:$B$782,D$366)+'СЕТ СН'!$F$16</f>
        <v>0</v>
      </c>
      <c r="E387" s="36">
        <f ca="1">SUMIFS(СВЦЭМ!$K$40:$K$783,СВЦЭМ!$A$40:$A$783,$A387,СВЦЭМ!$B$39:$B$782,E$366)+'СЕТ СН'!$F$16</f>
        <v>0</v>
      </c>
      <c r="F387" s="36">
        <f ca="1">SUMIFS(СВЦЭМ!$K$40:$K$783,СВЦЭМ!$A$40:$A$783,$A387,СВЦЭМ!$B$39:$B$782,F$366)+'СЕТ СН'!$F$16</f>
        <v>0</v>
      </c>
      <c r="G387" s="36">
        <f ca="1">SUMIFS(СВЦЭМ!$K$40:$K$783,СВЦЭМ!$A$40:$A$783,$A387,СВЦЭМ!$B$39:$B$782,G$366)+'СЕТ СН'!$F$16</f>
        <v>0</v>
      </c>
      <c r="H387" s="36">
        <f ca="1">SUMIFS(СВЦЭМ!$K$40:$K$783,СВЦЭМ!$A$40:$A$783,$A387,СВЦЭМ!$B$39:$B$782,H$366)+'СЕТ СН'!$F$16</f>
        <v>0</v>
      </c>
      <c r="I387" s="36">
        <f ca="1">SUMIFS(СВЦЭМ!$K$40:$K$783,СВЦЭМ!$A$40:$A$783,$A387,СВЦЭМ!$B$39:$B$782,I$366)+'СЕТ СН'!$F$16</f>
        <v>0</v>
      </c>
      <c r="J387" s="36">
        <f ca="1">SUMIFS(СВЦЭМ!$K$40:$K$783,СВЦЭМ!$A$40:$A$783,$A387,СВЦЭМ!$B$39:$B$782,J$366)+'СЕТ СН'!$F$16</f>
        <v>0</v>
      </c>
      <c r="K387" s="36">
        <f ca="1">SUMIFS(СВЦЭМ!$K$40:$K$783,СВЦЭМ!$A$40:$A$783,$A387,СВЦЭМ!$B$39:$B$782,K$366)+'СЕТ СН'!$F$16</f>
        <v>0</v>
      </c>
      <c r="L387" s="36">
        <f ca="1">SUMIFS(СВЦЭМ!$K$40:$K$783,СВЦЭМ!$A$40:$A$783,$A387,СВЦЭМ!$B$39:$B$782,L$366)+'СЕТ СН'!$F$16</f>
        <v>0</v>
      </c>
      <c r="M387" s="36">
        <f ca="1">SUMIFS(СВЦЭМ!$K$40:$K$783,СВЦЭМ!$A$40:$A$783,$A387,СВЦЭМ!$B$39:$B$782,M$366)+'СЕТ СН'!$F$16</f>
        <v>0</v>
      </c>
      <c r="N387" s="36">
        <f ca="1">SUMIFS(СВЦЭМ!$K$40:$K$783,СВЦЭМ!$A$40:$A$783,$A387,СВЦЭМ!$B$39:$B$782,N$366)+'СЕТ СН'!$F$16</f>
        <v>0</v>
      </c>
      <c r="O387" s="36">
        <f ca="1">SUMIFS(СВЦЭМ!$K$40:$K$783,СВЦЭМ!$A$40:$A$783,$A387,СВЦЭМ!$B$39:$B$782,O$366)+'СЕТ СН'!$F$16</f>
        <v>0</v>
      </c>
      <c r="P387" s="36">
        <f ca="1">SUMIFS(СВЦЭМ!$K$40:$K$783,СВЦЭМ!$A$40:$A$783,$A387,СВЦЭМ!$B$39:$B$782,P$366)+'СЕТ СН'!$F$16</f>
        <v>0</v>
      </c>
      <c r="Q387" s="36">
        <f ca="1">SUMIFS(СВЦЭМ!$K$40:$K$783,СВЦЭМ!$A$40:$A$783,$A387,СВЦЭМ!$B$39:$B$782,Q$366)+'СЕТ СН'!$F$16</f>
        <v>0</v>
      </c>
      <c r="R387" s="36">
        <f ca="1">SUMIFS(СВЦЭМ!$K$40:$K$783,СВЦЭМ!$A$40:$A$783,$A387,СВЦЭМ!$B$39:$B$782,R$366)+'СЕТ СН'!$F$16</f>
        <v>0</v>
      </c>
      <c r="S387" s="36">
        <f ca="1">SUMIFS(СВЦЭМ!$K$40:$K$783,СВЦЭМ!$A$40:$A$783,$A387,СВЦЭМ!$B$39:$B$782,S$366)+'СЕТ СН'!$F$16</f>
        <v>0</v>
      </c>
      <c r="T387" s="36">
        <f ca="1">SUMIFS(СВЦЭМ!$K$40:$K$783,СВЦЭМ!$A$40:$A$783,$A387,СВЦЭМ!$B$39:$B$782,T$366)+'СЕТ СН'!$F$16</f>
        <v>0</v>
      </c>
      <c r="U387" s="36">
        <f ca="1">SUMIFS(СВЦЭМ!$K$40:$K$783,СВЦЭМ!$A$40:$A$783,$A387,СВЦЭМ!$B$39:$B$782,U$366)+'СЕТ СН'!$F$16</f>
        <v>0</v>
      </c>
      <c r="V387" s="36">
        <f ca="1">SUMIFS(СВЦЭМ!$K$40:$K$783,СВЦЭМ!$A$40:$A$783,$A387,СВЦЭМ!$B$39:$B$782,V$366)+'СЕТ СН'!$F$16</f>
        <v>0</v>
      </c>
      <c r="W387" s="36">
        <f ca="1">SUMIFS(СВЦЭМ!$K$40:$K$783,СВЦЭМ!$A$40:$A$783,$A387,СВЦЭМ!$B$39:$B$782,W$366)+'СЕТ СН'!$F$16</f>
        <v>0</v>
      </c>
      <c r="X387" s="36">
        <f ca="1">SUMIFS(СВЦЭМ!$K$40:$K$783,СВЦЭМ!$A$40:$A$783,$A387,СВЦЭМ!$B$39:$B$782,X$366)+'СЕТ СН'!$F$16</f>
        <v>0</v>
      </c>
      <c r="Y387" s="36">
        <f ca="1">SUMIFS(СВЦЭМ!$K$40:$K$783,СВЦЭМ!$A$40:$A$783,$A387,СВЦЭМ!$B$39:$B$782,Y$366)+'СЕТ СН'!$F$16</f>
        <v>0</v>
      </c>
    </row>
    <row r="388" spans="1:26" ht="15.75" hidden="1" x14ac:dyDescent="0.2">
      <c r="A388" s="35">
        <f t="shared" si="10"/>
        <v>45282</v>
      </c>
      <c r="B388" s="36">
        <f ca="1">SUMIFS(СВЦЭМ!$K$40:$K$783,СВЦЭМ!$A$40:$A$783,$A388,СВЦЭМ!$B$39:$B$782,B$366)+'СЕТ СН'!$F$16</f>
        <v>0</v>
      </c>
      <c r="C388" s="36">
        <f ca="1">SUMIFS(СВЦЭМ!$K$40:$K$783,СВЦЭМ!$A$40:$A$783,$A388,СВЦЭМ!$B$39:$B$782,C$366)+'СЕТ СН'!$F$16</f>
        <v>0</v>
      </c>
      <c r="D388" s="36">
        <f ca="1">SUMIFS(СВЦЭМ!$K$40:$K$783,СВЦЭМ!$A$40:$A$783,$A388,СВЦЭМ!$B$39:$B$782,D$366)+'СЕТ СН'!$F$16</f>
        <v>0</v>
      </c>
      <c r="E388" s="36">
        <f ca="1">SUMIFS(СВЦЭМ!$K$40:$K$783,СВЦЭМ!$A$40:$A$783,$A388,СВЦЭМ!$B$39:$B$782,E$366)+'СЕТ СН'!$F$16</f>
        <v>0</v>
      </c>
      <c r="F388" s="36">
        <f ca="1">SUMIFS(СВЦЭМ!$K$40:$K$783,СВЦЭМ!$A$40:$A$783,$A388,СВЦЭМ!$B$39:$B$782,F$366)+'СЕТ СН'!$F$16</f>
        <v>0</v>
      </c>
      <c r="G388" s="36">
        <f ca="1">SUMIFS(СВЦЭМ!$K$40:$K$783,СВЦЭМ!$A$40:$A$783,$A388,СВЦЭМ!$B$39:$B$782,G$366)+'СЕТ СН'!$F$16</f>
        <v>0</v>
      </c>
      <c r="H388" s="36">
        <f ca="1">SUMIFS(СВЦЭМ!$K$40:$K$783,СВЦЭМ!$A$40:$A$783,$A388,СВЦЭМ!$B$39:$B$782,H$366)+'СЕТ СН'!$F$16</f>
        <v>0</v>
      </c>
      <c r="I388" s="36">
        <f ca="1">SUMIFS(СВЦЭМ!$K$40:$K$783,СВЦЭМ!$A$40:$A$783,$A388,СВЦЭМ!$B$39:$B$782,I$366)+'СЕТ СН'!$F$16</f>
        <v>0</v>
      </c>
      <c r="J388" s="36">
        <f ca="1">SUMIFS(СВЦЭМ!$K$40:$K$783,СВЦЭМ!$A$40:$A$783,$A388,СВЦЭМ!$B$39:$B$782,J$366)+'СЕТ СН'!$F$16</f>
        <v>0</v>
      </c>
      <c r="K388" s="36">
        <f ca="1">SUMIFS(СВЦЭМ!$K$40:$K$783,СВЦЭМ!$A$40:$A$783,$A388,СВЦЭМ!$B$39:$B$782,K$366)+'СЕТ СН'!$F$16</f>
        <v>0</v>
      </c>
      <c r="L388" s="36">
        <f ca="1">SUMIFS(СВЦЭМ!$K$40:$K$783,СВЦЭМ!$A$40:$A$783,$A388,СВЦЭМ!$B$39:$B$782,L$366)+'СЕТ СН'!$F$16</f>
        <v>0</v>
      </c>
      <c r="M388" s="36">
        <f ca="1">SUMIFS(СВЦЭМ!$K$40:$K$783,СВЦЭМ!$A$40:$A$783,$A388,СВЦЭМ!$B$39:$B$782,M$366)+'СЕТ СН'!$F$16</f>
        <v>0</v>
      </c>
      <c r="N388" s="36">
        <f ca="1">SUMIFS(СВЦЭМ!$K$40:$K$783,СВЦЭМ!$A$40:$A$783,$A388,СВЦЭМ!$B$39:$B$782,N$366)+'СЕТ СН'!$F$16</f>
        <v>0</v>
      </c>
      <c r="O388" s="36">
        <f ca="1">SUMIFS(СВЦЭМ!$K$40:$K$783,СВЦЭМ!$A$40:$A$783,$A388,СВЦЭМ!$B$39:$B$782,O$366)+'СЕТ СН'!$F$16</f>
        <v>0</v>
      </c>
      <c r="P388" s="36">
        <f ca="1">SUMIFS(СВЦЭМ!$K$40:$K$783,СВЦЭМ!$A$40:$A$783,$A388,СВЦЭМ!$B$39:$B$782,P$366)+'СЕТ СН'!$F$16</f>
        <v>0</v>
      </c>
      <c r="Q388" s="36">
        <f ca="1">SUMIFS(СВЦЭМ!$K$40:$K$783,СВЦЭМ!$A$40:$A$783,$A388,СВЦЭМ!$B$39:$B$782,Q$366)+'СЕТ СН'!$F$16</f>
        <v>0</v>
      </c>
      <c r="R388" s="36">
        <f ca="1">SUMIFS(СВЦЭМ!$K$40:$K$783,СВЦЭМ!$A$40:$A$783,$A388,СВЦЭМ!$B$39:$B$782,R$366)+'СЕТ СН'!$F$16</f>
        <v>0</v>
      </c>
      <c r="S388" s="36">
        <f ca="1">SUMIFS(СВЦЭМ!$K$40:$K$783,СВЦЭМ!$A$40:$A$783,$A388,СВЦЭМ!$B$39:$B$782,S$366)+'СЕТ СН'!$F$16</f>
        <v>0</v>
      </c>
      <c r="T388" s="36">
        <f ca="1">SUMIFS(СВЦЭМ!$K$40:$K$783,СВЦЭМ!$A$40:$A$783,$A388,СВЦЭМ!$B$39:$B$782,T$366)+'СЕТ СН'!$F$16</f>
        <v>0</v>
      </c>
      <c r="U388" s="36">
        <f ca="1">SUMIFS(СВЦЭМ!$K$40:$K$783,СВЦЭМ!$A$40:$A$783,$A388,СВЦЭМ!$B$39:$B$782,U$366)+'СЕТ СН'!$F$16</f>
        <v>0</v>
      </c>
      <c r="V388" s="36">
        <f ca="1">SUMIFS(СВЦЭМ!$K$40:$K$783,СВЦЭМ!$A$40:$A$783,$A388,СВЦЭМ!$B$39:$B$782,V$366)+'СЕТ СН'!$F$16</f>
        <v>0</v>
      </c>
      <c r="W388" s="36">
        <f ca="1">SUMIFS(СВЦЭМ!$K$40:$K$783,СВЦЭМ!$A$40:$A$783,$A388,СВЦЭМ!$B$39:$B$782,W$366)+'СЕТ СН'!$F$16</f>
        <v>0</v>
      </c>
      <c r="X388" s="36">
        <f ca="1">SUMIFS(СВЦЭМ!$K$40:$K$783,СВЦЭМ!$A$40:$A$783,$A388,СВЦЭМ!$B$39:$B$782,X$366)+'СЕТ СН'!$F$16</f>
        <v>0</v>
      </c>
      <c r="Y388" s="36">
        <f ca="1">SUMIFS(СВЦЭМ!$K$40:$K$783,СВЦЭМ!$A$40:$A$783,$A388,СВЦЭМ!$B$39:$B$782,Y$366)+'СЕТ СН'!$F$16</f>
        <v>0</v>
      </c>
    </row>
    <row r="389" spans="1:26" ht="15.75" hidden="1" x14ac:dyDescent="0.2">
      <c r="A389" s="35">
        <f t="shared" si="10"/>
        <v>45283</v>
      </c>
      <c r="B389" s="36">
        <f ca="1">SUMIFS(СВЦЭМ!$K$40:$K$783,СВЦЭМ!$A$40:$A$783,$A389,СВЦЭМ!$B$39:$B$782,B$366)+'СЕТ СН'!$F$16</f>
        <v>0</v>
      </c>
      <c r="C389" s="36">
        <f ca="1">SUMIFS(СВЦЭМ!$K$40:$K$783,СВЦЭМ!$A$40:$A$783,$A389,СВЦЭМ!$B$39:$B$782,C$366)+'СЕТ СН'!$F$16</f>
        <v>0</v>
      </c>
      <c r="D389" s="36">
        <f ca="1">SUMIFS(СВЦЭМ!$K$40:$K$783,СВЦЭМ!$A$40:$A$783,$A389,СВЦЭМ!$B$39:$B$782,D$366)+'СЕТ СН'!$F$16</f>
        <v>0</v>
      </c>
      <c r="E389" s="36">
        <f ca="1">SUMIFS(СВЦЭМ!$K$40:$K$783,СВЦЭМ!$A$40:$A$783,$A389,СВЦЭМ!$B$39:$B$782,E$366)+'СЕТ СН'!$F$16</f>
        <v>0</v>
      </c>
      <c r="F389" s="36">
        <f ca="1">SUMIFS(СВЦЭМ!$K$40:$K$783,СВЦЭМ!$A$40:$A$783,$A389,СВЦЭМ!$B$39:$B$782,F$366)+'СЕТ СН'!$F$16</f>
        <v>0</v>
      </c>
      <c r="G389" s="36">
        <f ca="1">SUMIFS(СВЦЭМ!$K$40:$K$783,СВЦЭМ!$A$40:$A$783,$A389,СВЦЭМ!$B$39:$B$782,G$366)+'СЕТ СН'!$F$16</f>
        <v>0</v>
      </c>
      <c r="H389" s="36">
        <f ca="1">SUMIFS(СВЦЭМ!$K$40:$K$783,СВЦЭМ!$A$40:$A$783,$A389,СВЦЭМ!$B$39:$B$782,H$366)+'СЕТ СН'!$F$16</f>
        <v>0</v>
      </c>
      <c r="I389" s="36">
        <f ca="1">SUMIFS(СВЦЭМ!$K$40:$K$783,СВЦЭМ!$A$40:$A$783,$A389,СВЦЭМ!$B$39:$B$782,I$366)+'СЕТ СН'!$F$16</f>
        <v>0</v>
      </c>
      <c r="J389" s="36">
        <f ca="1">SUMIFS(СВЦЭМ!$K$40:$K$783,СВЦЭМ!$A$40:$A$783,$A389,СВЦЭМ!$B$39:$B$782,J$366)+'СЕТ СН'!$F$16</f>
        <v>0</v>
      </c>
      <c r="K389" s="36">
        <f ca="1">SUMIFS(СВЦЭМ!$K$40:$K$783,СВЦЭМ!$A$40:$A$783,$A389,СВЦЭМ!$B$39:$B$782,K$366)+'СЕТ СН'!$F$16</f>
        <v>0</v>
      </c>
      <c r="L389" s="36">
        <f ca="1">SUMIFS(СВЦЭМ!$K$40:$K$783,СВЦЭМ!$A$40:$A$783,$A389,СВЦЭМ!$B$39:$B$782,L$366)+'СЕТ СН'!$F$16</f>
        <v>0</v>
      </c>
      <c r="M389" s="36">
        <f ca="1">SUMIFS(СВЦЭМ!$K$40:$K$783,СВЦЭМ!$A$40:$A$783,$A389,СВЦЭМ!$B$39:$B$782,M$366)+'СЕТ СН'!$F$16</f>
        <v>0</v>
      </c>
      <c r="N389" s="36">
        <f ca="1">SUMIFS(СВЦЭМ!$K$40:$K$783,СВЦЭМ!$A$40:$A$783,$A389,СВЦЭМ!$B$39:$B$782,N$366)+'СЕТ СН'!$F$16</f>
        <v>0</v>
      </c>
      <c r="O389" s="36">
        <f ca="1">SUMIFS(СВЦЭМ!$K$40:$K$783,СВЦЭМ!$A$40:$A$783,$A389,СВЦЭМ!$B$39:$B$782,O$366)+'СЕТ СН'!$F$16</f>
        <v>0</v>
      </c>
      <c r="P389" s="36">
        <f ca="1">SUMIFS(СВЦЭМ!$K$40:$K$783,СВЦЭМ!$A$40:$A$783,$A389,СВЦЭМ!$B$39:$B$782,P$366)+'СЕТ СН'!$F$16</f>
        <v>0</v>
      </c>
      <c r="Q389" s="36">
        <f ca="1">SUMIFS(СВЦЭМ!$K$40:$K$783,СВЦЭМ!$A$40:$A$783,$A389,СВЦЭМ!$B$39:$B$782,Q$366)+'СЕТ СН'!$F$16</f>
        <v>0</v>
      </c>
      <c r="R389" s="36">
        <f ca="1">SUMIFS(СВЦЭМ!$K$40:$K$783,СВЦЭМ!$A$40:$A$783,$A389,СВЦЭМ!$B$39:$B$782,R$366)+'СЕТ СН'!$F$16</f>
        <v>0</v>
      </c>
      <c r="S389" s="36">
        <f ca="1">SUMIFS(СВЦЭМ!$K$40:$K$783,СВЦЭМ!$A$40:$A$783,$A389,СВЦЭМ!$B$39:$B$782,S$366)+'СЕТ СН'!$F$16</f>
        <v>0</v>
      </c>
      <c r="T389" s="36">
        <f ca="1">SUMIFS(СВЦЭМ!$K$40:$K$783,СВЦЭМ!$A$40:$A$783,$A389,СВЦЭМ!$B$39:$B$782,T$366)+'СЕТ СН'!$F$16</f>
        <v>0</v>
      </c>
      <c r="U389" s="36">
        <f ca="1">SUMIFS(СВЦЭМ!$K$40:$K$783,СВЦЭМ!$A$40:$A$783,$A389,СВЦЭМ!$B$39:$B$782,U$366)+'СЕТ СН'!$F$16</f>
        <v>0</v>
      </c>
      <c r="V389" s="36">
        <f ca="1">SUMIFS(СВЦЭМ!$K$40:$K$783,СВЦЭМ!$A$40:$A$783,$A389,СВЦЭМ!$B$39:$B$782,V$366)+'СЕТ СН'!$F$16</f>
        <v>0</v>
      </c>
      <c r="W389" s="36">
        <f ca="1">SUMIFS(СВЦЭМ!$K$40:$K$783,СВЦЭМ!$A$40:$A$783,$A389,СВЦЭМ!$B$39:$B$782,W$366)+'СЕТ СН'!$F$16</f>
        <v>0</v>
      </c>
      <c r="X389" s="36">
        <f ca="1">SUMIFS(СВЦЭМ!$K$40:$K$783,СВЦЭМ!$A$40:$A$783,$A389,СВЦЭМ!$B$39:$B$782,X$366)+'СЕТ СН'!$F$16</f>
        <v>0</v>
      </c>
      <c r="Y389" s="36">
        <f ca="1">SUMIFS(СВЦЭМ!$K$40:$K$783,СВЦЭМ!$A$40:$A$783,$A389,СВЦЭМ!$B$39:$B$782,Y$366)+'СЕТ СН'!$F$16</f>
        <v>0</v>
      </c>
    </row>
    <row r="390" spans="1:26" ht="15.75" hidden="1" x14ac:dyDescent="0.2">
      <c r="A390" s="35">
        <f t="shared" si="10"/>
        <v>45284</v>
      </c>
      <c r="B390" s="36">
        <f ca="1">SUMIFS(СВЦЭМ!$K$40:$K$783,СВЦЭМ!$A$40:$A$783,$A390,СВЦЭМ!$B$39:$B$782,B$366)+'СЕТ СН'!$F$16</f>
        <v>0</v>
      </c>
      <c r="C390" s="36">
        <f ca="1">SUMIFS(СВЦЭМ!$K$40:$K$783,СВЦЭМ!$A$40:$A$783,$A390,СВЦЭМ!$B$39:$B$782,C$366)+'СЕТ СН'!$F$16</f>
        <v>0</v>
      </c>
      <c r="D390" s="36">
        <f ca="1">SUMIFS(СВЦЭМ!$K$40:$K$783,СВЦЭМ!$A$40:$A$783,$A390,СВЦЭМ!$B$39:$B$782,D$366)+'СЕТ СН'!$F$16</f>
        <v>0</v>
      </c>
      <c r="E390" s="36">
        <f ca="1">SUMIFS(СВЦЭМ!$K$40:$K$783,СВЦЭМ!$A$40:$A$783,$A390,СВЦЭМ!$B$39:$B$782,E$366)+'СЕТ СН'!$F$16</f>
        <v>0</v>
      </c>
      <c r="F390" s="36">
        <f ca="1">SUMIFS(СВЦЭМ!$K$40:$K$783,СВЦЭМ!$A$40:$A$783,$A390,СВЦЭМ!$B$39:$B$782,F$366)+'СЕТ СН'!$F$16</f>
        <v>0</v>
      </c>
      <c r="G390" s="36">
        <f ca="1">SUMIFS(СВЦЭМ!$K$40:$K$783,СВЦЭМ!$A$40:$A$783,$A390,СВЦЭМ!$B$39:$B$782,G$366)+'СЕТ СН'!$F$16</f>
        <v>0</v>
      </c>
      <c r="H390" s="36">
        <f ca="1">SUMIFS(СВЦЭМ!$K$40:$K$783,СВЦЭМ!$A$40:$A$783,$A390,СВЦЭМ!$B$39:$B$782,H$366)+'СЕТ СН'!$F$16</f>
        <v>0</v>
      </c>
      <c r="I390" s="36">
        <f ca="1">SUMIFS(СВЦЭМ!$K$40:$K$783,СВЦЭМ!$A$40:$A$783,$A390,СВЦЭМ!$B$39:$B$782,I$366)+'СЕТ СН'!$F$16</f>
        <v>0</v>
      </c>
      <c r="J390" s="36">
        <f ca="1">SUMIFS(СВЦЭМ!$K$40:$K$783,СВЦЭМ!$A$40:$A$783,$A390,СВЦЭМ!$B$39:$B$782,J$366)+'СЕТ СН'!$F$16</f>
        <v>0</v>
      </c>
      <c r="K390" s="36">
        <f ca="1">SUMIFS(СВЦЭМ!$K$40:$K$783,СВЦЭМ!$A$40:$A$783,$A390,СВЦЭМ!$B$39:$B$782,K$366)+'СЕТ СН'!$F$16</f>
        <v>0</v>
      </c>
      <c r="L390" s="36">
        <f ca="1">SUMIFS(СВЦЭМ!$K$40:$K$783,СВЦЭМ!$A$40:$A$783,$A390,СВЦЭМ!$B$39:$B$782,L$366)+'СЕТ СН'!$F$16</f>
        <v>0</v>
      </c>
      <c r="M390" s="36">
        <f ca="1">SUMIFS(СВЦЭМ!$K$40:$K$783,СВЦЭМ!$A$40:$A$783,$A390,СВЦЭМ!$B$39:$B$782,M$366)+'СЕТ СН'!$F$16</f>
        <v>0</v>
      </c>
      <c r="N390" s="36">
        <f ca="1">SUMIFS(СВЦЭМ!$K$40:$K$783,СВЦЭМ!$A$40:$A$783,$A390,СВЦЭМ!$B$39:$B$782,N$366)+'СЕТ СН'!$F$16</f>
        <v>0</v>
      </c>
      <c r="O390" s="36">
        <f ca="1">SUMIFS(СВЦЭМ!$K$40:$K$783,СВЦЭМ!$A$40:$A$783,$A390,СВЦЭМ!$B$39:$B$782,O$366)+'СЕТ СН'!$F$16</f>
        <v>0</v>
      </c>
      <c r="P390" s="36">
        <f ca="1">SUMIFS(СВЦЭМ!$K$40:$K$783,СВЦЭМ!$A$40:$A$783,$A390,СВЦЭМ!$B$39:$B$782,P$366)+'СЕТ СН'!$F$16</f>
        <v>0</v>
      </c>
      <c r="Q390" s="36">
        <f ca="1">SUMIFS(СВЦЭМ!$K$40:$K$783,СВЦЭМ!$A$40:$A$783,$A390,СВЦЭМ!$B$39:$B$782,Q$366)+'СЕТ СН'!$F$16</f>
        <v>0</v>
      </c>
      <c r="R390" s="36">
        <f ca="1">SUMIFS(СВЦЭМ!$K$40:$K$783,СВЦЭМ!$A$40:$A$783,$A390,СВЦЭМ!$B$39:$B$782,R$366)+'СЕТ СН'!$F$16</f>
        <v>0</v>
      </c>
      <c r="S390" s="36">
        <f ca="1">SUMIFS(СВЦЭМ!$K$40:$K$783,СВЦЭМ!$A$40:$A$783,$A390,СВЦЭМ!$B$39:$B$782,S$366)+'СЕТ СН'!$F$16</f>
        <v>0</v>
      </c>
      <c r="T390" s="36">
        <f ca="1">SUMIFS(СВЦЭМ!$K$40:$K$783,СВЦЭМ!$A$40:$A$783,$A390,СВЦЭМ!$B$39:$B$782,T$366)+'СЕТ СН'!$F$16</f>
        <v>0</v>
      </c>
      <c r="U390" s="36">
        <f ca="1">SUMIFS(СВЦЭМ!$K$40:$K$783,СВЦЭМ!$A$40:$A$783,$A390,СВЦЭМ!$B$39:$B$782,U$366)+'СЕТ СН'!$F$16</f>
        <v>0</v>
      </c>
      <c r="V390" s="36">
        <f ca="1">SUMIFS(СВЦЭМ!$K$40:$K$783,СВЦЭМ!$A$40:$A$783,$A390,СВЦЭМ!$B$39:$B$782,V$366)+'СЕТ СН'!$F$16</f>
        <v>0</v>
      </c>
      <c r="W390" s="36">
        <f ca="1">SUMIFS(СВЦЭМ!$K$40:$K$783,СВЦЭМ!$A$40:$A$783,$A390,СВЦЭМ!$B$39:$B$782,W$366)+'СЕТ СН'!$F$16</f>
        <v>0</v>
      </c>
      <c r="X390" s="36">
        <f ca="1">SUMIFS(СВЦЭМ!$K$40:$K$783,СВЦЭМ!$A$40:$A$783,$A390,СВЦЭМ!$B$39:$B$782,X$366)+'СЕТ СН'!$F$16</f>
        <v>0</v>
      </c>
      <c r="Y390" s="36">
        <f ca="1">SUMIFS(СВЦЭМ!$K$40:$K$783,СВЦЭМ!$A$40:$A$783,$A390,СВЦЭМ!$B$39:$B$782,Y$366)+'СЕТ СН'!$F$16</f>
        <v>0</v>
      </c>
    </row>
    <row r="391" spans="1:26" ht="15.75" hidden="1" x14ac:dyDescent="0.2">
      <c r="A391" s="35">
        <f t="shared" si="10"/>
        <v>45285</v>
      </c>
      <c r="B391" s="36">
        <f ca="1">SUMIFS(СВЦЭМ!$K$40:$K$783,СВЦЭМ!$A$40:$A$783,$A391,СВЦЭМ!$B$39:$B$782,B$366)+'СЕТ СН'!$F$16</f>
        <v>0</v>
      </c>
      <c r="C391" s="36">
        <f ca="1">SUMIFS(СВЦЭМ!$K$40:$K$783,СВЦЭМ!$A$40:$A$783,$A391,СВЦЭМ!$B$39:$B$782,C$366)+'СЕТ СН'!$F$16</f>
        <v>0</v>
      </c>
      <c r="D391" s="36">
        <f ca="1">SUMIFS(СВЦЭМ!$K$40:$K$783,СВЦЭМ!$A$40:$A$783,$A391,СВЦЭМ!$B$39:$B$782,D$366)+'СЕТ СН'!$F$16</f>
        <v>0</v>
      </c>
      <c r="E391" s="36">
        <f ca="1">SUMIFS(СВЦЭМ!$K$40:$K$783,СВЦЭМ!$A$40:$A$783,$A391,СВЦЭМ!$B$39:$B$782,E$366)+'СЕТ СН'!$F$16</f>
        <v>0</v>
      </c>
      <c r="F391" s="36">
        <f ca="1">SUMIFS(СВЦЭМ!$K$40:$K$783,СВЦЭМ!$A$40:$A$783,$A391,СВЦЭМ!$B$39:$B$782,F$366)+'СЕТ СН'!$F$16</f>
        <v>0</v>
      </c>
      <c r="G391" s="36">
        <f ca="1">SUMIFS(СВЦЭМ!$K$40:$K$783,СВЦЭМ!$A$40:$A$783,$A391,СВЦЭМ!$B$39:$B$782,G$366)+'СЕТ СН'!$F$16</f>
        <v>0</v>
      </c>
      <c r="H391" s="36">
        <f ca="1">SUMIFS(СВЦЭМ!$K$40:$K$783,СВЦЭМ!$A$40:$A$783,$A391,СВЦЭМ!$B$39:$B$782,H$366)+'СЕТ СН'!$F$16</f>
        <v>0</v>
      </c>
      <c r="I391" s="36">
        <f ca="1">SUMIFS(СВЦЭМ!$K$40:$K$783,СВЦЭМ!$A$40:$A$783,$A391,СВЦЭМ!$B$39:$B$782,I$366)+'СЕТ СН'!$F$16</f>
        <v>0</v>
      </c>
      <c r="J391" s="36">
        <f ca="1">SUMIFS(СВЦЭМ!$K$40:$K$783,СВЦЭМ!$A$40:$A$783,$A391,СВЦЭМ!$B$39:$B$782,J$366)+'СЕТ СН'!$F$16</f>
        <v>0</v>
      </c>
      <c r="K391" s="36">
        <f ca="1">SUMIFS(СВЦЭМ!$K$40:$K$783,СВЦЭМ!$A$40:$A$783,$A391,СВЦЭМ!$B$39:$B$782,K$366)+'СЕТ СН'!$F$16</f>
        <v>0</v>
      </c>
      <c r="L391" s="36">
        <f ca="1">SUMIFS(СВЦЭМ!$K$40:$K$783,СВЦЭМ!$A$40:$A$783,$A391,СВЦЭМ!$B$39:$B$782,L$366)+'СЕТ СН'!$F$16</f>
        <v>0</v>
      </c>
      <c r="M391" s="36">
        <f ca="1">SUMIFS(СВЦЭМ!$K$40:$K$783,СВЦЭМ!$A$40:$A$783,$A391,СВЦЭМ!$B$39:$B$782,M$366)+'СЕТ СН'!$F$16</f>
        <v>0</v>
      </c>
      <c r="N391" s="36">
        <f ca="1">SUMIFS(СВЦЭМ!$K$40:$K$783,СВЦЭМ!$A$40:$A$783,$A391,СВЦЭМ!$B$39:$B$782,N$366)+'СЕТ СН'!$F$16</f>
        <v>0</v>
      </c>
      <c r="O391" s="36">
        <f ca="1">SUMIFS(СВЦЭМ!$K$40:$K$783,СВЦЭМ!$A$40:$A$783,$A391,СВЦЭМ!$B$39:$B$782,O$366)+'СЕТ СН'!$F$16</f>
        <v>0</v>
      </c>
      <c r="P391" s="36">
        <f ca="1">SUMIFS(СВЦЭМ!$K$40:$K$783,СВЦЭМ!$A$40:$A$783,$A391,СВЦЭМ!$B$39:$B$782,P$366)+'СЕТ СН'!$F$16</f>
        <v>0</v>
      </c>
      <c r="Q391" s="36">
        <f ca="1">SUMIFS(СВЦЭМ!$K$40:$K$783,СВЦЭМ!$A$40:$A$783,$A391,СВЦЭМ!$B$39:$B$782,Q$366)+'СЕТ СН'!$F$16</f>
        <v>0</v>
      </c>
      <c r="R391" s="36">
        <f ca="1">SUMIFS(СВЦЭМ!$K$40:$K$783,СВЦЭМ!$A$40:$A$783,$A391,СВЦЭМ!$B$39:$B$782,R$366)+'СЕТ СН'!$F$16</f>
        <v>0</v>
      </c>
      <c r="S391" s="36">
        <f ca="1">SUMIFS(СВЦЭМ!$K$40:$K$783,СВЦЭМ!$A$40:$A$783,$A391,СВЦЭМ!$B$39:$B$782,S$366)+'СЕТ СН'!$F$16</f>
        <v>0</v>
      </c>
      <c r="T391" s="36">
        <f ca="1">SUMIFS(СВЦЭМ!$K$40:$K$783,СВЦЭМ!$A$40:$A$783,$A391,СВЦЭМ!$B$39:$B$782,T$366)+'СЕТ СН'!$F$16</f>
        <v>0</v>
      </c>
      <c r="U391" s="36">
        <f ca="1">SUMIFS(СВЦЭМ!$K$40:$K$783,СВЦЭМ!$A$40:$A$783,$A391,СВЦЭМ!$B$39:$B$782,U$366)+'СЕТ СН'!$F$16</f>
        <v>0</v>
      </c>
      <c r="V391" s="36">
        <f ca="1">SUMIFS(СВЦЭМ!$K$40:$K$783,СВЦЭМ!$A$40:$A$783,$A391,СВЦЭМ!$B$39:$B$782,V$366)+'СЕТ СН'!$F$16</f>
        <v>0</v>
      </c>
      <c r="W391" s="36">
        <f ca="1">SUMIFS(СВЦЭМ!$K$40:$K$783,СВЦЭМ!$A$40:$A$783,$A391,СВЦЭМ!$B$39:$B$782,W$366)+'СЕТ СН'!$F$16</f>
        <v>0</v>
      </c>
      <c r="X391" s="36">
        <f ca="1">SUMIFS(СВЦЭМ!$K$40:$K$783,СВЦЭМ!$A$40:$A$783,$A391,СВЦЭМ!$B$39:$B$782,X$366)+'СЕТ СН'!$F$16</f>
        <v>0</v>
      </c>
      <c r="Y391" s="36">
        <f ca="1">SUMIFS(СВЦЭМ!$K$40:$K$783,СВЦЭМ!$A$40:$A$783,$A391,СВЦЭМ!$B$39:$B$782,Y$366)+'СЕТ СН'!$F$16</f>
        <v>0</v>
      </c>
    </row>
    <row r="392" spans="1:26" ht="15.75" hidden="1" x14ac:dyDescent="0.2">
      <c r="A392" s="35">
        <f t="shared" si="10"/>
        <v>45286</v>
      </c>
      <c r="B392" s="36">
        <f ca="1">SUMIFS(СВЦЭМ!$K$40:$K$783,СВЦЭМ!$A$40:$A$783,$A392,СВЦЭМ!$B$39:$B$782,B$366)+'СЕТ СН'!$F$16</f>
        <v>0</v>
      </c>
      <c r="C392" s="36">
        <f ca="1">SUMIFS(СВЦЭМ!$K$40:$K$783,СВЦЭМ!$A$40:$A$783,$A392,СВЦЭМ!$B$39:$B$782,C$366)+'СЕТ СН'!$F$16</f>
        <v>0</v>
      </c>
      <c r="D392" s="36">
        <f ca="1">SUMIFS(СВЦЭМ!$K$40:$K$783,СВЦЭМ!$A$40:$A$783,$A392,СВЦЭМ!$B$39:$B$782,D$366)+'СЕТ СН'!$F$16</f>
        <v>0</v>
      </c>
      <c r="E392" s="36">
        <f ca="1">SUMIFS(СВЦЭМ!$K$40:$K$783,СВЦЭМ!$A$40:$A$783,$A392,СВЦЭМ!$B$39:$B$782,E$366)+'СЕТ СН'!$F$16</f>
        <v>0</v>
      </c>
      <c r="F392" s="36">
        <f ca="1">SUMIFS(СВЦЭМ!$K$40:$K$783,СВЦЭМ!$A$40:$A$783,$A392,СВЦЭМ!$B$39:$B$782,F$366)+'СЕТ СН'!$F$16</f>
        <v>0</v>
      </c>
      <c r="G392" s="36">
        <f ca="1">SUMIFS(СВЦЭМ!$K$40:$K$783,СВЦЭМ!$A$40:$A$783,$A392,СВЦЭМ!$B$39:$B$782,G$366)+'СЕТ СН'!$F$16</f>
        <v>0</v>
      </c>
      <c r="H392" s="36">
        <f ca="1">SUMIFS(СВЦЭМ!$K$40:$K$783,СВЦЭМ!$A$40:$A$783,$A392,СВЦЭМ!$B$39:$B$782,H$366)+'СЕТ СН'!$F$16</f>
        <v>0</v>
      </c>
      <c r="I392" s="36">
        <f ca="1">SUMIFS(СВЦЭМ!$K$40:$K$783,СВЦЭМ!$A$40:$A$783,$A392,СВЦЭМ!$B$39:$B$782,I$366)+'СЕТ СН'!$F$16</f>
        <v>0</v>
      </c>
      <c r="J392" s="36">
        <f ca="1">SUMIFS(СВЦЭМ!$K$40:$K$783,СВЦЭМ!$A$40:$A$783,$A392,СВЦЭМ!$B$39:$B$782,J$366)+'СЕТ СН'!$F$16</f>
        <v>0</v>
      </c>
      <c r="K392" s="36">
        <f ca="1">SUMIFS(СВЦЭМ!$K$40:$K$783,СВЦЭМ!$A$40:$A$783,$A392,СВЦЭМ!$B$39:$B$782,K$366)+'СЕТ СН'!$F$16</f>
        <v>0</v>
      </c>
      <c r="L392" s="36">
        <f ca="1">SUMIFS(СВЦЭМ!$K$40:$K$783,СВЦЭМ!$A$40:$A$783,$A392,СВЦЭМ!$B$39:$B$782,L$366)+'СЕТ СН'!$F$16</f>
        <v>0</v>
      </c>
      <c r="M392" s="36">
        <f ca="1">SUMIFS(СВЦЭМ!$K$40:$K$783,СВЦЭМ!$A$40:$A$783,$A392,СВЦЭМ!$B$39:$B$782,M$366)+'СЕТ СН'!$F$16</f>
        <v>0</v>
      </c>
      <c r="N392" s="36">
        <f ca="1">SUMIFS(СВЦЭМ!$K$40:$K$783,СВЦЭМ!$A$40:$A$783,$A392,СВЦЭМ!$B$39:$B$782,N$366)+'СЕТ СН'!$F$16</f>
        <v>0</v>
      </c>
      <c r="O392" s="36">
        <f ca="1">SUMIFS(СВЦЭМ!$K$40:$K$783,СВЦЭМ!$A$40:$A$783,$A392,СВЦЭМ!$B$39:$B$782,O$366)+'СЕТ СН'!$F$16</f>
        <v>0</v>
      </c>
      <c r="P392" s="36">
        <f ca="1">SUMIFS(СВЦЭМ!$K$40:$K$783,СВЦЭМ!$A$40:$A$783,$A392,СВЦЭМ!$B$39:$B$782,P$366)+'СЕТ СН'!$F$16</f>
        <v>0</v>
      </c>
      <c r="Q392" s="36">
        <f ca="1">SUMIFS(СВЦЭМ!$K$40:$K$783,СВЦЭМ!$A$40:$A$783,$A392,СВЦЭМ!$B$39:$B$782,Q$366)+'СЕТ СН'!$F$16</f>
        <v>0</v>
      </c>
      <c r="R392" s="36">
        <f ca="1">SUMIFS(СВЦЭМ!$K$40:$K$783,СВЦЭМ!$A$40:$A$783,$A392,СВЦЭМ!$B$39:$B$782,R$366)+'СЕТ СН'!$F$16</f>
        <v>0</v>
      </c>
      <c r="S392" s="36">
        <f ca="1">SUMIFS(СВЦЭМ!$K$40:$K$783,СВЦЭМ!$A$40:$A$783,$A392,СВЦЭМ!$B$39:$B$782,S$366)+'СЕТ СН'!$F$16</f>
        <v>0</v>
      </c>
      <c r="T392" s="36">
        <f ca="1">SUMIFS(СВЦЭМ!$K$40:$K$783,СВЦЭМ!$A$40:$A$783,$A392,СВЦЭМ!$B$39:$B$782,T$366)+'СЕТ СН'!$F$16</f>
        <v>0</v>
      </c>
      <c r="U392" s="36">
        <f ca="1">SUMIFS(СВЦЭМ!$K$40:$K$783,СВЦЭМ!$A$40:$A$783,$A392,СВЦЭМ!$B$39:$B$782,U$366)+'СЕТ СН'!$F$16</f>
        <v>0</v>
      </c>
      <c r="V392" s="36">
        <f ca="1">SUMIFS(СВЦЭМ!$K$40:$K$783,СВЦЭМ!$A$40:$A$783,$A392,СВЦЭМ!$B$39:$B$782,V$366)+'СЕТ СН'!$F$16</f>
        <v>0</v>
      </c>
      <c r="W392" s="36">
        <f ca="1">SUMIFS(СВЦЭМ!$K$40:$K$783,СВЦЭМ!$A$40:$A$783,$A392,СВЦЭМ!$B$39:$B$782,W$366)+'СЕТ СН'!$F$16</f>
        <v>0</v>
      </c>
      <c r="X392" s="36">
        <f ca="1">SUMIFS(СВЦЭМ!$K$40:$K$783,СВЦЭМ!$A$40:$A$783,$A392,СВЦЭМ!$B$39:$B$782,X$366)+'СЕТ СН'!$F$16</f>
        <v>0</v>
      </c>
      <c r="Y392" s="36">
        <f ca="1">SUMIFS(СВЦЭМ!$K$40:$K$783,СВЦЭМ!$A$40:$A$783,$A392,СВЦЭМ!$B$39:$B$782,Y$366)+'СЕТ СН'!$F$16</f>
        <v>0</v>
      </c>
    </row>
    <row r="393" spans="1:26" ht="15.75" hidden="1" x14ac:dyDescent="0.2">
      <c r="A393" s="35">
        <f t="shared" si="10"/>
        <v>45287</v>
      </c>
      <c r="B393" s="36">
        <f ca="1">SUMIFS(СВЦЭМ!$K$40:$K$783,СВЦЭМ!$A$40:$A$783,$A393,СВЦЭМ!$B$39:$B$782,B$366)+'СЕТ СН'!$F$16</f>
        <v>0</v>
      </c>
      <c r="C393" s="36">
        <f ca="1">SUMIFS(СВЦЭМ!$K$40:$K$783,СВЦЭМ!$A$40:$A$783,$A393,СВЦЭМ!$B$39:$B$782,C$366)+'СЕТ СН'!$F$16</f>
        <v>0</v>
      </c>
      <c r="D393" s="36">
        <f ca="1">SUMIFS(СВЦЭМ!$K$40:$K$783,СВЦЭМ!$A$40:$A$783,$A393,СВЦЭМ!$B$39:$B$782,D$366)+'СЕТ СН'!$F$16</f>
        <v>0</v>
      </c>
      <c r="E393" s="36">
        <f ca="1">SUMIFS(СВЦЭМ!$K$40:$K$783,СВЦЭМ!$A$40:$A$783,$A393,СВЦЭМ!$B$39:$B$782,E$366)+'СЕТ СН'!$F$16</f>
        <v>0</v>
      </c>
      <c r="F393" s="36">
        <f ca="1">SUMIFS(СВЦЭМ!$K$40:$K$783,СВЦЭМ!$A$40:$A$783,$A393,СВЦЭМ!$B$39:$B$782,F$366)+'СЕТ СН'!$F$16</f>
        <v>0</v>
      </c>
      <c r="G393" s="36">
        <f ca="1">SUMIFS(СВЦЭМ!$K$40:$K$783,СВЦЭМ!$A$40:$A$783,$A393,СВЦЭМ!$B$39:$B$782,G$366)+'СЕТ СН'!$F$16</f>
        <v>0</v>
      </c>
      <c r="H393" s="36">
        <f ca="1">SUMIFS(СВЦЭМ!$K$40:$K$783,СВЦЭМ!$A$40:$A$783,$A393,СВЦЭМ!$B$39:$B$782,H$366)+'СЕТ СН'!$F$16</f>
        <v>0</v>
      </c>
      <c r="I393" s="36">
        <f ca="1">SUMIFS(СВЦЭМ!$K$40:$K$783,СВЦЭМ!$A$40:$A$783,$A393,СВЦЭМ!$B$39:$B$782,I$366)+'СЕТ СН'!$F$16</f>
        <v>0</v>
      </c>
      <c r="J393" s="36">
        <f ca="1">SUMIFS(СВЦЭМ!$K$40:$K$783,СВЦЭМ!$A$40:$A$783,$A393,СВЦЭМ!$B$39:$B$782,J$366)+'СЕТ СН'!$F$16</f>
        <v>0</v>
      </c>
      <c r="K393" s="36">
        <f ca="1">SUMIFS(СВЦЭМ!$K$40:$K$783,СВЦЭМ!$A$40:$A$783,$A393,СВЦЭМ!$B$39:$B$782,K$366)+'СЕТ СН'!$F$16</f>
        <v>0</v>
      </c>
      <c r="L393" s="36">
        <f ca="1">SUMIFS(СВЦЭМ!$K$40:$K$783,СВЦЭМ!$A$40:$A$783,$A393,СВЦЭМ!$B$39:$B$782,L$366)+'СЕТ СН'!$F$16</f>
        <v>0</v>
      </c>
      <c r="M393" s="36">
        <f ca="1">SUMIFS(СВЦЭМ!$K$40:$K$783,СВЦЭМ!$A$40:$A$783,$A393,СВЦЭМ!$B$39:$B$782,M$366)+'СЕТ СН'!$F$16</f>
        <v>0</v>
      </c>
      <c r="N393" s="36">
        <f ca="1">SUMIFS(СВЦЭМ!$K$40:$K$783,СВЦЭМ!$A$40:$A$783,$A393,СВЦЭМ!$B$39:$B$782,N$366)+'СЕТ СН'!$F$16</f>
        <v>0</v>
      </c>
      <c r="O393" s="36">
        <f ca="1">SUMIFS(СВЦЭМ!$K$40:$K$783,СВЦЭМ!$A$40:$A$783,$A393,СВЦЭМ!$B$39:$B$782,O$366)+'СЕТ СН'!$F$16</f>
        <v>0</v>
      </c>
      <c r="P393" s="36">
        <f ca="1">SUMIFS(СВЦЭМ!$K$40:$K$783,СВЦЭМ!$A$40:$A$783,$A393,СВЦЭМ!$B$39:$B$782,P$366)+'СЕТ СН'!$F$16</f>
        <v>0</v>
      </c>
      <c r="Q393" s="36">
        <f ca="1">SUMIFS(СВЦЭМ!$K$40:$K$783,СВЦЭМ!$A$40:$A$783,$A393,СВЦЭМ!$B$39:$B$782,Q$366)+'СЕТ СН'!$F$16</f>
        <v>0</v>
      </c>
      <c r="R393" s="36">
        <f ca="1">SUMIFS(СВЦЭМ!$K$40:$K$783,СВЦЭМ!$A$40:$A$783,$A393,СВЦЭМ!$B$39:$B$782,R$366)+'СЕТ СН'!$F$16</f>
        <v>0</v>
      </c>
      <c r="S393" s="36">
        <f ca="1">SUMIFS(СВЦЭМ!$K$40:$K$783,СВЦЭМ!$A$40:$A$783,$A393,СВЦЭМ!$B$39:$B$782,S$366)+'СЕТ СН'!$F$16</f>
        <v>0</v>
      </c>
      <c r="T393" s="36">
        <f ca="1">SUMIFS(СВЦЭМ!$K$40:$K$783,СВЦЭМ!$A$40:$A$783,$A393,СВЦЭМ!$B$39:$B$782,T$366)+'СЕТ СН'!$F$16</f>
        <v>0</v>
      </c>
      <c r="U393" s="36">
        <f ca="1">SUMIFS(СВЦЭМ!$K$40:$K$783,СВЦЭМ!$A$40:$A$783,$A393,СВЦЭМ!$B$39:$B$782,U$366)+'СЕТ СН'!$F$16</f>
        <v>0</v>
      </c>
      <c r="V393" s="36">
        <f ca="1">SUMIFS(СВЦЭМ!$K$40:$K$783,СВЦЭМ!$A$40:$A$783,$A393,СВЦЭМ!$B$39:$B$782,V$366)+'СЕТ СН'!$F$16</f>
        <v>0</v>
      </c>
      <c r="W393" s="36">
        <f ca="1">SUMIFS(СВЦЭМ!$K$40:$K$783,СВЦЭМ!$A$40:$A$783,$A393,СВЦЭМ!$B$39:$B$782,W$366)+'СЕТ СН'!$F$16</f>
        <v>0</v>
      </c>
      <c r="X393" s="36">
        <f ca="1">SUMIFS(СВЦЭМ!$K$40:$K$783,СВЦЭМ!$A$40:$A$783,$A393,СВЦЭМ!$B$39:$B$782,X$366)+'СЕТ СН'!$F$16</f>
        <v>0</v>
      </c>
      <c r="Y393" s="36">
        <f ca="1">SUMIFS(СВЦЭМ!$K$40:$K$783,СВЦЭМ!$A$40:$A$783,$A393,СВЦЭМ!$B$39:$B$782,Y$366)+'СЕТ СН'!$F$16</f>
        <v>0</v>
      </c>
    </row>
    <row r="394" spans="1:26" ht="15.75" hidden="1" x14ac:dyDescent="0.2">
      <c r="A394" s="35">
        <f t="shared" si="10"/>
        <v>45288</v>
      </c>
      <c r="B394" s="36">
        <f ca="1">SUMIFS(СВЦЭМ!$K$40:$K$783,СВЦЭМ!$A$40:$A$783,$A394,СВЦЭМ!$B$39:$B$782,B$366)+'СЕТ СН'!$F$16</f>
        <v>0</v>
      </c>
      <c r="C394" s="36">
        <f ca="1">SUMIFS(СВЦЭМ!$K$40:$K$783,СВЦЭМ!$A$40:$A$783,$A394,СВЦЭМ!$B$39:$B$782,C$366)+'СЕТ СН'!$F$16</f>
        <v>0</v>
      </c>
      <c r="D394" s="36">
        <f ca="1">SUMIFS(СВЦЭМ!$K$40:$K$783,СВЦЭМ!$A$40:$A$783,$A394,СВЦЭМ!$B$39:$B$782,D$366)+'СЕТ СН'!$F$16</f>
        <v>0</v>
      </c>
      <c r="E394" s="36">
        <f ca="1">SUMIFS(СВЦЭМ!$K$40:$K$783,СВЦЭМ!$A$40:$A$783,$A394,СВЦЭМ!$B$39:$B$782,E$366)+'СЕТ СН'!$F$16</f>
        <v>0</v>
      </c>
      <c r="F394" s="36">
        <f ca="1">SUMIFS(СВЦЭМ!$K$40:$K$783,СВЦЭМ!$A$40:$A$783,$A394,СВЦЭМ!$B$39:$B$782,F$366)+'СЕТ СН'!$F$16</f>
        <v>0</v>
      </c>
      <c r="G394" s="36">
        <f ca="1">SUMIFS(СВЦЭМ!$K$40:$K$783,СВЦЭМ!$A$40:$A$783,$A394,СВЦЭМ!$B$39:$B$782,G$366)+'СЕТ СН'!$F$16</f>
        <v>0</v>
      </c>
      <c r="H394" s="36">
        <f ca="1">SUMIFS(СВЦЭМ!$K$40:$K$783,СВЦЭМ!$A$40:$A$783,$A394,СВЦЭМ!$B$39:$B$782,H$366)+'СЕТ СН'!$F$16</f>
        <v>0</v>
      </c>
      <c r="I394" s="36">
        <f ca="1">SUMIFS(СВЦЭМ!$K$40:$K$783,СВЦЭМ!$A$40:$A$783,$A394,СВЦЭМ!$B$39:$B$782,I$366)+'СЕТ СН'!$F$16</f>
        <v>0</v>
      </c>
      <c r="J394" s="36">
        <f ca="1">SUMIFS(СВЦЭМ!$K$40:$K$783,СВЦЭМ!$A$40:$A$783,$A394,СВЦЭМ!$B$39:$B$782,J$366)+'СЕТ СН'!$F$16</f>
        <v>0</v>
      </c>
      <c r="K394" s="36">
        <f ca="1">SUMIFS(СВЦЭМ!$K$40:$K$783,СВЦЭМ!$A$40:$A$783,$A394,СВЦЭМ!$B$39:$B$782,K$366)+'СЕТ СН'!$F$16</f>
        <v>0</v>
      </c>
      <c r="L394" s="36">
        <f ca="1">SUMIFS(СВЦЭМ!$K$40:$K$783,СВЦЭМ!$A$40:$A$783,$A394,СВЦЭМ!$B$39:$B$782,L$366)+'СЕТ СН'!$F$16</f>
        <v>0</v>
      </c>
      <c r="M394" s="36">
        <f ca="1">SUMIFS(СВЦЭМ!$K$40:$K$783,СВЦЭМ!$A$40:$A$783,$A394,СВЦЭМ!$B$39:$B$782,M$366)+'СЕТ СН'!$F$16</f>
        <v>0</v>
      </c>
      <c r="N394" s="36">
        <f ca="1">SUMIFS(СВЦЭМ!$K$40:$K$783,СВЦЭМ!$A$40:$A$783,$A394,СВЦЭМ!$B$39:$B$782,N$366)+'СЕТ СН'!$F$16</f>
        <v>0</v>
      </c>
      <c r="O394" s="36">
        <f ca="1">SUMIFS(СВЦЭМ!$K$40:$K$783,СВЦЭМ!$A$40:$A$783,$A394,СВЦЭМ!$B$39:$B$782,O$366)+'СЕТ СН'!$F$16</f>
        <v>0</v>
      </c>
      <c r="P394" s="36">
        <f ca="1">SUMIFS(СВЦЭМ!$K$40:$K$783,СВЦЭМ!$A$40:$A$783,$A394,СВЦЭМ!$B$39:$B$782,P$366)+'СЕТ СН'!$F$16</f>
        <v>0</v>
      </c>
      <c r="Q394" s="36">
        <f ca="1">SUMIFS(СВЦЭМ!$K$40:$K$783,СВЦЭМ!$A$40:$A$783,$A394,СВЦЭМ!$B$39:$B$782,Q$366)+'СЕТ СН'!$F$16</f>
        <v>0</v>
      </c>
      <c r="R394" s="36">
        <f ca="1">SUMIFS(СВЦЭМ!$K$40:$K$783,СВЦЭМ!$A$40:$A$783,$A394,СВЦЭМ!$B$39:$B$782,R$366)+'СЕТ СН'!$F$16</f>
        <v>0</v>
      </c>
      <c r="S394" s="36">
        <f ca="1">SUMIFS(СВЦЭМ!$K$40:$K$783,СВЦЭМ!$A$40:$A$783,$A394,СВЦЭМ!$B$39:$B$782,S$366)+'СЕТ СН'!$F$16</f>
        <v>0</v>
      </c>
      <c r="T394" s="36">
        <f ca="1">SUMIFS(СВЦЭМ!$K$40:$K$783,СВЦЭМ!$A$40:$A$783,$A394,СВЦЭМ!$B$39:$B$782,T$366)+'СЕТ СН'!$F$16</f>
        <v>0</v>
      </c>
      <c r="U394" s="36">
        <f ca="1">SUMIFS(СВЦЭМ!$K$40:$K$783,СВЦЭМ!$A$40:$A$783,$A394,СВЦЭМ!$B$39:$B$782,U$366)+'СЕТ СН'!$F$16</f>
        <v>0</v>
      </c>
      <c r="V394" s="36">
        <f ca="1">SUMIFS(СВЦЭМ!$K$40:$K$783,СВЦЭМ!$A$40:$A$783,$A394,СВЦЭМ!$B$39:$B$782,V$366)+'СЕТ СН'!$F$16</f>
        <v>0</v>
      </c>
      <c r="W394" s="36">
        <f ca="1">SUMIFS(СВЦЭМ!$K$40:$K$783,СВЦЭМ!$A$40:$A$783,$A394,СВЦЭМ!$B$39:$B$782,W$366)+'СЕТ СН'!$F$16</f>
        <v>0</v>
      </c>
      <c r="X394" s="36">
        <f ca="1">SUMIFS(СВЦЭМ!$K$40:$K$783,СВЦЭМ!$A$40:$A$783,$A394,СВЦЭМ!$B$39:$B$782,X$366)+'СЕТ СН'!$F$16</f>
        <v>0</v>
      </c>
      <c r="Y394" s="36">
        <f ca="1">SUMIFS(СВЦЭМ!$K$40:$K$783,СВЦЭМ!$A$40:$A$783,$A394,СВЦЭМ!$B$39:$B$782,Y$366)+'СЕТ СН'!$F$16</f>
        <v>0</v>
      </c>
    </row>
    <row r="395" spans="1:26" ht="15.75" hidden="1" x14ac:dyDescent="0.2">
      <c r="A395" s="35">
        <f t="shared" si="10"/>
        <v>45289</v>
      </c>
      <c r="B395" s="36">
        <f ca="1">SUMIFS(СВЦЭМ!$K$40:$K$783,СВЦЭМ!$A$40:$A$783,$A395,СВЦЭМ!$B$39:$B$782,B$366)+'СЕТ СН'!$F$16</f>
        <v>0</v>
      </c>
      <c r="C395" s="36">
        <f ca="1">SUMIFS(СВЦЭМ!$K$40:$K$783,СВЦЭМ!$A$40:$A$783,$A395,СВЦЭМ!$B$39:$B$782,C$366)+'СЕТ СН'!$F$16</f>
        <v>0</v>
      </c>
      <c r="D395" s="36">
        <f ca="1">SUMIFS(СВЦЭМ!$K$40:$K$783,СВЦЭМ!$A$40:$A$783,$A395,СВЦЭМ!$B$39:$B$782,D$366)+'СЕТ СН'!$F$16</f>
        <v>0</v>
      </c>
      <c r="E395" s="36">
        <f ca="1">SUMIFS(СВЦЭМ!$K$40:$K$783,СВЦЭМ!$A$40:$A$783,$A395,СВЦЭМ!$B$39:$B$782,E$366)+'СЕТ СН'!$F$16</f>
        <v>0</v>
      </c>
      <c r="F395" s="36">
        <f ca="1">SUMIFS(СВЦЭМ!$K$40:$K$783,СВЦЭМ!$A$40:$A$783,$A395,СВЦЭМ!$B$39:$B$782,F$366)+'СЕТ СН'!$F$16</f>
        <v>0</v>
      </c>
      <c r="G395" s="36">
        <f ca="1">SUMIFS(СВЦЭМ!$K$40:$K$783,СВЦЭМ!$A$40:$A$783,$A395,СВЦЭМ!$B$39:$B$782,G$366)+'СЕТ СН'!$F$16</f>
        <v>0</v>
      </c>
      <c r="H395" s="36">
        <f ca="1">SUMIFS(СВЦЭМ!$K$40:$K$783,СВЦЭМ!$A$40:$A$783,$A395,СВЦЭМ!$B$39:$B$782,H$366)+'СЕТ СН'!$F$16</f>
        <v>0</v>
      </c>
      <c r="I395" s="36">
        <f ca="1">SUMIFS(СВЦЭМ!$K$40:$K$783,СВЦЭМ!$A$40:$A$783,$A395,СВЦЭМ!$B$39:$B$782,I$366)+'СЕТ СН'!$F$16</f>
        <v>0</v>
      </c>
      <c r="J395" s="36">
        <f ca="1">SUMIFS(СВЦЭМ!$K$40:$K$783,СВЦЭМ!$A$40:$A$783,$A395,СВЦЭМ!$B$39:$B$782,J$366)+'СЕТ СН'!$F$16</f>
        <v>0</v>
      </c>
      <c r="K395" s="36">
        <f ca="1">SUMIFS(СВЦЭМ!$K$40:$K$783,СВЦЭМ!$A$40:$A$783,$A395,СВЦЭМ!$B$39:$B$782,K$366)+'СЕТ СН'!$F$16</f>
        <v>0</v>
      </c>
      <c r="L395" s="36">
        <f ca="1">SUMIFS(СВЦЭМ!$K$40:$K$783,СВЦЭМ!$A$40:$A$783,$A395,СВЦЭМ!$B$39:$B$782,L$366)+'СЕТ СН'!$F$16</f>
        <v>0</v>
      </c>
      <c r="M395" s="36">
        <f ca="1">SUMIFS(СВЦЭМ!$K$40:$K$783,СВЦЭМ!$A$40:$A$783,$A395,СВЦЭМ!$B$39:$B$782,M$366)+'СЕТ СН'!$F$16</f>
        <v>0</v>
      </c>
      <c r="N395" s="36">
        <f ca="1">SUMIFS(СВЦЭМ!$K$40:$K$783,СВЦЭМ!$A$40:$A$783,$A395,СВЦЭМ!$B$39:$B$782,N$366)+'СЕТ СН'!$F$16</f>
        <v>0</v>
      </c>
      <c r="O395" s="36">
        <f ca="1">SUMIFS(СВЦЭМ!$K$40:$K$783,СВЦЭМ!$A$40:$A$783,$A395,СВЦЭМ!$B$39:$B$782,O$366)+'СЕТ СН'!$F$16</f>
        <v>0</v>
      </c>
      <c r="P395" s="36">
        <f ca="1">SUMIFS(СВЦЭМ!$K$40:$K$783,СВЦЭМ!$A$40:$A$783,$A395,СВЦЭМ!$B$39:$B$782,P$366)+'СЕТ СН'!$F$16</f>
        <v>0</v>
      </c>
      <c r="Q395" s="36">
        <f ca="1">SUMIFS(СВЦЭМ!$K$40:$K$783,СВЦЭМ!$A$40:$A$783,$A395,СВЦЭМ!$B$39:$B$782,Q$366)+'СЕТ СН'!$F$16</f>
        <v>0</v>
      </c>
      <c r="R395" s="36">
        <f ca="1">SUMIFS(СВЦЭМ!$K$40:$K$783,СВЦЭМ!$A$40:$A$783,$A395,СВЦЭМ!$B$39:$B$782,R$366)+'СЕТ СН'!$F$16</f>
        <v>0</v>
      </c>
      <c r="S395" s="36">
        <f ca="1">SUMIFS(СВЦЭМ!$K$40:$K$783,СВЦЭМ!$A$40:$A$783,$A395,СВЦЭМ!$B$39:$B$782,S$366)+'СЕТ СН'!$F$16</f>
        <v>0</v>
      </c>
      <c r="T395" s="36">
        <f ca="1">SUMIFS(СВЦЭМ!$K$40:$K$783,СВЦЭМ!$A$40:$A$783,$A395,СВЦЭМ!$B$39:$B$782,T$366)+'СЕТ СН'!$F$16</f>
        <v>0</v>
      </c>
      <c r="U395" s="36">
        <f ca="1">SUMIFS(СВЦЭМ!$K$40:$K$783,СВЦЭМ!$A$40:$A$783,$A395,СВЦЭМ!$B$39:$B$782,U$366)+'СЕТ СН'!$F$16</f>
        <v>0</v>
      </c>
      <c r="V395" s="36">
        <f ca="1">SUMIFS(СВЦЭМ!$K$40:$K$783,СВЦЭМ!$A$40:$A$783,$A395,СВЦЭМ!$B$39:$B$782,V$366)+'СЕТ СН'!$F$16</f>
        <v>0</v>
      </c>
      <c r="W395" s="36">
        <f ca="1">SUMIFS(СВЦЭМ!$K$40:$K$783,СВЦЭМ!$A$40:$A$783,$A395,СВЦЭМ!$B$39:$B$782,W$366)+'СЕТ СН'!$F$16</f>
        <v>0</v>
      </c>
      <c r="X395" s="36">
        <f ca="1">SUMIFS(СВЦЭМ!$K$40:$K$783,СВЦЭМ!$A$40:$A$783,$A395,СВЦЭМ!$B$39:$B$782,X$366)+'СЕТ СН'!$F$16</f>
        <v>0</v>
      </c>
      <c r="Y395" s="36">
        <f ca="1">SUMIFS(СВЦЭМ!$K$40:$K$783,СВЦЭМ!$A$40:$A$783,$A395,СВЦЭМ!$B$39:$B$782,Y$366)+'СЕТ СН'!$F$16</f>
        <v>0</v>
      </c>
    </row>
    <row r="396" spans="1:26" ht="15.75" hidden="1" x14ac:dyDescent="0.2">
      <c r="A396" s="35">
        <f t="shared" si="10"/>
        <v>45290</v>
      </c>
      <c r="B396" s="36">
        <f ca="1">SUMIFS(СВЦЭМ!$K$40:$K$783,СВЦЭМ!$A$40:$A$783,$A396,СВЦЭМ!$B$39:$B$782,B$366)+'СЕТ СН'!$F$16</f>
        <v>0</v>
      </c>
      <c r="C396" s="36">
        <f ca="1">SUMIFS(СВЦЭМ!$K$40:$K$783,СВЦЭМ!$A$40:$A$783,$A396,СВЦЭМ!$B$39:$B$782,C$366)+'СЕТ СН'!$F$16</f>
        <v>0</v>
      </c>
      <c r="D396" s="36">
        <f ca="1">SUMIFS(СВЦЭМ!$K$40:$K$783,СВЦЭМ!$A$40:$A$783,$A396,СВЦЭМ!$B$39:$B$782,D$366)+'СЕТ СН'!$F$16</f>
        <v>0</v>
      </c>
      <c r="E396" s="36">
        <f ca="1">SUMIFS(СВЦЭМ!$K$40:$K$783,СВЦЭМ!$A$40:$A$783,$A396,СВЦЭМ!$B$39:$B$782,E$366)+'СЕТ СН'!$F$16</f>
        <v>0</v>
      </c>
      <c r="F396" s="36">
        <f ca="1">SUMIFS(СВЦЭМ!$K$40:$K$783,СВЦЭМ!$A$40:$A$783,$A396,СВЦЭМ!$B$39:$B$782,F$366)+'СЕТ СН'!$F$16</f>
        <v>0</v>
      </c>
      <c r="G396" s="36">
        <f ca="1">SUMIFS(СВЦЭМ!$K$40:$K$783,СВЦЭМ!$A$40:$A$783,$A396,СВЦЭМ!$B$39:$B$782,G$366)+'СЕТ СН'!$F$16</f>
        <v>0</v>
      </c>
      <c r="H396" s="36">
        <f ca="1">SUMIFS(СВЦЭМ!$K$40:$K$783,СВЦЭМ!$A$40:$A$783,$A396,СВЦЭМ!$B$39:$B$782,H$366)+'СЕТ СН'!$F$16</f>
        <v>0</v>
      </c>
      <c r="I396" s="36">
        <f ca="1">SUMIFS(СВЦЭМ!$K$40:$K$783,СВЦЭМ!$A$40:$A$783,$A396,СВЦЭМ!$B$39:$B$782,I$366)+'СЕТ СН'!$F$16</f>
        <v>0</v>
      </c>
      <c r="J396" s="36">
        <f ca="1">SUMIFS(СВЦЭМ!$K$40:$K$783,СВЦЭМ!$A$40:$A$783,$A396,СВЦЭМ!$B$39:$B$782,J$366)+'СЕТ СН'!$F$16</f>
        <v>0</v>
      </c>
      <c r="K396" s="36">
        <f ca="1">SUMIFS(СВЦЭМ!$K$40:$K$783,СВЦЭМ!$A$40:$A$783,$A396,СВЦЭМ!$B$39:$B$782,K$366)+'СЕТ СН'!$F$16</f>
        <v>0</v>
      </c>
      <c r="L396" s="36">
        <f ca="1">SUMIFS(СВЦЭМ!$K$40:$K$783,СВЦЭМ!$A$40:$A$783,$A396,СВЦЭМ!$B$39:$B$782,L$366)+'СЕТ СН'!$F$16</f>
        <v>0</v>
      </c>
      <c r="M396" s="36">
        <f ca="1">SUMIFS(СВЦЭМ!$K$40:$K$783,СВЦЭМ!$A$40:$A$783,$A396,СВЦЭМ!$B$39:$B$782,M$366)+'СЕТ СН'!$F$16</f>
        <v>0</v>
      </c>
      <c r="N396" s="36">
        <f ca="1">SUMIFS(СВЦЭМ!$K$40:$K$783,СВЦЭМ!$A$40:$A$783,$A396,СВЦЭМ!$B$39:$B$782,N$366)+'СЕТ СН'!$F$16</f>
        <v>0</v>
      </c>
      <c r="O396" s="36">
        <f ca="1">SUMIFS(СВЦЭМ!$K$40:$K$783,СВЦЭМ!$A$40:$A$783,$A396,СВЦЭМ!$B$39:$B$782,O$366)+'СЕТ СН'!$F$16</f>
        <v>0</v>
      </c>
      <c r="P396" s="36">
        <f ca="1">SUMIFS(СВЦЭМ!$K$40:$K$783,СВЦЭМ!$A$40:$A$783,$A396,СВЦЭМ!$B$39:$B$782,P$366)+'СЕТ СН'!$F$16</f>
        <v>0</v>
      </c>
      <c r="Q396" s="36">
        <f ca="1">SUMIFS(СВЦЭМ!$K$40:$K$783,СВЦЭМ!$A$40:$A$783,$A396,СВЦЭМ!$B$39:$B$782,Q$366)+'СЕТ СН'!$F$16</f>
        <v>0</v>
      </c>
      <c r="R396" s="36">
        <f ca="1">SUMIFS(СВЦЭМ!$K$40:$K$783,СВЦЭМ!$A$40:$A$783,$A396,СВЦЭМ!$B$39:$B$782,R$366)+'СЕТ СН'!$F$16</f>
        <v>0</v>
      </c>
      <c r="S396" s="36">
        <f ca="1">SUMIFS(СВЦЭМ!$K$40:$K$783,СВЦЭМ!$A$40:$A$783,$A396,СВЦЭМ!$B$39:$B$782,S$366)+'СЕТ СН'!$F$16</f>
        <v>0</v>
      </c>
      <c r="T396" s="36">
        <f ca="1">SUMIFS(СВЦЭМ!$K$40:$K$783,СВЦЭМ!$A$40:$A$783,$A396,СВЦЭМ!$B$39:$B$782,T$366)+'СЕТ СН'!$F$16</f>
        <v>0</v>
      </c>
      <c r="U396" s="36">
        <f ca="1">SUMIFS(СВЦЭМ!$K$40:$K$783,СВЦЭМ!$A$40:$A$783,$A396,СВЦЭМ!$B$39:$B$782,U$366)+'СЕТ СН'!$F$16</f>
        <v>0</v>
      </c>
      <c r="V396" s="36">
        <f ca="1">SUMIFS(СВЦЭМ!$K$40:$K$783,СВЦЭМ!$A$40:$A$783,$A396,СВЦЭМ!$B$39:$B$782,V$366)+'СЕТ СН'!$F$16</f>
        <v>0</v>
      </c>
      <c r="W396" s="36">
        <f ca="1">SUMIFS(СВЦЭМ!$K$40:$K$783,СВЦЭМ!$A$40:$A$783,$A396,СВЦЭМ!$B$39:$B$782,W$366)+'СЕТ СН'!$F$16</f>
        <v>0</v>
      </c>
      <c r="X396" s="36">
        <f ca="1">SUMIFS(СВЦЭМ!$K$40:$K$783,СВЦЭМ!$A$40:$A$783,$A396,СВЦЭМ!$B$39:$B$782,X$366)+'СЕТ СН'!$F$16</f>
        <v>0</v>
      </c>
      <c r="Y396" s="36">
        <f ca="1">SUMIFS(СВЦЭМ!$K$40:$K$783,СВЦЭМ!$A$40:$A$783,$A396,СВЦЭМ!$B$39:$B$782,Y$366)+'СЕТ СН'!$F$16</f>
        <v>0</v>
      </c>
    </row>
    <row r="397" spans="1:26" ht="15.75" hidden="1" x14ac:dyDescent="0.2">
      <c r="A397" s="35">
        <f t="shared" si="10"/>
        <v>45291</v>
      </c>
      <c r="B397" s="36">
        <f ca="1">SUMIFS(СВЦЭМ!$K$40:$K$783,СВЦЭМ!$A$40:$A$783,$A397,СВЦЭМ!$B$39:$B$782,B$366)+'СЕТ СН'!$F$16</f>
        <v>0</v>
      </c>
      <c r="C397" s="36">
        <f ca="1">SUMIFS(СВЦЭМ!$K$40:$K$783,СВЦЭМ!$A$40:$A$783,$A397,СВЦЭМ!$B$39:$B$782,C$366)+'СЕТ СН'!$F$16</f>
        <v>0</v>
      </c>
      <c r="D397" s="36">
        <f ca="1">SUMIFS(СВЦЭМ!$K$40:$K$783,СВЦЭМ!$A$40:$A$783,$A397,СВЦЭМ!$B$39:$B$782,D$366)+'СЕТ СН'!$F$16</f>
        <v>0</v>
      </c>
      <c r="E397" s="36">
        <f ca="1">SUMIFS(СВЦЭМ!$K$40:$K$783,СВЦЭМ!$A$40:$A$783,$A397,СВЦЭМ!$B$39:$B$782,E$366)+'СЕТ СН'!$F$16</f>
        <v>0</v>
      </c>
      <c r="F397" s="36">
        <f ca="1">SUMIFS(СВЦЭМ!$K$40:$K$783,СВЦЭМ!$A$40:$A$783,$A397,СВЦЭМ!$B$39:$B$782,F$366)+'СЕТ СН'!$F$16</f>
        <v>0</v>
      </c>
      <c r="G397" s="36">
        <f ca="1">SUMIFS(СВЦЭМ!$K$40:$K$783,СВЦЭМ!$A$40:$A$783,$A397,СВЦЭМ!$B$39:$B$782,G$366)+'СЕТ СН'!$F$16</f>
        <v>0</v>
      </c>
      <c r="H397" s="36">
        <f ca="1">SUMIFS(СВЦЭМ!$K$40:$K$783,СВЦЭМ!$A$40:$A$783,$A397,СВЦЭМ!$B$39:$B$782,H$366)+'СЕТ СН'!$F$16</f>
        <v>0</v>
      </c>
      <c r="I397" s="36">
        <f ca="1">SUMIFS(СВЦЭМ!$K$40:$K$783,СВЦЭМ!$A$40:$A$783,$A397,СВЦЭМ!$B$39:$B$782,I$366)+'СЕТ СН'!$F$16</f>
        <v>0</v>
      </c>
      <c r="J397" s="36">
        <f ca="1">SUMIFS(СВЦЭМ!$K$40:$K$783,СВЦЭМ!$A$40:$A$783,$A397,СВЦЭМ!$B$39:$B$782,J$366)+'СЕТ СН'!$F$16</f>
        <v>0</v>
      </c>
      <c r="K397" s="36">
        <f ca="1">SUMIFS(СВЦЭМ!$K$40:$K$783,СВЦЭМ!$A$40:$A$783,$A397,СВЦЭМ!$B$39:$B$782,K$366)+'СЕТ СН'!$F$16</f>
        <v>0</v>
      </c>
      <c r="L397" s="36">
        <f ca="1">SUMIFS(СВЦЭМ!$K$40:$K$783,СВЦЭМ!$A$40:$A$783,$A397,СВЦЭМ!$B$39:$B$782,L$366)+'СЕТ СН'!$F$16</f>
        <v>0</v>
      </c>
      <c r="M397" s="36">
        <f ca="1">SUMIFS(СВЦЭМ!$K$40:$K$783,СВЦЭМ!$A$40:$A$783,$A397,СВЦЭМ!$B$39:$B$782,M$366)+'СЕТ СН'!$F$16</f>
        <v>0</v>
      </c>
      <c r="N397" s="36">
        <f ca="1">SUMIFS(СВЦЭМ!$K$40:$K$783,СВЦЭМ!$A$40:$A$783,$A397,СВЦЭМ!$B$39:$B$782,N$366)+'СЕТ СН'!$F$16</f>
        <v>0</v>
      </c>
      <c r="O397" s="36">
        <f ca="1">SUMIFS(СВЦЭМ!$K$40:$K$783,СВЦЭМ!$A$40:$A$783,$A397,СВЦЭМ!$B$39:$B$782,O$366)+'СЕТ СН'!$F$16</f>
        <v>0</v>
      </c>
      <c r="P397" s="36">
        <f ca="1">SUMIFS(СВЦЭМ!$K$40:$K$783,СВЦЭМ!$A$40:$A$783,$A397,СВЦЭМ!$B$39:$B$782,P$366)+'СЕТ СН'!$F$16</f>
        <v>0</v>
      </c>
      <c r="Q397" s="36">
        <f ca="1">SUMIFS(СВЦЭМ!$K$40:$K$783,СВЦЭМ!$A$40:$A$783,$A397,СВЦЭМ!$B$39:$B$782,Q$366)+'СЕТ СН'!$F$16</f>
        <v>0</v>
      </c>
      <c r="R397" s="36">
        <f ca="1">SUMIFS(СВЦЭМ!$K$40:$K$783,СВЦЭМ!$A$40:$A$783,$A397,СВЦЭМ!$B$39:$B$782,R$366)+'СЕТ СН'!$F$16</f>
        <v>0</v>
      </c>
      <c r="S397" s="36">
        <f ca="1">SUMIFS(СВЦЭМ!$K$40:$K$783,СВЦЭМ!$A$40:$A$783,$A397,СВЦЭМ!$B$39:$B$782,S$366)+'СЕТ СН'!$F$16</f>
        <v>0</v>
      </c>
      <c r="T397" s="36">
        <f ca="1">SUMIFS(СВЦЭМ!$K$40:$K$783,СВЦЭМ!$A$40:$A$783,$A397,СВЦЭМ!$B$39:$B$782,T$366)+'СЕТ СН'!$F$16</f>
        <v>0</v>
      </c>
      <c r="U397" s="36">
        <f ca="1">SUMIFS(СВЦЭМ!$K$40:$K$783,СВЦЭМ!$A$40:$A$783,$A397,СВЦЭМ!$B$39:$B$782,U$366)+'СЕТ СН'!$F$16</f>
        <v>0</v>
      </c>
      <c r="V397" s="36">
        <f ca="1">SUMIFS(СВЦЭМ!$K$40:$K$783,СВЦЭМ!$A$40:$A$783,$A397,СВЦЭМ!$B$39:$B$782,V$366)+'СЕТ СН'!$F$16</f>
        <v>0</v>
      </c>
      <c r="W397" s="36">
        <f ca="1">SUMIFS(СВЦЭМ!$K$40:$K$783,СВЦЭМ!$A$40:$A$783,$A397,СВЦЭМ!$B$39:$B$782,W$366)+'СЕТ СН'!$F$16</f>
        <v>0</v>
      </c>
      <c r="X397" s="36">
        <f ca="1">SUMIFS(СВЦЭМ!$K$40:$K$783,СВЦЭМ!$A$40:$A$783,$A397,СВЦЭМ!$B$39:$B$782,X$366)+'СЕТ СН'!$F$16</f>
        <v>0</v>
      </c>
      <c r="Y397" s="36">
        <f ca="1">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01.12.2023</v>
      </c>
      <c r="B402" s="36">
        <f ca="1">SUMIFS(СВЦЭМ!$L$40:$L$783,СВЦЭМ!$A$40:$A$783,$A402,СВЦЭМ!$B$39:$B$782,B$401)+'СЕТ СН'!$F$16</f>
        <v>0</v>
      </c>
      <c r="C402" s="36">
        <f ca="1">SUMIFS(СВЦЭМ!$L$40:$L$783,СВЦЭМ!$A$40:$A$783,$A402,СВЦЭМ!$B$39:$B$782,C$401)+'СЕТ СН'!$F$16</f>
        <v>0</v>
      </c>
      <c r="D402" s="36">
        <f ca="1">SUMIFS(СВЦЭМ!$L$40:$L$783,СВЦЭМ!$A$40:$A$783,$A402,СВЦЭМ!$B$39:$B$782,D$401)+'СЕТ СН'!$F$16</f>
        <v>0</v>
      </c>
      <c r="E402" s="36">
        <f ca="1">SUMIFS(СВЦЭМ!$L$40:$L$783,СВЦЭМ!$A$40:$A$783,$A402,СВЦЭМ!$B$39:$B$782,E$401)+'СЕТ СН'!$F$16</f>
        <v>0</v>
      </c>
      <c r="F402" s="36">
        <f ca="1">SUMIFS(СВЦЭМ!$L$40:$L$783,СВЦЭМ!$A$40:$A$783,$A402,СВЦЭМ!$B$39:$B$782,F$401)+'СЕТ СН'!$F$16</f>
        <v>0</v>
      </c>
      <c r="G402" s="36">
        <f ca="1">SUMIFS(СВЦЭМ!$L$40:$L$783,СВЦЭМ!$A$40:$A$783,$A402,СВЦЭМ!$B$39:$B$782,G$401)+'СЕТ СН'!$F$16</f>
        <v>0</v>
      </c>
      <c r="H402" s="36">
        <f ca="1">SUMIFS(СВЦЭМ!$L$40:$L$783,СВЦЭМ!$A$40:$A$783,$A402,СВЦЭМ!$B$39:$B$782,H$401)+'СЕТ СН'!$F$16</f>
        <v>0</v>
      </c>
      <c r="I402" s="36">
        <f ca="1">SUMIFS(СВЦЭМ!$L$40:$L$783,СВЦЭМ!$A$40:$A$783,$A402,СВЦЭМ!$B$39:$B$782,I$401)+'СЕТ СН'!$F$16</f>
        <v>0</v>
      </c>
      <c r="J402" s="36">
        <f ca="1">SUMIFS(СВЦЭМ!$L$40:$L$783,СВЦЭМ!$A$40:$A$783,$A402,СВЦЭМ!$B$39:$B$782,J$401)+'СЕТ СН'!$F$16</f>
        <v>0</v>
      </c>
      <c r="K402" s="36">
        <f ca="1">SUMIFS(СВЦЭМ!$L$40:$L$783,СВЦЭМ!$A$40:$A$783,$A402,СВЦЭМ!$B$39:$B$782,K$401)+'СЕТ СН'!$F$16</f>
        <v>0</v>
      </c>
      <c r="L402" s="36">
        <f ca="1">SUMIFS(СВЦЭМ!$L$40:$L$783,СВЦЭМ!$A$40:$A$783,$A402,СВЦЭМ!$B$39:$B$782,L$401)+'СЕТ СН'!$F$16</f>
        <v>0</v>
      </c>
      <c r="M402" s="36">
        <f ca="1">SUMIFS(СВЦЭМ!$L$40:$L$783,СВЦЭМ!$A$40:$A$783,$A402,СВЦЭМ!$B$39:$B$782,M$401)+'СЕТ СН'!$F$16</f>
        <v>0</v>
      </c>
      <c r="N402" s="36">
        <f ca="1">SUMIFS(СВЦЭМ!$L$40:$L$783,СВЦЭМ!$A$40:$A$783,$A402,СВЦЭМ!$B$39:$B$782,N$401)+'СЕТ СН'!$F$16</f>
        <v>0</v>
      </c>
      <c r="O402" s="36">
        <f ca="1">SUMIFS(СВЦЭМ!$L$40:$L$783,СВЦЭМ!$A$40:$A$783,$A402,СВЦЭМ!$B$39:$B$782,O$401)+'СЕТ СН'!$F$16</f>
        <v>0</v>
      </c>
      <c r="P402" s="36">
        <f ca="1">SUMIFS(СВЦЭМ!$L$40:$L$783,СВЦЭМ!$A$40:$A$783,$A402,СВЦЭМ!$B$39:$B$782,P$401)+'СЕТ СН'!$F$16</f>
        <v>0</v>
      </c>
      <c r="Q402" s="36">
        <f ca="1">SUMIFS(СВЦЭМ!$L$40:$L$783,СВЦЭМ!$A$40:$A$783,$A402,СВЦЭМ!$B$39:$B$782,Q$401)+'СЕТ СН'!$F$16</f>
        <v>0</v>
      </c>
      <c r="R402" s="36">
        <f ca="1">SUMIFS(СВЦЭМ!$L$40:$L$783,СВЦЭМ!$A$40:$A$783,$A402,СВЦЭМ!$B$39:$B$782,R$401)+'СЕТ СН'!$F$16</f>
        <v>0</v>
      </c>
      <c r="S402" s="36">
        <f ca="1">SUMIFS(СВЦЭМ!$L$40:$L$783,СВЦЭМ!$A$40:$A$783,$A402,СВЦЭМ!$B$39:$B$782,S$401)+'СЕТ СН'!$F$16</f>
        <v>0</v>
      </c>
      <c r="T402" s="36">
        <f ca="1">SUMIFS(СВЦЭМ!$L$40:$L$783,СВЦЭМ!$A$40:$A$783,$A402,СВЦЭМ!$B$39:$B$782,T$401)+'СЕТ СН'!$F$16</f>
        <v>0</v>
      </c>
      <c r="U402" s="36">
        <f ca="1">SUMIFS(СВЦЭМ!$L$40:$L$783,СВЦЭМ!$A$40:$A$783,$A402,СВЦЭМ!$B$39:$B$782,U$401)+'СЕТ СН'!$F$16</f>
        <v>0</v>
      </c>
      <c r="V402" s="36">
        <f ca="1">SUMIFS(СВЦЭМ!$L$40:$L$783,СВЦЭМ!$A$40:$A$783,$A402,СВЦЭМ!$B$39:$B$782,V$401)+'СЕТ СН'!$F$16</f>
        <v>0</v>
      </c>
      <c r="W402" s="36">
        <f ca="1">SUMIFS(СВЦЭМ!$L$40:$L$783,СВЦЭМ!$A$40:$A$783,$A402,СВЦЭМ!$B$39:$B$782,W$401)+'СЕТ СН'!$F$16</f>
        <v>0</v>
      </c>
      <c r="X402" s="36">
        <f ca="1">SUMIFS(СВЦЭМ!$L$40:$L$783,СВЦЭМ!$A$40:$A$783,$A402,СВЦЭМ!$B$39:$B$782,X$401)+'СЕТ СН'!$F$16</f>
        <v>0</v>
      </c>
      <c r="Y402" s="36">
        <f ca="1">SUMIFS(СВЦЭМ!$L$40:$L$783,СВЦЭМ!$A$40:$A$783,$A402,СВЦЭМ!$B$39:$B$782,Y$401)+'СЕТ СН'!$F$16</f>
        <v>0</v>
      </c>
      <c r="AA402" s="45"/>
    </row>
    <row r="403" spans="1:27" ht="15.75" hidden="1" x14ac:dyDescent="0.2">
      <c r="A403" s="35">
        <f>A402+1</f>
        <v>45262</v>
      </c>
      <c r="B403" s="36">
        <f ca="1">SUMIFS(СВЦЭМ!$L$40:$L$783,СВЦЭМ!$A$40:$A$783,$A403,СВЦЭМ!$B$39:$B$782,B$401)+'СЕТ СН'!$F$16</f>
        <v>0</v>
      </c>
      <c r="C403" s="36">
        <f ca="1">SUMIFS(СВЦЭМ!$L$40:$L$783,СВЦЭМ!$A$40:$A$783,$A403,СВЦЭМ!$B$39:$B$782,C$401)+'СЕТ СН'!$F$16</f>
        <v>0</v>
      </c>
      <c r="D403" s="36">
        <f ca="1">SUMIFS(СВЦЭМ!$L$40:$L$783,СВЦЭМ!$A$40:$A$783,$A403,СВЦЭМ!$B$39:$B$782,D$401)+'СЕТ СН'!$F$16</f>
        <v>0</v>
      </c>
      <c r="E403" s="36">
        <f ca="1">SUMIFS(СВЦЭМ!$L$40:$L$783,СВЦЭМ!$A$40:$A$783,$A403,СВЦЭМ!$B$39:$B$782,E$401)+'СЕТ СН'!$F$16</f>
        <v>0</v>
      </c>
      <c r="F403" s="36">
        <f ca="1">SUMIFS(СВЦЭМ!$L$40:$L$783,СВЦЭМ!$A$40:$A$783,$A403,СВЦЭМ!$B$39:$B$782,F$401)+'СЕТ СН'!$F$16</f>
        <v>0</v>
      </c>
      <c r="G403" s="36">
        <f ca="1">SUMIFS(СВЦЭМ!$L$40:$L$783,СВЦЭМ!$A$40:$A$783,$A403,СВЦЭМ!$B$39:$B$782,G$401)+'СЕТ СН'!$F$16</f>
        <v>0</v>
      </c>
      <c r="H403" s="36">
        <f ca="1">SUMIFS(СВЦЭМ!$L$40:$L$783,СВЦЭМ!$A$40:$A$783,$A403,СВЦЭМ!$B$39:$B$782,H$401)+'СЕТ СН'!$F$16</f>
        <v>0</v>
      </c>
      <c r="I403" s="36">
        <f ca="1">SUMIFS(СВЦЭМ!$L$40:$L$783,СВЦЭМ!$A$40:$A$783,$A403,СВЦЭМ!$B$39:$B$782,I$401)+'СЕТ СН'!$F$16</f>
        <v>0</v>
      </c>
      <c r="J403" s="36">
        <f ca="1">SUMIFS(СВЦЭМ!$L$40:$L$783,СВЦЭМ!$A$40:$A$783,$A403,СВЦЭМ!$B$39:$B$782,J$401)+'СЕТ СН'!$F$16</f>
        <v>0</v>
      </c>
      <c r="K403" s="36">
        <f ca="1">SUMIFS(СВЦЭМ!$L$40:$L$783,СВЦЭМ!$A$40:$A$783,$A403,СВЦЭМ!$B$39:$B$782,K$401)+'СЕТ СН'!$F$16</f>
        <v>0</v>
      </c>
      <c r="L403" s="36">
        <f ca="1">SUMIFS(СВЦЭМ!$L$40:$L$783,СВЦЭМ!$A$40:$A$783,$A403,СВЦЭМ!$B$39:$B$782,L$401)+'СЕТ СН'!$F$16</f>
        <v>0</v>
      </c>
      <c r="M403" s="36">
        <f ca="1">SUMIFS(СВЦЭМ!$L$40:$L$783,СВЦЭМ!$A$40:$A$783,$A403,СВЦЭМ!$B$39:$B$782,M$401)+'СЕТ СН'!$F$16</f>
        <v>0</v>
      </c>
      <c r="N403" s="36">
        <f ca="1">SUMIFS(СВЦЭМ!$L$40:$L$783,СВЦЭМ!$A$40:$A$783,$A403,СВЦЭМ!$B$39:$B$782,N$401)+'СЕТ СН'!$F$16</f>
        <v>0</v>
      </c>
      <c r="O403" s="36">
        <f ca="1">SUMIFS(СВЦЭМ!$L$40:$L$783,СВЦЭМ!$A$40:$A$783,$A403,СВЦЭМ!$B$39:$B$782,O$401)+'СЕТ СН'!$F$16</f>
        <v>0</v>
      </c>
      <c r="P403" s="36">
        <f ca="1">SUMIFS(СВЦЭМ!$L$40:$L$783,СВЦЭМ!$A$40:$A$783,$A403,СВЦЭМ!$B$39:$B$782,P$401)+'СЕТ СН'!$F$16</f>
        <v>0</v>
      </c>
      <c r="Q403" s="36">
        <f ca="1">SUMIFS(СВЦЭМ!$L$40:$L$783,СВЦЭМ!$A$40:$A$783,$A403,СВЦЭМ!$B$39:$B$782,Q$401)+'СЕТ СН'!$F$16</f>
        <v>0</v>
      </c>
      <c r="R403" s="36">
        <f ca="1">SUMIFS(СВЦЭМ!$L$40:$L$783,СВЦЭМ!$A$40:$A$783,$A403,СВЦЭМ!$B$39:$B$782,R$401)+'СЕТ СН'!$F$16</f>
        <v>0</v>
      </c>
      <c r="S403" s="36">
        <f ca="1">SUMIFS(СВЦЭМ!$L$40:$L$783,СВЦЭМ!$A$40:$A$783,$A403,СВЦЭМ!$B$39:$B$782,S$401)+'СЕТ СН'!$F$16</f>
        <v>0</v>
      </c>
      <c r="T403" s="36">
        <f ca="1">SUMIFS(СВЦЭМ!$L$40:$L$783,СВЦЭМ!$A$40:$A$783,$A403,СВЦЭМ!$B$39:$B$782,T$401)+'СЕТ СН'!$F$16</f>
        <v>0</v>
      </c>
      <c r="U403" s="36">
        <f ca="1">SUMIFS(СВЦЭМ!$L$40:$L$783,СВЦЭМ!$A$40:$A$783,$A403,СВЦЭМ!$B$39:$B$782,U$401)+'СЕТ СН'!$F$16</f>
        <v>0</v>
      </c>
      <c r="V403" s="36">
        <f ca="1">SUMIFS(СВЦЭМ!$L$40:$L$783,СВЦЭМ!$A$40:$A$783,$A403,СВЦЭМ!$B$39:$B$782,V$401)+'СЕТ СН'!$F$16</f>
        <v>0</v>
      </c>
      <c r="W403" s="36">
        <f ca="1">SUMIFS(СВЦЭМ!$L$40:$L$783,СВЦЭМ!$A$40:$A$783,$A403,СВЦЭМ!$B$39:$B$782,W$401)+'СЕТ СН'!$F$16</f>
        <v>0</v>
      </c>
      <c r="X403" s="36">
        <f ca="1">SUMIFS(СВЦЭМ!$L$40:$L$783,СВЦЭМ!$A$40:$A$783,$A403,СВЦЭМ!$B$39:$B$782,X$401)+'СЕТ СН'!$F$16</f>
        <v>0</v>
      </c>
      <c r="Y403" s="36">
        <f ca="1">SUMIFS(СВЦЭМ!$L$40:$L$783,СВЦЭМ!$A$40:$A$783,$A403,СВЦЭМ!$B$39:$B$782,Y$401)+'СЕТ СН'!$F$16</f>
        <v>0</v>
      </c>
    </row>
    <row r="404" spans="1:27" ht="15.75" hidden="1" x14ac:dyDescent="0.2">
      <c r="A404" s="35">
        <f t="shared" ref="A404:A432" si="11">A403+1</f>
        <v>45263</v>
      </c>
      <c r="B404" s="36">
        <f ca="1">SUMIFS(СВЦЭМ!$L$40:$L$783,СВЦЭМ!$A$40:$A$783,$A404,СВЦЭМ!$B$39:$B$782,B$401)+'СЕТ СН'!$F$16</f>
        <v>0</v>
      </c>
      <c r="C404" s="36">
        <f ca="1">SUMIFS(СВЦЭМ!$L$40:$L$783,СВЦЭМ!$A$40:$A$783,$A404,СВЦЭМ!$B$39:$B$782,C$401)+'СЕТ СН'!$F$16</f>
        <v>0</v>
      </c>
      <c r="D404" s="36">
        <f ca="1">SUMIFS(СВЦЭМ!$L$40:$L$783,СВЦЭМ!$A$40:$A$783,$A404,СВЦЭМ!$B$39:$B$782,D$401)+'СЕТ СН'!$F$16</f>
        <v>0</v>
      </c>
      <c r="E404" s="36">
        <f ca="1">SUMIFS(СВЦЭМ!$L$40:$L$783,СВЦЭМ!$A$40:$A$783,$A404,СВЦЭМ!$B$39:$B$782,E$401)+'СЕТ СН'!$F$16</f>
        <v>0</v>
      </c>
      <c r="F404" s="36">
        <f ca="1">SUMIFS(СВЦЭМ!$L$40:$L$783,СВЦЭМ!$A$40:$A$783,$A404,СВЦЭМ!$B$39:$B$782,F$401)+'СЕТ СН'!$F$16</f>
        <v>0</v>
      </c>
      <c r="G404" s="36">
        <f ca="1">SUMIFS(СВЦЭМ!$L$40:$L$783,СВЦЭМ!$A$40:$A$783,$A404,СВЦЭМ!$B$39:$B$782,G$401)+'СЕТ СН'!$F$16</f>
        <v>0</v>
      </c>
      <c r="H404" s="36">
        <f ca="1">SUMIFS(СВЦЭМ!$L$40:$L$783,СВЦЭМ!$A$40:$A$783,$A404,СВЦЭМ!$B$39:$B$782,H$401)+'СЕТ СН'!$F$16</f>
        <v>0</v>
      </c>
      <c r="I404" s="36">
        <f ca="1">SUMIFS(СВЦЭМ!$L$40:$L$783,СВЦЭМ!$A$40:$A$783,$A404,СВЦЭМ!$B$39:$B$782,I$401)+'СЕТ СН'!$F$16</f>
        <v>0</v>
      </c>
      <c r="J404" s="36">
        <f ca="1">SUMIFS(СВЦЭМ!$L$40:$L$783,СВЦЭМ!$A$40:$A$783,$A404,СВЦЭМ!$B$39:$B$782,J$401)+'СЕТ СН'!$F$16</f>
        <v>0</v>
      </c>
      <c r="K404" s="36">
        <f ca="1">SUMIFS(СВЦЭМ!$L$40:$L$783,СВЦЭМ!$A$40:$A$783,$A404,СВЦЭМ!$B$39:$B$782,K$401)+'СЕТ СН'!$F$16</f>
        <v>0</v>
      </c>
      <c r="L404" s="36">
        <f ca="1">SUMIFS(СВЦЭМ!$L$40:$L$783,СВЦЭМ!$A$40:$A$783,$A404,СВЦЭМ!$B$39:$B$782,L$401)+'СЕТ СН'!$F$16</f>
        <v>0</v>
      </c>
      <c r="M404" s="36">
        <f ca="1">SUMIFS(СВЦЭМ!$L$40:$L$783,СВЦЭМ!$A$40:$A$783,$A404,СВЦЭМ!$B$39:$B$782,M$401)+'СЕТ СН'!$F$16</f>
        <v>0</v>
      </c>
      <c r="N404" s="36">
        <f ca="1">SUMIFS(СВЦЭМ!$L$40:$L$783,СВЦЭМ!$A$40:$A$783,$A404,СВЦЭМ!$B$39:$B$782,N$401)+'СЕТ СН'!$F$16</f>
        <v>0</v>
      </c>
      <c r="O404" s="36">
        <f ca="1">SUMIFS(СВЦЭМ!$L$40:$L$783,СВЦЭМ!$A$40:$A$783,$A404,СВЦЭМ!$B$39:$B$782,O$401)+'СЕТ СН'!$F$16</f>
        <v>0</v>
      </c>
      <c r="P404" s="36">
        <f ca="1">SUMIFS(СВЦЭМ!$L$40:$L$783,СВЦЭМ!$A$40:$A$783,$A404,СВЦЭМ!$B$39:$B$782,P$401)+'СЕТ СН'!$F$16</f>
        <v>0</v>
      </c>
      <c r="Q404" s="36">
        <f ca="1">SUMIFS(СВЦЭМ!$L$40:$L$783,СВЦЭМ!$A$40:$A$783,$A404,СВЦЭМ!$B$39:$B$782,Q$401)+'СЕТ СН'!$F$16</f>
        <v>0</v>
      </c>
      <c r="R404" s="36">
        <f ca="1">SUMIFS(СВЦЭМ!$L$40:$L$783,СВЦЭМ!$A$40:$A$783,$A404,СВЦЭМ!$B$39:$B$782,R$401)+'СЕТ СН'!$F$16</f>
        <v>0</v>
      </c>
      <c r="S404" s="36">
        <f ca="1">SUMIFS(СВЦЭМ!$L$40:$L$783,СВЦЭМ!$A$40:$A$783,$A404,СВЦЭМ!$B$39:$B$782,S$401)+'СЕТ СН'!$F$16</f>
        <v>0</v>
      </c>
      <c r="T404" s="36">
        <f ca="1">SUMIFS(СВЦЭМ!$L$40:$L$783,СВЦЭМ!$A$40:$A$783,$A404,СВЦЭМ!$B$39:$B$782,T$401)+'СЕТ СН'!$F$16</f>
        <v>0</v>
      </c>
      <c r="U404" s="36">
        <f ca="1">SUMIFS(СВЦЭМ!$L$40:$L$783,СВЦЭМ!$A$40:$A$783,$A404,СВЦЭМ!$B$39:$B$782,U$401)+'СЕТ СН'!$F$16</f>
        <v>0</v>
      </c>
      <c r="V404" s="36">
        <f ca="1">SUMIFS(СВЦЭМ!$L$40:$L$783,СВЦЭМ!$A$40:$A$783,$A404,СВЦЭМ!$B$39:$B$782,V$401)+'СЕТ СН'!$F$16</f>
        <v>0</v>
      </c>
      <c r="W404" s="36">
        <f ca="1">SUMIFS(СВЦЭМ!$L$40:$L$783,СВЦЭМ!$A$40:$A$783,$A404,СВЦЭМ!$B$39:$B$782,W$401)+'СЕТ СН'!$F$16</f>
        <v>0</v>
      </c>
      <c r="X404" s="36">
        <f ca="1">SUMIFS(СВЦЭМ!$L$40:$L$783,СВЦЭМ!$A$40:$A$783,$A404,СВЦЭМ!$B$39:$B$782,X$401)+'СЕТ СН'!$F$16</f>
        <v>0</v>
      </c>
      <c r="Y404" s="36">
        <f ca="1">SUMIFS(СВЦЭМ!$L$40:$L$783,СВЦЭМ!$A$40:$A$783,$A404,СВЦЭМ!$B$39:$B$782,Y$401)+'СЕТ СН'!$F$16</f>
        <v>0</v>
      </c>
    </row>
    <row r="405" spans="1:27" ht="15.75" hidden="1" x14ac:dyDescent="0.2">
      <c r="A405" s="35">
        <f t="shared" si="11"/>
        <v>45264</v>
      </c>
      <c r="B405" s="36">
        <f ca="1">SUMIFS(СВЦЭМ!$L$40:$L$783,СВЦЭМ!$A$40:$A$783,$A405,СВЦЭМ!$B$39:$B$782,B$401)+'СЕТ СН'!$F$16</f>
        <v>0</v>
      </c>
      <c r="C405" s="36">
        <f ca="1">SUMIFS(СВЦЭМ!$L$40:$L$783,СВЦЭМ!$A$40:$A$783,$A405,СВЦЭМ!$B$39:$B$782,C$401)+'СЕТ СН'!$F$16</f>
        <v>0</v>
      </c>
      <c r="D405" s="36">
        <f ca="1">SUMIFS(СВЦЭМ!$L$40:$L$783,СВЦЭМ!$A$40:$A$783,$A405,СВЦЭМ!$B$39:$B$782,D$401)+'СЕТ СН'!$F$16</f>
        <v>0</v>
      </c>
      <c r="E405" s="36">
        <f ca="1">SUMIFS(СВЦЭМ!$L$40:$L$783,СВЦЭМ!$A$40:$A$783,$A405,СВЦЭМ!$B$39:$B$782,E$401)+'СЕТ СН'!$F$16</f>
        <v>0</v>
      </c>
      <c r="F405" s="36">
        <f ca="1">SUMIFS(СВЦЭМ!$L$40:$L$783,СВЦЭМ!$A$40:$A$783,$A405,СВЦЭМ!$B$39:$B$782,F$401)+'СЕТ СН'!$F$16</f>
        <v>0</v>
      </c>
      <c r="G405" s="36">
        <f ca="1">SUMIFS(СВЦЭМ!$L$40:$L$783,СВЦЭМ!$A$40:$A$783,$A405,СВЦЭМ!$B$39:$B$782,G$401)+'СЕТ СН'!$F$16</f>
        <v>0</v>
      </c>
      <c r="H405" s="36">
        <f ca="1">SUMIFS(СВЦЭМ!$L$40:$L$783,СВЦЭМ!$A$40:$A$783,$A405,СВЦЭМ!$B$39:$B$782,H$401)+'СЕТ СН'!$F$16</f>
        <v>0</v>
      </c>
      <c r="I405" s="36">
        <f ca="1">SUMIFS(СВЦЭМ!$L$40:$L$783,СВЦЭМ!$A$40:$A$783,$A405,СВЦЭМ!$B$39:$B$782,I$401)+'СЕТ СН'!$F$16</f>
        <v>0</v>
      </c>
      <c r="J405" s="36">
        <f ca="1">SUMIFS(СВЦЭМ!$L$40:$L$783,СВЦЭМ!$A$40:$A$783,$A405,СВЦЭМ!$B$39:$B$782,J$401)+'СЕТ СН'!$F$16</f>
        <v>0</v>
      </c>
      <c r="K405" s="36">
        <f ca="1">SUMIFS(СВЦЭМ!$L$40:$L$783,СВЦЭМ!$A$40:$A$783,$A405,СВЦЭМ!$B$39:$B$782,K$401)+'СЕТ СН'!$F$16</f>
        <v>0</v>
      </c>
      <c r="L405" s="36">
        <f ca="1">SUMIFS(СВЦЭМ!$L$40:$L$783,СВЦЭМ!$A$40:$A$783,$A405,СВЦЭМ!$B$39:$B$782,L$401)+'СЕТ СН'!$F$16</f>
        <v>0</v>
      </c>
      <c r="M405" s="36">
        <f ca="1">SUMIFS(СВЦЭМ!$L$40:$L$783,СВЦЭМ!$A$40:$A$783,$A405,СВЦЭМ!$B$39:$B$782,M$401)+'СЕТ СН'!$F$16</f>
        <v>0</v>
      </c>
      <c r="N405" s="36">
        <f ca="1">SUMIFS(СВЦЭМ!$L$40:$L$783,СВЦЭМ!$A$40:$A$783,$A405,СВЦЭМ!$B$39:$B$782,N$401)+'СЕТ СН'!$F$16</f>
        <v>0</v>
      </c>
      <c r="O405" s="36">
        <f ca="1">SUMIFS(СВЦЭМ!$L$40:$L$783,СВЦЭМ!$A$40:$A$783,$A405,СВЦЭМ!$B$39:$B$782,O$401)+'СЕТ СН'!$F$16</f>
        <v>0</v>
      </c>
      <c r="P405" s="36">
        <f ca="1">SUMIFS(СВЦЭМ!$L$40:$L$783,СВЦЭМ!$A$40:$A$783,$A405,СВЦЭМ!$B$39:$B$782,P$401)+'СЕТ СН'!$F$16</f>
        <v>0</v>
      </c>
      <c r="Q405" s="36">
        <f ca="1">SUMIFS(СВЦЭМ!$L$40:$L$783,СВЦЭМ!$A$40:$A$783,$A405,СВЦЭМ!$B$39:$B$782,Q$401)+'СЕТ СН'!$F$16</f>
        <v>0</v>
      </c>
      <c r="R405" s="36">
        <f ca="1">SUMIFS(СВЦЭМ!$L$40:$L$783,СВЦЭМ!$A$40:$A$783,$A405,СВЦЭМ!$B$39:$B$782,R$401)+'СЕТ СН'!$F$16</f>
        <v>0</v>
      </c>
      <c r="S405" s="36">
        <f ca="1">SUMIFS(СВЦЭМ!$L$40:$L$783,СВЦЭМ!$A$40:$A$783,$A405,СВЦЭМ!$B$39:$B$782,S$401)+'СЕТ СН'!$F$16</f>
        <v>0</v>
      </c>
      <c r="T405" s="36">
        <f ca="1">SUMIFS(СВЦЭМ!$L$40:$L$783,СВЦЭМ!$A$40:$A$783,$A405,СВЦЭМ!$B$39:$B$782,T$401)+'СЕТ СН'!$F$16</f>
        <v>0</v>
      </c>
      <c r="U405" s="36">
        <f ca="1">SUMIFS(СВЦЭМ!$L$40:$L$783,СВЦЭМ!$A$40:$A$783,$A405,СВЦЭМ!$B$39:$B$782,U$401)+'СЕТ СН'!$F$16</f>
        <v>0</v>
      </c>
      <c r="V405" s="36">
        <f ca="1">SUMIFS(СВЦЭМ!$L$40:$L$783,СВЦЭМ!$A$40:$A$783,$A405,СВЦЭМ!$B$39:$B$782,V$401)+'СЕТ СН'!$F$16</f>
        <v>0</v>
      </c>
      <c r="W405" s="36">
        <f ca="1">SUMIFS(СВЦЭМ!$L$40:$L$783,СВЦЭМ!$A$40:$A$783,$A405,СВЦЭМ!$B$39:$B$782,W$401)+'СЕТ СН'!$F$16</f>
        <v>0</v>
      </c>
      <c r="X405" s="36">
        <f ca="1">SUMIFS(СВЦЭМ!$L$40:$L$783,СВЦЭМ!$A$40:$A$783,$A405,СВЦЭМ!$B$39:$B$782,X$401)+'СЕТ СН'!$F$16</f>
        <v>0</v>
      </c>
      <c r="Y405" s="36">
        <f ca="1">SUMIFS(СВЦЭМ!$L$40:$L$783,СВЦЭМ!$A$40:$A$783,$A405,СВЦЭМ!$B$39:$B$782,Y$401)+'СЕТ СН'!$F$16</f>
        <v>0</v>
      </c>
    </row>
    <row r="406" spans="1:27" ht="15.75" hidden="1" x14ac:dyDescent="0.2">
      <c r="A406" s="35">
        <f t="shared" si="11"/>
        <v>45265</v>
      </c>
      <c r="B406" s="36">
        <f ca="1">SUMIFS(СВЦЭМ!$L$40:$L$783,СВЦЭМ!$A$40:$A$783,$A406,СВЦЭМ!$B$39:$B$782,B$401)+'СЕТ СН'!$F$16</f>
        <v>0</v>
      </c>
      <c r="C406" s="36">
        <f ca="1">SUMIFS(СВЦЭМ!$L$40:$L$783,СВЦЭМ!$A$40:$A$783,$A406,СВЦЭМ!$B$39:$B$782,C$401)+'СЕТ СН'!$F$16</f>
        <v>0</v>
      </c>
      <c r="D406" s="36">
        <f ca="1">SUMIFS(СВЦЭМ!$L$40:$L$783,СВЦЭМ!$A$40:$A$783,$A406,СВЦЭМ!$B$39:$B$782,D$401)+'СЕТ СН'!$F$16</f>
        <v>0</v>
      </c>
      <c r="E406" s="36">
        <f ca="1">SUMIFS(СВЦЭМ!$L$40:$L$783,СВЦЭМ!$A$40:$A$783,$A406,СВЦЭМ!$B$39:$B$782,E$401)+'СЕТ СН'!$F$16</f>
        <v>0</v>
      </c>
      <c r="F406" s="36">
        <f ca="1">SUMIFS(СВЦЭМ!$L$40:$L$783,СВЦЭМ!$A$40:$A$783,$A406,СВЦЭМ!$B$39:$B$782,F$401)+'СЕТ СН'!$F$16</f>
        <v>0</v>
      </c>
      <c r="G406" s="36">
        <f ca="1">SUMIFS(СВЦЭМ!$L$40:$L$783,СВЦЭМ!$A$40:$A$783,$A406,СВЦЭМ!$B$39:$B$782,G$401)+'СЕТ СН'!$F$16</f>
        <v>0</v>
      </c>
      <c r="H406" s="36">
        <f ca="1">SUMIFS(СВЦЭМ!$L$40:$L$783,СВЦЭМ!$A$40:$A$783,$A406,СВЦЭМ!$B$39:$B$782,H$401)+'СЕТ СН'!$F$16</f>
        <v>0</v>
      </c>
      <c r="I406" s="36">
        <f ca="1">SUMIFS(СВЦЭМ!$L$40:$L$783,СВЦЭМ!$A$40:$A$783,$A406,СВЦЭМ!$B$39:$B$782,I$401)+'СЕТ СН'!$F$16</f>
        <v>0</v>
      </c>
      <c r="J406" s="36">
        <f ca="1">SUMIFS(СВЦЭМ!$L$40:$L$783,СВЦЭМ!$A$40:$A$783,$A406,СВЦЭМ!$B$39:$B$782,J$401)+'СЕТ СН'!$F$16</f>
        <v>0</v>
      </c>
      <c r="K406" s="36">
        <f ca="1">SUMIFS(СВЦЭМ!$L$40:$L$783,СВЦЭМ!$A$40:$A$783,$A406,СВЦЭМ!$B$39:$B$782,K$401)+'СЕТ СН'!$F$16</f>
        <v>0</v>
      </c>
      <c r="L406" s="36">
        <f ca="1">SUMIFS(СВЦЭМ!$L$40:$L$783,СВЦЭМ!$A$40:$A$783,$A406,СВЦЭМ!$B$39:$B$782,L$401)+'СЕТ СН'!$F$16</f>
        <v>0</v>
      </c>
      <c r="M406" s="36">
        <f ca="1">SUMIFS(СВЦЭМ!$L$40:$L$783,СВЦЭМ!$A$40:$A$783,$A406,СВЦЭМ!$B$39:$B$782,M$401)+'СЕТ СН'!$F$16</f>
        <v>0</v>
      </c>
      <c r="N406" s="36">
        <f ca="1">SUMIFS(СВЦЭМ!$L$40:$L$783,СВЦЭМ!$A$40:$A$783,$A406,СВЦЭМ!$B$39:$B$782,N$401)+'СЕТ СН'!$F$16</f>
        <v>0</v>
      </c>
      <c r="O406" s="36">
        <f ca="1">SUMIFS(СВЦЭМ!$L$40:$L$783,СВЦЭМ!$A$40:$A$783,$A406,СВЦЭМ!$B$39:$B$782,O$401)+'СЕТ СН'!$F$16</f>
        <v>0</v>
      </c>
      <c r="P406" s="36">
        <f ca="1">SUMIFS(СВЦЭМ!$L$40:$L$783,СВЦЭМ!$A$40:$A$783,$A406,СВЦЭМ!$B$39:$B$782,P$401)+'СЕТ СН'!$F$16</f>
        <v>0</v>
      </c>
      <c r="Q406" s="36">
        <f ca="1">SUMIFS(СВЦЭМ!$L$40:$L$783,СВЦЭМ!$A$40:$A$783,$A406,СВЦЭМ!$B$39:$B$782,Q$401)+'СЕТ СН'!$F$16</f>
        <v>0</v>
      </c>
      <c r="R406" s="36">
        <f ca="1">SUMIFS(СВЦЭМ!$L$40:$L$783,СВЦЭМ!$A$40:$A$783,$A406,СВЦЭМ!$B$39:$B$782,R$401)+'СЕТ СН'!$F$16</f>
        <v>0</v>
      </c>
      <c r="S406" s="36">
        <f ca="1">SUMIFS(СВЦЭМ!$L$40:$L$783,СВЦЭМ!$A$40:$A$783,$A406,СВЦЭМ!$B$39:$B$782,S$401)+'СЕТ СН'!$F$16</f>
        <v>0</v>
      </c>
      <c r="T406" s="36">
        <f ca="1">SUMIFS(СВЦЭМ!$L$40:$L$783,СВЦЭМ!$A$40:$A$783,$A406,СВЦЭМ!$B$39:$B$782,T$401)+'СЕТ СН'!$F$16</f>
        <v>0</v>
      </c>
      <c r="U406" s="36">
        <f ca="1">SUMIFS(СВЦЭМ!$L$40:$L$783,СВЦЭМ!$A$40:$A$783,$A406,СВЦЭМ!$B$39:$B$782,U$401)+'СЕТ СН'!$F$16</f>
        <v>0</v>
      </c>
      <c r="V406" s="36">
        <f ca="1">SUMIFS(СВЦЭМ!$L$40:$L$783,СВЦЭМ!$A$40:$A$783,$A406,СВЦЭМ!$B$39:$B$782,V$401)+'СЕТ СН'!$F$16</f>
        <v>0</v>
      </c>
      <c r="W406" s="36">
        <f ca="1">SUMIFS(СВЦЭМ!$L$40:$L$783,СВЦЭМ!$A$40:$A$783,$A406,СВЦЭМ!$B$39:$B$782,W$401)+'СЕТ СН'!$F$16</f>
        <v>0</v>
      </c>
      <c r="X406" s="36">
        <f ca="1">SUMIFS(СВЦЭМ!$L$40:$L$783,СВЦЭМ!$A$40:$A$783,$A406,СВЦЭМ!$B$39:$B$782,X$401)+'СЕТ СН'!$F$16</f>
        <v>0</v>
      </c>
      <c r="Y406" s="36">
        <f ca="1">SUMIFS(СВЦЭМ!$L$40:$L$783,СВЦЭМ!$A$40:$A$783,$A406,СВЦЭМ!$B$39:$B$782,Y$401)+'СЕТ СН'!$F$16</f>
        <v>0</v>
      </c>
    </row>
    <row r="407" spans="1:27" ht="15.75" hidden="1" x14ac:dyDescent="0.2">
      <c r="A407" s="35">
        <f t="shared" si="11"/>
        <v>45266</v>
      </c>
      <c r="B407" s="36">
        <f ca="1">SUMIFS(СВЦЭМ!$L$40:$L$783,СВЦЭМ!$A$40:$A$783,$A407,СВЦЭМ!$B$39:$B$782,B$401)+'СЕТ СН'!$F$16</f>
        <v>0</v>
      </c>
      <c r="C407" s="36">
        <f ca="1">SUMIFS(СВЦЭМ!$L$40:$L$783,СВЦЭМ!$A$40:$A$783,$A407,СВЦЭМ!$B$39:$B$782,C$401)+'СЕТ СН'!$F$16</f>
        <v>0</v>
      </c>
      <c r="D407" s="36">
        <f ca="1">SUMIFS(СВЦЭМ!$L$40:$L$783,СВЦЭМ!$A$40:$A$783,$A407,СВЦЭМ!$B$39:$B$782,D$401)+'СЕТ СН'!$F$16</f>
        <v>0</v>
      </c>
      <c r="E407" s="36">
        <f ca="1">SUMIFS(СВЦЭМ!$L$40:$L$783,СВЦЭМ!$A$40:$A$783,$A407,СВЦЭМ!$B$39:$B$782,E$401)+'СЕТ СН'!$F$16</f>
        <v>0</v>
      </c>
      <c r="F407" s="36">
        <f ca="1">SUMIFS(СВЦЭМ!$L$40:$L$783,СВЦЭМ!$A$40:$A$783,$A407,СВЦЭМ!$B$39:$B$782,F$401)+'СЕТ СН'!$F$16</f>
        <v>0</v>
      </c>
      <c r="G407" s="36">
        <f ca="1">SUMIFS(СВЦЭМ!$L$40:$L$783,СВЦЭМ!$A$40:$A$783,$A407,СВЦЭМ!$B$39:$B$782,G$401)+'СЕТ СН'!$F$16</f>
        <v>0</v>
      </c>
      <c r="H407" s="36">
        <f ca="1">SUMIFS(СВЦЭМ!$L$40:$L$783,СВЦЭМ!$A$40:$A$783,$A407,СВЦЭМ!$B$39:$B$782,H$401)+'СЕТ СН'!$F$16</f>
        <v>0</v>
      </c>
      <c r="I407" s="36">
        <f ca="1">SUMIFS(СВЦЭМ!$L$40:$L$783,СВЦЭМ!$A$40:$A$783,$A407,СВЦЭМ!$B$39:$B$782,I$401)+'СЕТ СН'!$F$16</f>
        <v>0</v>
      </c>
      <c r="J407" s="36">
        <f ca="1">SUMIFS(СВЦЭМ!$L$40:$L$783,СВЦЭМ!$A$40:$A$783,$A407,СВЦЭМ!$B$39:$B$782,J$401)+'СЕТ СН'!$F$16</f>
        <v>0</v>
      </c>
      <c r="K407" s="36">
        <f ca="1">SUMIFS(СВЦЭМ!$L$40:$L$783,СВЦЭМ!$A$40:$A$783,$A407,СВЦЭМ!$B$39:$B$782,K$401)+'СЕТ СН'!$F$16</f>
        <v>0</v>
      </c>
      <c r="L407" s="36">
        <f ca="1">SUMIFS(СВЦЭМ!$L$40:$L$783,СВЦЭМ!$A$40:$A$783,$A407,СВЦЭМ!$B$39:$B$782,L$401)+'СЕТ СН'!$F$16</f>
        <v>0</v>
      </c>
      <c r="M407" s="36">
        <f ca="1">SUMIFS(СВЦЭМ!$L$40:$L$783,СВЦЭМ!$A$40:$A$783,$A407,СВЦЭМ!$B$39:$B$782,M$401)+'СЕТ СН'!$F$16</f>
        <v>0</v>
      </c>
      <c r="N407" s="36">
        <f ca="1">SUMIFS(СВЦЭМ!$L$40:$L$783,СВЦЭМ!$A$40:$A$783,$A407,СВЦЭМ!$B$39:$B$782,N$401)+'СЕТ СН'!$F$16</f>
        <v>0</v>
      </c>
      <c r="O407" s="36">
        <f ca="1">SUMIFS(СВЦЭМ!$L$40:$L$783,СВЦЭМ!$A$40:$A$783,$A407,СВЦЭМ!$B$39:$B$782,O$401)+'СЕТ СН'!$F$16</f>
        <v>0</v>
      </c>
      <c r="P407" s="36">
        <f ca="1">SUMIFS(СВЦЭМ!$L$40:$L$783,СВЦЭМ!$A$40:$A$783,$A407,СВЦЭМ!$B$39:$B$782,P$401)+'СЕТ СН'!$F$16</f>
        <v>0</v>
      </c>
      <c r="Q407" s="36">
        <f ca="1">SUMIFS(СВЦЭМ!$L$40:$L$783,СВЦЭМ!$A$40:$A$783,$A407,СВЦЭМ!$B$39:$B$782,Q$401)+'СЕТ СН'!$F$16</f>
        <v>0</v>
      </c>
      <c r="R407" s="36">
        <f ca="1">SUMIFS(СВЦЭМ!$L$40:$L$783,СВЦЭМ!$A$40:$A$783,$A407,СВЦЭМ!$B$39:$B$782,R$401)+'СЕТ СН'!$F$16</f>
        <v>0</v>
      </c>
      <c r="S407" s="36">
        <f ca="1">SUMIFS(СВЦЭМ!$L$40:$L$783,СВЦЭМ!$A$40:$A$783,$A407,СВЦЭМ!$B$39:$B$782,S$401)+'СЕТ СН'!$F$16</f>
        <v>0</v>
      </c>
      <c r="T407" s="36">
        <f ca="1">SUMIFS(СВЦЭМ!$L$40:$L$783,СВЦЭМ!$A$40:$A$783,$A407,СВЦЭМ!$B$39:$B$782,T$401)+'СЕТ СН'!$F$16</f>
        <v>0</v>
      </c>
      <c r="U407" s="36">
        <f ca="1">SUMIFS(СВЦЭМ!$L$40:$L$783,СВЦЭМ!$A$40:$A$783,$A407,СВЦЭМ!$B$39:$B$782,U$401)+'СЕТ СН'!$F$16</f>
        <v>0</v>
      </c>
      <c r="V407" s="36">
        <f ca="1">SUMIFS(СВЦЭМ!$L$40:$L$783,СВЦЭМ!$A$40:$A$783,$A407,СВЦЭМ!$B$39:$B$782,V$401)+'СЕТ СН'!$F$16</f>
        <v>0</v>
      </c>
      <c r="W407" s="36">
        <f ca="1">SUMIFS(СВЦЭМ!$L$40:$L$783,СВЦЭМ!$A$40:$A$783,$A407,СВЦЭМ!$B$39:$B$782,W$401)+'СЕТ СН'!$F$16</f>
        <v>0</v>
      </c>
      <c r="X407" s="36">
        <f ca="1">SUMIFS(СВЦЭМ!$L$40:$L$783,СВЦЭМ!$A$40:$A$783,$A407,СВЦЭМ!$B$39:$B$782,X$401)+'СЕТ СН'!$F$16</f>
        <v>0</v>
      </c>
      <c r="Y407" s="36">
        <f ca="1">SUMIFS(СВЦЭМ!$L$40:$L$783,СВЦЭМ!$A$40:$A$783,$A407,СВЦЭМ!$B$39:$B$782,Y$401)+'СЕТ СН'!$F$16</f>
        <v>0</v>
      </c>
    </row>
    <row r="408" spans="1:27" ht="15.75" hidden="1" x14ac:dyDescent="0.2">
      <c r="A408" s="35">
        <f t="shared" si="11"/>
        <v>45267</v>
      </c>
      <c r="B408" s="36">
        <f ca="1">SUMIFS(СВЦЭМ!$L$40:$L$783,СВЦЭМ!$A$40:$A$783,$A408,СВЦЭМ!$B$39:$B$782,B$401)+'СЕТ СН'!$F$16</f>
        <v>0</v>
      </c>
      <c r="C408" s="36">
        <f ca="1">SUMIFS(СВЦЭМ!$L$40:$L$783,СВЦЭМ!$A$40:$A$783,$A408,СВЦЭМ!$B$39:$B$782,C$401)+'СЕТ СН'!$F$16</f>
        <v>0</v>
      </c>
      <c r="D408" s="36">
        <f ca="1">SUMIFS(СВЦЭМ!$L$40:$L$783,СВЦЭМ!$A$40:$A$783,$A408,СВЦЭМ!$B$39:$B$782,D$401)+'СЕТ СН'!$F$16</f>
        <v>0</v>
      </c>
      <c r="E408" s="36">
        <f ca="1">SUMIFS(СВЦЭМ!$L$40:$L$783,СВЦЭМ!$A$40:$A$783,$A408,СВЦЭМ!$B$39:$B$782,E$401)+'СЕТ СН'!$F$16</f>
        <v>0</v>
      </c>
      <c r="F408" s="36">
        <f ca="1">SUMIFS(СВЦЭМ!$L$40:$L$783,СВЦЭМ!$A$40:$A$783,$A408,СВЦЭМ!$B$39:$B$782,F$401)+'СЕТ СН'!$F$16</f>
        <v>0</v>
      </c>
      <c r="G408" s="36">
        <f ca="1">SUMIFS(СВЦЭМ!$L$40:$L$783,СВЦЭМ!$A$40:$A$783,$A408,СВЦЭМ!$B$39:$B$782,G$401)+'СЕТ СН'!$F$16</f>
        <v>0</v>
      </c>
      <c r="H408" s="36">
        <f ca="1">SUMIFS(СВЦЭМ!$L$40:$L$783,СВЦЭМ!$A$40:$A$783,$A408,СВЦЭМ!$B$39:$B$782,H$401)+'СЕТ СН'!$F$16</f>
        <v>0</v>
      </c>
      <c r="I408" s="36">
        <f ca="1">SUMIFS(СВЦЭМ!$L$40:$L$783,СВЦЭМ!$A$40:$A$783,$A408,СВЦЭМ!$B$39:$B$782,I$401)+'СЕТ СН'!$F$16</f>
        <v>0</v>
      </c>
      <c r="J408" s="36">
        <f ca="1">SUMIFS(СВЦЭМ!$L$40:$L$783,СВЦЭМ!$A$40:$A$783,$A408,СВЦЭМ!$B$39:$B$782,J$401)+'СЕТ СН'!$F$16</f>
        <v>0</v>
      </c>
      <c r="K408" s="36">
        <f ca="1">SUMIFS(СВЦЭМ!$L$40:$L$783,СВЦЭМ!$A$40:$A$783,$A408,СВЦЭМ!$B$39:$B$782,K$401)+'СЕТ СН'!$F$16</f>
        <v>0</v>
      </c>
      <c r="L408" s="36">
        <f ca="1">SUMIFS(СВЦЭМ!$L$40:$L$783,СВЦЭМ!$A$40:$A$783,$A408,СВЦЭМ!$B$39:$B$782,L$401)+'СЕТ СН'!$F$16</f>
        <v>0</v>
      </c>
      <c r="M408" s="36">
        <f ca="1">SUMIFS(СВЦЭМ!$L$40:$L$783,СВЦЭМ!$A$40:$A$783,$A408,СВЦЭМ!$B$39:$B$782,M$401)+'СЕТ СН'!$F$16</f>
        <v>0</v>
      </c>
      <c r="N408" s="36">
        <f ca="1">SUMIFS(СВЦЭМ!$L$40:$L$783,СВЦЭМ!$A$40:$A$783,$A408,СВЦЭМ!$B$39:$B$782,N$401)+'СЕТ СН'!$F$16</f>
        <v>0</v>
      </c>
      <c r="O408" s="36">
        <f ca="1">SUMIFS(СВЦЭМ!$L$40:$L$783,СВЦЭМ!$A$40:$A$783,$A408,СВЦЭМ!$B$39:$B$782,O$401)+'СЕТ СН'!$F$16</f>
        <v>0</v>
      </c>
      <c r="P408" s="36">
        <f ca="1">SUMIFS(СВЦЭМ!$L$40:$L$783,СВЦЭМ!$A$40:$A$783,$A408,СВЦЭМ!$B$39:$B$782,P$401)+'СЕТ СН'!$F$16</f>
        <v>0</v>
      </c>
      <c r="Q408" s="36">
        <f ca="1">SUMIFS(СВЦЭМ!$L$40:$L$783,СВЦЭМ!$A$40:$A$783,$A408,СВЦЭМ!$B$39:$B$782,Q$401)+'СЕТ СН'!$F$16</f>
        <v>0</v>
      </c>
      <c r="R408" s="36">
        <f ca="1">SUMIFS(СВЦЭМ!$L$40:$L$783,СВЦЭМ!$A$40:$A$783,$A408,СВЦЭМ!$B$39:$B$782,R$401)+'СЕТ СН'!$F$16</f>
        <v>0</v>
      </c>
      <c r="S408" s="36">
        <f ca="1">SUMIFS(СВЦЭМ!$L$40:$L$783,СВЦЭМ!$A$40:$A$783,$A408,СВЦЭМ!$B$39:$B$782,S$401)+'СЕТ СН'!$F$16</f>
        <v>0</v>
      </c>
      <c r="T408" s="36">
        <f ca="1">SUMIFS(СВЦЭМ!$L$40:$L$783,СВЦЭМ!$A$40:$A$783,$A408,СВЦЭМ!$B$39:$B$782,T$401)+'СЕТ СН'!$F$16</f>
        <v>0</v>
      </c>
      <c r="U408" s="36">
        <f ca="1">SUMIFS(СВЦЭМ!$L$40:$L$783,СВЦЭМ!$A$40:$A$783,$A408,СВЦЭМ!$B$39:$B$782,U$401)+'СЕТ СН'!$F$16</f>
        <v>0</v>
      </c>
      <c r="V408" s="36">
        <f ca="1">SUMIFS(СВЦЭМ!$L$40:$L$783,СВЦЭМ!$A$40:$A$783,$A408,СВЦЭМ!$B$39:$B$782,V$401)+'СЕТ СН'!$F$16</f>
        <v>0</v>
      </c>
      <c r="W408" s="36">
        <f ca="1">SUMIFS(СВЦЭМ!$L$40:$L$783,СВЦЭМ!$A$40:$A$783,$A408,СВЦЭМ!$B$39:$B$782,W$401)+'СЕТ СН'!$F$16</f>
        <v>0</v>
      </c>
      <c r="X408" s="36">
        <f ca="1">SUMIFS(СВЦЭМ!$L$40:$L$783,СВЦЭМ!$A$40:$A$783,$A408,СВЦЭМ!$B$39:$B$782,X$401)+'СЕТ СН'!$F$16</f>
        <v>0</v>
      </c>
      <c r="Y408" s="36">
        <f ca="1">SUMIFS(СВЦЭМ!$L$40:$L$783,СВЦЭМ!$A$40:$A$783,$A408,СВЦЭМ!$B$39:$B$782,Y$401)+'СЕТ СН'!$F$16</f>
        <v>0</v>
      </c>
    </row>
    <row r="409" spans="1:27" ht="15.75" hidden="1" x14ac:dyDescent="0.2">
      <c r="A409" s="35">
        <f t="shared" si="11"/>
        <v>45268</v>
      </c>
      <c r="B409" s="36">
        <f ca="1">SUMIFS(СВЦЭМ!$L$40:$L$783,СВЦЭМ!$A$40:$A$783,$A409,СВЦЭМ!$B$39:$B$782,B$401)+'СЕТ СН'!$F$16</f>
        <v>0</v>
      </c>
      <c r="C409" s="36">
        <f ca="1">SUMIFS(СВЦЭМ!$L$40:$L$783,СВЦЭМ!$A$40:$A$783,$A409,СВЦЭМ!$B$39:$B$782,C$401)+'СЕТ СН'!$F$16</f>
        <v>0</v>
      </c>
      <c r="D409" s="36">
        <f ca="1">SUMIFS(СВЦЭМ!$L$40:$L$783,СВЦЭМ!$A$40:$A$783,$A409,СВЦЭМ!$B$39:$B$782,D$401)+'СЕТ СН'!$F$16</f>
        <v>0</v>
      </c>
      <c r="E409" s="36">
        <f ca="1">SUMIFS(СВЦЭМ!$L$40:$L$783,СВЦЭМ!$A$40:$A$783,$A409,СВЦЭМ!$B$39:$B$782,E$401)+'СЕТ СН'!$F$16</f>
        <v>0</v>
      </c>
      <c r="F409" s="36">
        <f ca="1">SUMIFS(СВЦЭМ!$L$40:$L$783,СВЦЭМ!$A$40:$A$783,$A409,СВЦЭМ!$B$39:$B$782,F$401)+'СЕТ СН'!$F$16</f>
        <v>0</v>
      </c>
      <c r="G409" s="36">
        <f ca="1">SUMIFS(СВЦЭМ!$L$40:$L$783,СВЦЭМ!$A$40:$A$783,$A409,СВЦЭМ!$B$39:$B$782,G$401)+'СЕТ СН'!$F$16</f>
        <v>0</v>
      </c>
      <c r="H409" s="36">
        <f ca="1">SUMIFS(СВЦЭМ!$L$40:$L$783,СВЦЭМ!$A$40:$A$783,$A409,СВЦЭМ!$B$39:$B$782,H$401)+'СЕТ СН'!$F$16</f>
        <v>0</v>
      </c>
      <c r="I409" s="36">
        <f ca="1">SUMIFS(СВЦЭМ!$L$40:$L$783,СВЦЭМ!$A$40:$A$783,$A409,СВЦЭМ!$B$39:$B$782,I$401)+'СЕТ СН'!$F$16</f>
        <v>0</v>
      </c>
      <c r="J409" s="36">
        <f ca="1">SUMIFS(СВЦЭМ!$L$40:$L$783,СВЦЭМ!$A$40:$A$783,$A409,СВЦЭМ!$B$39:$B$782,J$401)+'СЕТ СН'!$F$16</f>
        <v>0</v>
      </c>
      <c r="K409" s="36">
        <f ca="1">SUMIFS(СВЦЭМ!$L$40:$L$783,СВЦЭМ!$A$40:$A$783,$A409,СВЦЭМ!$B$39:$B$782,K$401)+'СЕТ СН'!$F$16</f>
        <v>0</v>
      </c>
      <c r="L409" s="36">
        <f ca="1">SUMIFS(СВЦЭМ!$L$40:$L$783,СВЦЭМ!$A$40:$A$783,$A409,СВЦЭМ!$B$39:$B$782,L$401)+'СЕТ СН'!$F$16</f>
        <v>0</v>
      </c>
      <c r="M409" s="36">
        <f ca="1">SUMIFS(СВЦЭМ!$L$40:$L$783,СВЦЭМ!$A$40:$A$783,$A409,СВЦЭМ!$B$39:$B$782,M$401)+'СЕТ СН'!$F$16</f>
        <v>0</v>
      </c>
      <c r="N409" s="36">
        <f ca="1">SUMIFS(СВЦЭМ!$L$40:$L$783,СВЦЭМ!$A$40:$A$783,$A409,СВЦЭМ!$B$39:$B$782,N$401)+'СЕТ СН'!$F$16</f>
        <v>0</v>
      </c>
      <c r="O409" s="36">
        <f ca="1">SUMIFS(СВЦЭМ!$L$40:$L$783,СВЦЭМ!$A$40:$A$783,$A409,СВЦЭМ!$B$39:$B$782,O$401)+'СЕТ СН'!$F$16</f>
        <v>0</v>
      </c>
      <c r="P409" s="36">
        <f ca="1">SUMIFS(СВЦЭМ!$L$40:$L$783,СВЦЭМ!$A$40:$A$783,$A409,СВЦЭМ!$B$39:$B$782,P$401)+'СЕТ СН'!$F$16</f>
        <v>0</v>
      </c>
      <c r="Q409" s="36">
        <f ca="1">SUMIFS(СВЦЭМ!$L$40:$L$783,СВЦЭМ!$A$40:$A$783,$A409,СВЦЭМ!$B$39:$B$782,Q$401)+'СЕТ СН'!$F$16</f>
        <v>0</v>
      </c>
      <c r="R409" s="36">
        <f ca="1">SUMIFS(СВЦЭМ!$L$40:$L$783,СВЦЭМ!$A$40:$A$783,$A409,СВЦЭМ!$B$39:$B$782,R$401)+'СЕТ СН'!$F$16</f>
        <v>0</v>
      </c>
      <c r="S409" s="36">
        <f ca="1">SUMIFS(СВЦЭМ!$L$40:$L$783,СВЦЭМ!$A$40:$A$783,$A409,СВЦЭМ!$B$39:$B$782,S$401)+'СЕТ СН'!$F$16</f>
        <v>0</v>
      </c>
      <c r="T409" s="36">
        <f ca="1">SUMIFS(СВЦЭМ!$L$40:$L$783,СВЦЭМ!$A$40:$A$783,$A409,СВЦЭМ!$B$39:$B$782,T$401)+'СЕТ СН'!$F$16</f>
        <v>0</v>
      </c>
      <c r="U409" s="36">
        <f ca="1">SUMIFS(СВЦЭМ!$L$40:$L$783,СВЦЭМ!$A$40:$A$783,$A409,СВЦЭМ!$B$39:$B$782,U$401)+'СЕТ СН'!$F$16</f>
        <v>0</v>
      </c>
      <c r="V409" s="36">
        <f ca="1">SUMIFS(СВЦЭМ!$L$40:$L$783,СВЦЭМ!$A$40:$A$783,$A409,СВЦЭМ!$B$39:$B$782,V$401)+'СЕТ СН'!$F$16</f>
        <v>0</v>
      </c>
      <c r="W409" s="36">
        <f ca="1">SUMIFS(СВЦЭМ!$L$40:$L$783,СВЦЭМ!$A$40:$A$783,$A409,СВЦЭМ!$B$39:$B$782,W$401)+'СЕТ СН'!$F$16</f>
        <v>0</v>
      </c>
      <c r="X409" s="36">
        <f ca="1">SUMIFS(СВЦЭМ!$L$40:$L$783,СВЦЭМ!$A$40:$A$783,$A409,СВЦЭМ!$B$39:$B$782,X$401)+'СЕТ СН'!$F$16</f>
        <v>0</v>
      </c>
      <c r="Y409" s="36">
        <f ca="1">SUMIFS(СВЦЭМ!$L$40:$L$783,СВЦЭМ!$A$40:$A$783,$A409,СВЦЭМ!$B$39:$B$782,Y$401)+'СЕТ СН'!$F$16</f>
        <v>0</v>
      </c>
    </row>
    <row r="410" spans="1:27" ht="15.75" hidden="1" x14ac:dyDescent="0.2">
      <c r="A410" s="35">
        <f t="shared" si="11"/>
        <v>45269</v>
      </c>
      <c r="B410" s="36">
        <f ca="1">SUMIFS(СВЦЭМ!$L$40:$L$783,СВЦЭМ!$A$40:$A$783,$A410,СВЦЭМ!$B$39:$B$782,B$401)+'СЕТ СН'!$F$16</f>
        <v>0</v>
      </c>
      <c r="C410" s="36">
        <f ca="1">SUMIFS(СВЦЭМ!$L$40:$L$783,СВЦЭМ!$A$40:$A$783,$A410,СВЦЭМ!$B$39:$B$782,C$401)+'СЕТ СН'!$F$16</f>
        <v>0</v>
      </c>
      <c r="D410" s="36">
        <f ca="1">SUMIFS(СВЦЭМ!$L$40:$L$783,СВЦЭМ!$A$40:$A$783,$A410,СВЦЭМ!$B$39:$B$782,D$401)+'СЕТ СН'!$F$16</f>
        <v>0</v>
      </c>
      <c r="E410" s="36">
        <f ca="1">SUMIFS(СВЦЭМ!$L$40:$L$783,СВЦЭМ!$A$40:$A$783,$A410,СВЦЭМ!$B$39:$B$782,E$401)+'СЕТ СН'!$F$16</f>
        <v>0</v>
      </c>
      <c r="F410" s="36">
        <f ca="1">SUMIFS(СВЦЭМ!$L$40:$L$783,СВЦЭМ!$A$40:$A$783,$A410,СВЦЭМ!$B$39:$B$782,F$401)+'СЕТ СН'!$F$16</f>
        <v>0</v>
      </c>
      <c r="G410" s="36">
        <f ca="1">SUMIFS(СВЦЭМ!$L$40:$L$783,СВЦЭМ!$A$40:$A$783,$A410,СВЦЭМ!$B$39:$B$782,G$401)+'СЕТ СН'!$F$16</f>
        <v>0</v>
      </c>
      <c r="H410" s="36">
        <f ca="1">SUMIFS(СВЦЭМ!$L$40:$L$783,СВЦЭМ!$A$40:$A$783,$A410,СВЦЭМ!$B$39:$B$782,H$401)+'СЕТ СН'!$F$16</f>
        <v>0</v>
      </c>
      <c r="I410" s="36">
        <f ca="1">SUMIFS(СВЦЭМ!$L$40:$L$783,СВЦЭМ!$A$40:$A$783,$A410,СВЦЭМ!$B$39:$B$782,I$401)+'СЕТ СН'!$F$16</f>
        <v>0</v>
      </c>
      <c r="J410" s="36">
        <f ca="1">SUMIFS(СВЦЭМ!$L$40:$L$783,СВЦЭМ!$A$40:$A$783,$A410,СВЦЭМ!$B$39:$B$782,J$401)+'СЕТ СН'!$F$16</f>
        <v>0</v>
      </c>
      <c r="K410" s="36">
        <f ca="1">SUMIFS(СВЦЭМ!$L$40:$L$783,СВЦЭМ!$A$40:$A$783,$A410,СВЦЭМ!$B$39:$B$782,K$401)+'СЕТ СН'!$F$16</f>
        <v>0</v>
      </c>
      <c r="L410" s="36">
        <f ca="1">SUMIFS(СВЦЭМ!$L$40:$L$783,СВЦЭМ!$A$40:$A$783,$A410,СВЦЭМ!$B$39:$B$782,L$401)+'СЕТ СН'!$F$16</f>
        <v>0</v>
      </c>
      <c r="M410" s="36">
        <f ca="1">SUMIFS(СВЦЭМ!$L$40:$L$783,СВЦЭМ!$A$40:$A$783,$A410,СВЦЭМ!$B$39:$B$782,M$401)+'СЕТ СН'!$F$16</f>
        <v>0</v>
      </c>
      <c r="N410" s="36">
        <f ca="1">SUMIFS(СВЦЭМ!$L$40:$L$783,СВЦЭМ!$A$40:$A$783,$A410,СВЦЭМ!$B$39:$B$782,N$401)+'СЕТ СН'!$F$16</f>
        <v>0</v>
      </c>
      <c r="O410" s="36">
        <f ca="1">SUMIFS(СВЦЭМ!$L$40:$L$783,СВЦЭМ!$A$40:$A$783,$A410,СВЦЭМ!$B$39:$B$782,O$401)+'СЕТ СН'!$F$16</f>
        <v>0</v>
      </c>
      <c r="P410" s="36">
        <f ca="1">SUMIFS(СВЦЭМ!$L$40:$L$783,СВЦЭМ!$A$40:$A$783,$A410,СВЦЭМ!$B$39:$B$782,P$401)+'СЕТ СН'!$F$16</f>
        <v>0</v>
      </c>
      <c r="Q410" s="36">
        <f ca="1">SUMIFS(СВЦЭМ!$L$40:$L$783,СВЦЭМ!$A$40:$A$783,$A410,СВЦЭМ!$B$39:$B$782,Q$401)+'СЕТ СН'!$F$16</f>
        <v>0</v>
      </c>
      <c r="R410" s="36">
        <f ca="1">SUMIFS(СВЦЭМ!$L$40:$L$783,СВЦЭМ!$A$40:$A$783,$A410,СВЦЭМ!$B$39:$B$782,R$401)+'СЕТ СН'!$F$16</f>
        <v>0</v>
      </c>
      <c r="S410" s="36">
        <f ca="1">SUMIFS(СВЦЭМ!$L$40:$L$783,СВЦЭМ!$A$40:$A$783,$A410,СВЦЭМ!$B$39:$B$782,S$401)+'СЕТ СН'!$F$16</f>
        <v>0</v>
      </c>
      <c r="T410" s="36">
        <f ca="1">SUMIFS(СВЦЭМ!$L$40:$L$783,СВЦЭМ!$A$40:$A$783,$A410,СВЦЭМ!$B$39:$B$782,T$401)+'СЕТ СН'!$F$16</f>
        <v>0</v>
      </c>
      <c r="U410" s="36">
        <f ca="1">SUMIFS(СВЦЭМ!$L$40:$L$783,СВЦЭМ!$A$40:$A$783,$A410,СВЦЭМ!$B$39:$B$782,U$401)+'СЕТ СН'!$F$16</f>
        <v>0</v>
      </c>
      <c r="V410" s="36">
        <f ca="1">SUMIFS(СВЦЭМ!$L$40:$L$783,СВЦЭМ!$A$40:$A$783,$A410,СВЦЭМ!$B$39:$B$782,V$401)+'СЕТ СН'!$F$16</f>
        <v>0</v>
      </c>
      <c r="W410" s="36">
        <f ca="1">SUMIFS(СВЦЭМ!$L$40:$L$783,СВЦЭМ!$A$40:$A$783,$A410,СВЦЭМ!$B$39:$B$782,W$401)+'СЕТ СН'!$F$16</f>
        <v>0</v>
      </c>
      <c r="X410" s="36">
        <f ca="1">SUMIFS(СВЦЭМ!$L$40:$L$783,СВЦЭМ!$A$40:$A$783,$A410,СВЦЭМ!$B$39:$B$782,X$401)+'СЕТ СН'!$F$16</f>
        <v>0</v>
      </c>
      <c r="Y410" s="36">
        <f ca="1">SUMIFS(СВЦЭМ!$L$40:$L$783,СВЦЭМ!$A$40:$A$783,$A410,СВЦЭМ!$B$39:$B$782,Y$401)+'СЕТ СН'!$F$16</f>
        <v>0</v>
      </c>
    </row>
    <row r="411" spans="1:27" ht="15.75" hidden="1" x14ac:dyDescent="0.2">
      <c r="A411" s="35">
        <f t="shared" si="11"/>
        <v>45270</v>
      </c>
      <c r="B411" s="36">
        <f ca="1">SUMIFS(СВЦЭМ!$L$40:$L$783,СВЦЭМ!$A$40:$A$783,$A411,СВЦЭМ!$B$39:$B$782,B$401)+'СЕТ СН'!$F$16</f>
        <v>0</v>
      </c>
      <c r="C411" s="36">
        <f ca="1">SUMIFS(СВЦЭМ!$L$40:$L$783,СВЦЭМ!$A$40:$A$783,$A411,СВЦЭМ!$B$39:$B$782,C$401)+'СЕТ СН'!$F$16</f>
        <v>0</v>
      </c>
      <c r="D411" s="36">
        <f ca="1">SUMIFS(СВЦЭМ!$L$40:$L$783,СВЦЭМ!$A$40:$A$783,$A411,СВЦЭМ!$B$39:$B$782,D$401)+'СЕТ СН'!$F$16</f>
        <v>0</v>
      </c>
      <c r="E411" s="36">
        <f ca="1">SUMIFS(СВЦЭМ!$L$40:$L$783,СВЦЭМ!$A$40:$A$783,$A411,СВЦЭМ!$B$39:$B$782,E$401)+'СЕТ СН'!$F$16</f>
        <v>0</v>
      </c>
      <c r="F411" s="36">
        <f ca="1">SUMIFS(СВЦЭМ!$L$40:$L$783,СВЦЭМ!$A$40:$A$783,$A411,СВЦЭМ!$B$39:$B$782,F$401)+'СЕТ СН'!$F$16</f>
        <v>0</v>
      </c>
      <c r="G411" s="36">
        <f ca="1">SUMIFS(СВЦЭМ!$L$40:$L$783,СВЦЭМ!$A$40:$A$783,$A411,СВЦЭМ!$B$39:$B$782,G$401)+'СЕТ СН'!$F$16</f>
        <v>0</v>
      </c>
      <c r="H411" s="36">
        <f ca="1">SUMIFS(СВЦЭМ!$L$40:$L$783,СВЦЭМ!$A$40:$A$783,$A411,СВЦЭМ!$B$39:$B$782,H$401)+'СЕТ СН'!$F$16</f>
        <v>0</v>
      </c>
      <c r="I411" s="36">
        <f ca="1">SUMIFS(СВЦЭМ!$L$40:$L$783,СВЦЭМ!$A$40:$A$783,$A411,СВЦЭМ!$B$39:$B$782,I$401)+'СЕТ СН'!$F$16</f>
        <v>0</v>
      </c>
      <c r="J411" s="36">
        <f ca="1">SUMIFS(СВЦЭМ!$L$40:$L$783,СВЦЭМ!$A$40:$A$783,$A411,СВЦЭМ!$B$39:$B$782,J$401)+'СЕТ СН'!$F$16</f>
        <v>0</v>
      </c>
      <c r="K411" s="36">
        <f ca="1">SUMIFS(СВЦЭМ!$L$40:$L$783,СВЦЭМ!$A$40:$A$783,$A411,СВЦЭМ!$B$39:$B$782,K$401)+'СЕТ СН'!$F$16</f>
        <v>0</v>
      </c>
      <c r="L411" s="36">
        <f ca="1">SUMIFS(СВЦЭМ!$L$40:$L$783,СВЦЭМ!$A$40:$A$783,$A411,СВЦЭМ!$B$39:$B$782,L$401)+'СЕТ СН'!$F$16</f>
        <v>0</v>
      </c>
      <c r="M411" s="36">
        <f ca="1">SUMIFS(СВЦЭМ!$L$40:$L$783,СВЦЭМ!$A$40:$A$783,$A411,СВЦЭМ!$B$39:$B$782,M$401)+'СЕТ СН'!$F$16</f>
        <v>0</v>
      </c>
      <c r="N411" s="36">
        <f ca="1">SUMIFS(СВЦЭМ!$L$40:$L$783,СВЦЭМ!$A$40:$A$783,$A411,СВЦЭМ!$B$39:$B$782,N$401)+'СЕТ СН'!$F$16</f>
        <v>0</v>
      </c>
      <c r="O411" s="36">
        <f ca="1">SUMIFS(СВЦЭМ!$L$40:$L$783,СВЦЭМ!$A$40:$A$783,$A411,СВЦЭМ!$B$39:$B$782,O$401)+'СЕТ СН'!$F$16</f>
        <v>0</v>
      </c>
      <c r="P411" s="36">
        <f ca="1">SUMIFS(СВЦЭМ!$L$40:$L$783,СВЦЭМ!$A$40:$A$783,$A411,СВЦЭМ!$B$39:$B$782,P$401)+'СЕТ СН'!$F$16</f>
        <v>0</v>
      </c>
      <c r="Q411" s="36">
        <f ca="1">SUMIFS(СВЦЭМ!$L$40:$L$783,СВЦЭМ!$A$40:$A$783,$A411,СВЦЭМ!$B$39:$B$782,Q$401)+'СЕТ СН'!$F$16</f>
        <v>0</v>
      </c>
      <c r="R411" s="36">
        <f ca="1">SUMIFS(СВЦЭМ!$L$40:$L$783,СВЦЭМ!$A$40:$A$783,$A411,СВЦЭМ!$B$39:$B$782,R$401)+'СЕТ СН'!$F$16</f>
        <v>0</v>
      </c>
      <c r="S411" s="36">
        <f ca="1">SUMIFS(СВЦЭМ!$L$40:$L$783,СВЦЭМ!$A$40:$A$783,$A411,СВЦЭМ!$B$39:$B$782,S$401)+'СЕТ СН'!$F$16</f>
        <v>0</v>
      </c>
      <c r="T411" s="36">
        <f ca="1">SUMIFS(СВЦЭМ!$L$40:$L$783,СВЦЭМ!$A$40:$A$783,$A411,СВЦЭМ!$B$39:$B$782,T$401)+'СЕТ СН'!$F$16</f>
        <v>0</v>
      </c>
      <c r="U411" s="36">
        <f ca="1">SUMIFS(СВЦЭМ!$L$40:$L$783,СВЦЭМ!$A$40:$A$783,$A411,СВЦЭМ!$B$39:$B$782,U$401)+'СЕТ СН'!$F$16</f>
        <v>0</v>
      </c>
      <c r="V411" s="36">
        <f ca="1">SUMIFS(СВЦЭМ!$L$40:$L$783,СВЦЭМ!$A$40:$A$783,$A411,СВЦЭМ!$B$39:$B$782,V$401)+'СЕТ СН'!$F$16</f>
        <v>0</v>
      </c>
      <c r="W411" s="36">
        <f ca="1">SUMIFS(СВЦЭМ!$L$40:$L$783,СВЦЭМ!$A$40:$A$783,$A411,СВЦЭМ!$B$39:$B$782,W$401)+'СЕТ СН'!$F$16</f>
        <v>0</v>
      </c>
      <c r="X411" s="36">
        <f ca="1">SUMIFS(СВЦЭМ!$L$40:$L$783,СВЦЭМ!$A$40:$A$783,$A411,СВЦЭМ!$B$39:$B$782,X$401)+'СЕТ СН'!$F$16</f>
        <v>0</v>
      </c>
      <c r="Y411" s="36">
        <f ca="1">SUMIFS(СВЦЭМ!$L$40:$L$783,СВЦЭМ!$A$40:$A$783,$A411,СВЦЭМ!$B$39:$B$782,Y$401)+'СЕТ СН'!$F$16</f>
        <v>0</v>
      </c>
    </row>
    <row r="412" spans="1:27" ht="15.75" hidden="1" x14ac:dyDescent="0.2">
      <c r="A412" s="35">
        <f t="shared" si="11"/>
        <v>45271</v>
      </c>
      <c r="B412" s="36">
        <f ca="1">SUMIFS(СВЦЭМ!$L$40:$L$783,СВЦЭМ!$A$40:$A$783,$A412,СВЦЭМ!$B$39:$B$782,B$401)+'СЕТ СН'!$F$16</f>
        <v>0</v>
      </c>
      <c r="C412" s="36">
        <f ca="1">SUMIFS(СВЦЭМ!$L$40:$L$783,СВЦЭМ!$A$40:$A$783,$A412,СВЦЭМ!$B$39:$B$782,C$401)+'СЕТ СН'!$F$16</f>
        <v>0</v>
      </c>
      <c r="D412" s="36">
        <f ca="1">SUMIFS(СВЦЭМ!$L$40:$L$783,СВЦЭМ!$A$40:$A$783,$A412,СВЦЭМ!$B$39:$B$782,D$401)+'СЕТ СН'!$F$16</f>
        <v>0</v>
      </c>
      <c r="E412" s="36">
        <f ca="1">SUMIFS(СВЦЭМ!$L$40:$L$783,СВЦЭМ!$A$40:$A$783,$A412,СВЦЭМ!$B$39:$B$782,E$401)+'СЕТ СН'!$F$16</f>
        <v>0</v>
      </c>
      <c r="F412" s="36">
        <f ca="1">SUMIFS(СВЦЭМ!$L$40:$L$783,СВЦЭМ!$A$40:$A$783,$A412,СВЦЭМ!$B$39:$B$782,F$401)+'СЕТ СН'!$F$16</f>
        <v>0</v>
      </c>
      <c r="G412" s="36">
        <f ca="1">SUMIFS(СВЦЭМ!$L$40:$L$783,СВЦЭМ!$A$40:$A$783,$A412,СВЦЭМ!$B$39:$B$782,G$401)+'СЕТ СН'!$F$16</f>
        <v>0</v>
      </c>
      <c r="H412" s="36">
        <f ca="1">SUMIFS(СВЦЭМ!$L$40:$L$783,СВЦЭМ!$A$40:$A$783,$A412,СВЦЭМ!$B$39:$B$782,H$401)+'СЕТ СН'!$F$16</f>
        <v>0</v>
      </c>
      <c r="I412" s="36">
        <f ca="1">SUMIFS(СВЦЭМ!$L$40:$L$783,СВЦЭМ!$A$40:$A$783,$A412,СВЦЭМ!$B$39:$B$782,I$401)+'СЕТ СН'!$F$16</f>
        <v>0</v>
      </c>
      <c r="J412" s="36">
        <f ca="1">SUMIFS(СВЦЭМ!$L$40:$L$783,СВЦЭМ!$A$40:$A$783,$A412,СВЦЭМ!$B$39:$B$782,J$401)+'СЕТ СН'!$F$16</f>
        <v>0</v>
      </c>
      <c r="K412" s="36">
        <f ca="1">SUMIFS(СВЦЭМ!$L$40:$L$783,СВЦЭМ!$A$40:$A$783,$A412,СВЦЭМ!$B$39:$B$782,K$401)+'СЕТ СН'!$F$16</f>
        <v>0</v>
      </c>
      <c r="L412" s="36">
        <f ca="1">SUMIFS(СВЦЭМ!$L$40:$L$783,СВЦЭМ!$A$40:$A$783,$A412,СВЦЭМ!$B$39:$B$782,L$401)+'СЕТ СН'!$F$16</f>
        <v>0</v>
      </c>
      <c r="M412" s="36">
        <f ca="1">SUMIFS(СВЦЭМ!$L$40:$L$783,СВЦЭМ!$A$40:$A$783,$A412,СВЦЭМ!$B$39:$B$782,M$401)+'СЕТ СН'!$F$16</f>
        <v>0</v>
      </c>
      <c r="N412" s="36">
        <f ca="1">SUMIFS(СВЦЭМ!$L$40:$L$783,СВЦЭМ!$A$40:$A$783,$A412,СВЦЭМ!$B$39:$B$782,N$401)+'СЕТ СН'!$F$16</f>
        <v>0</v>
      </c>
      <c r="O412" s="36">
        <f ca="1">SUMIFS(СВЦЭМ!$L$40:$L$783,СВЦЭМ!$A$40:$A$783,$A412,СВЦЭМ!$B$39:$B$782,O$401)+'СЕТ СН'!$F$16</f>
        <v>0</v>
      </c>
      <c r="P412" s="36">
        <f ca="1">SUMIFS(СВЦЭМ!$L$40:$L$783,СВЦЭМ!$A$40:$A$783,$A412,СВЦЭМ!$B$39:$B$782,P$401)+'СЕТ СН'!$F$16</f>
        <v>0</v>
      </c>
      <c r="Q412" s="36">
        <f ca="1">SUMIFS(СВЦЭМ!$L$40:$L$783,СВЦЭМ!$A$40:$A$783,$A412,СВЦЭМ!$B$39:$B$782,Q$401)+'СЕТ СН'!$F$16</f>
        <v>0</v>
      </c>
      <c r="R412" s="36">
        <f ca="1">SUMIFS(СВЦЭМ!$L$40:$L$783,СВЦЭМ!$A$40:$A$783,$A412,СВЦЭМ!$B$39:$B$782,R$401)+'СЕТ СН'!$F$16</f>
        <v>0</v>
      </c>
      <c r="S412" s="36">
        <f ca="1">SUMIFS(СВЦЭМ!$L$40:$L$783,СВЦЭМ!$A$40:$A$783,$A412,СВЦЭМ!$B$39:$B$782,S$401)+'СЕТ СН'!$F$16</f>
        <v>0</v>
      </c>
      <c r="T412" s="36">
        <f ca="1">SUMIFS(СВЦЭМ!$L$40:$L$783,СВЦЭМ!$A$40:$A$783,$A412,СВЦЭМ!$B$39:$B$782,T$401)+'СЕТ СН'!$F$16</f>
        <v>0</v>
      </c>
      <c r="U412" s="36">
        <f ca="1">SUMIFS(СВЦЭМ!$L$40:$L$783,СВЦЭМ!$A$40:$A$783,$A412,СВЦЭМ!$B$39:$B$782,U$401)+'СЕТ СН'!$F$16</f>
        <v>0</v>
      </c>
      <c r="V412" s="36">
        <f ca="1">SUMIFS(СВЦЭМ!$L$40:$L$783,СВЦЭМ!$A$40:$A$783,$A412,СВЦЭМ!$B$39:$B$782,V$401)+'СЕТ СН'!$F$16</f>
        <v>0</v>
      </c>
      <c r="W412" s="36">
        <f ca="1">SUMIFS(СВЦЭМ!$L$40:$L$783,СВЦЭМ!$A$40:$A$783,$A412,СВЦЭМ!$B$39:$B$782,W$401)+'СЕТ СН'!$F$16</f>
        <v>0</v>
      </c>
      <c r="X412" s="36">
        <f ca="1">SUMIFS(СВЦЭМ!$L$40:$L$783,СВЦЭМ!$A$40:$A$783,$A412,СВЦЭМ!$B$39:$B$782,X$401)+'СЕТ СН'!$F$16</f>
        <v>0</v>
      </c>
      <c r="Y412" s="36">
        <f ca="1">SUMIFS(СВЦЭМ!$L$40:$L$783,СВЦЭМ!$A$40:$A$783,$A412,СВЦЭМ!$B$39:$B$782,Y$401)+'СЕТ СН'!$F$16</f>
        <v>0</v>
      </c>
    </row>
    <row r="413" spans="1:27" ht="15.75" hidden="1" x14ac:dyDescent="0.2">
      <c r="A413" s="35">
        <f t="shared" si="11"/>
        <v>45272</v>
      </c>
      <c r="B413" s="36">
        <f ca="1">SUMIFS(СВЦЭМ!$L$40:$L$783,СВЦЭМ!$A$40:$A$783,$A413,СВЦЭМ!$B$39:$B$782,B$401)+'СЕТ СН'!$F$16</f>
        <v>0</v>
      </c>
      <c r="C413" s="36">
        <f ca="1">SUMIFS(СВЦЭМ!$L$40:$L$783,СВЦЭМ!$A$40:$A$783,$A413,СВЦЭМ!$B$39:$B$782,C$401)+'СЕТ СН'!$F$16</f>
        <v>0</v>
      </c>
      <c r="D413" s="36">
        <f ca="1">SUMIFS(СВЦЭМ!$L$40:$L$783,СВЦЭМ!$A$40:$A$783,$A413,СВЦЭМ!$B$39:$B$782,D$401)+'СЕТ СН'!$F$16</f>
        <v>0</v>
      </c>
      <c r="E413" s="36">
        <f ca="1">SUMIFS(СВЦЭМ!$L$40:$L$783,СВЦЭМ!$A$40:$A$783,$A413,СВЦЭМ!$B$39:$B$782,E$401)+'СЕТ СН'!$F$16</f>
        <v>0</v>
      </c>
      <c r="F413" s="36">
        <f ca="1">SUMIFS(СВЦЭМ!$L$40:$L$783,СВЦЭМ!$A$40:$A$783,$A413,СВЦЭМ!$B$39:$B$782,F$401)+'СЕТ СН'!$F$16</f>
        <v>0</v>
      </c>
      <c r="G413" s="36">
        <f ca="1">SUMIFS(СВЦЭМ!$L$40:$L$783,СВЦЭМ!$A$40:$A$783,$A413,СВЦЭМ!$B$39:$B$782,G$401)+'СЕТ СН'!$F$16</f>
        <v>0</v>
      </c>
      <c r="H413" s="36">
        <f ca="1">SUMIFS(СВЦЭМ!$L$40:$L$783,СВЦЭМ!$A$40:$A$783,$A413,СВЦЭМ!$B$39:$B$782,H$401)+'СЕТ СН'!$F$16</f>
        <v>0</v>
      </c>
      <c r="I413" s="36">
        <f ca="1">SUMIFS(СВЦЭМ!$L$40:$L$783,СВЦЭМ!$A$40:$A$783,$A413,СВЦЭМ!$B$39:$B$782,I$401)+'СЕТ СН'!$F$16</f>
        <v>0</v>
      </c>
      <c r="J413" s="36">
        <f ca="1">SUMIFS(СВЦЭМ!$L$40:$L$783,СВЦЭМ!$A$40:$A$783,$A413,СВЦЭМ!$B$39:$B$782,J$401)+'СЕТ СН'!$F$16</f>
        <v>0</v>
      </c>
      <c r="K413" s="36">
        <f ca="1">SUMIFS(СВЦЭМ!$L$40:$L$783,СВЦЭМ!$A$40:$A$783,$A413,СВЦЭМ!$B$39:$B$782,K$401)+'СЕТ СН'!$F$16</f>
        <v>0</v>
      </c>
      <c r="L413" s="36">
        <f ca="1">SUMIFS(СВЦЭМ!$L$40:$L$783,СВЦЭМ!$A$40:$A$783,$A413,СВЦЭМ!$B$39:$B$782,L$401)+'СЕТ СН'!$F$16</f>
        <v>0</v>
      </c>
      <c r="M413" s="36">
        <f ca="1">SUMIFS(СВЦЭМ!$L$40:$L$783,СВЦЭМ!$A$40:$A$783,$A413,СВЦЭМ!$B$39:$B$782,M$401)+'СЕТ СН'!$F$16</f>
        <v>0</v>
      </c>
      <c r="N413" s="36">
        <f ca="1">SUMIFS(СВЦЭМ!$L$40:$L$783,СВЦЭМ!$A$40:$A$783,$A413,СВЦЭМ!$B$39:$B$782,N$401)+'СЕТ СН'!$F$16</f>
        <v>0</v>
      </c>
      <c r="O413" s="36">
        <f ca="1">SUMIFS(СВЦЭМ!$L$40:$L$783,СВЦЭМ!$A$40:$A$783,$A413,СВЦЭМ!$B$39:$B$782,O$401)+'СЕТ СН'!$F$16</f>
        <v>0</v>
      </c>
      <c r="P413" s="36">
        <f ca="1">SUMIFS(СВЦЭМ!$L$40:$L$783,СВЦЭМ!$A$40:$A$783,$A413,СВЦЭМ!$B$39:$B$782,P$401)+'СЕТ СН'!$F$16</f>
        <v>0</v>
      </c>
      <c r="Q413" s="36">
        <f ca="1">SUMIFS(СВЦЭМ!$L$40:$L$783,СВЦЭМ!$A$40:$A$783,$A413,СВЦЭМ!$B$39:$B$782,Q$401)+'СЕТ СН'!$F$16</f>
        <v>0</v>
      </c>
      <c r="R413" s="36">
        <f ca="1">SUMIFS(СВЦЭМ!$L$40:$L$783,СВЦЭМ!$A$40:$A$783,$A413,СВЦЭМ!$B$39:$B$782,R$401)+'СЕТ СН'!$F$16</f>
        <v>0</v>
      </c>
      <c r="S413" s="36">
        <f ca="1">SUMIFS(СВЦЭМ!$L$40:$L$783,СВЦЭМ!$A$40:$A$783,$A413,СВЦЭМ!$B$39:$B$782,S$401)+'СЕТ СН'!$F$16</f>
        <v>0</v>
      </c>
      <c r="T413" s="36">
        <f ca="1">SUMIFS(СВЦЭМ!$L$40:$L$783,СВЦЭМ!$A$40:$A$783,$A413,СВЦЭМ!$B$39:$B$782,T$401)+'СЕТ СН'!$F$16</f>
        <v>0</v>
      </c>
      <c r="U413" s="36">
        <f ca="1">SUMIFS(СВЦЭМ!$L$40:$L$783,СВЦЭМ!$A$40:$A$783,$A413,СВЦЭМ!$B$39:$B$782,U$401)+'СЕТ СН'!$F$16</f>
        <v>0</v>
      </c>
      <c r="V413" s="36">
        <f ca="1">SUMIFS(СВЦЭМ!$L$40:$L$783,СВЦЭМ!$A$40:$A$783,$A413,СВЦЭМ!$B$39:$B$782,V$401)+'СЕТ СН'!$F$16</f>
        <v>0</v>
      </c>
      <c r="W413" s="36">
        <f ca="1">SUMIFS(СВЦЭМ!$L$40:$L$783,СВЦЭМ!$A$40:$A$783,$A413,СВЦЭМ!$B$39:$B$782,W$401)+'СЕТ СН'!$F$16</f>
        <v>0</v>
      </c>
      <c r="X413" s="36">
        <f ca="1">SUMIFS(СВЦЭМ!$L$40:$L$783,СВЦЭМ!$A$40:$A$783,$A413,СВЦЭМ!$B$39:$B$782,X$401)+'СЕТ СН'!$F$16</f>
        <v>0</v>
      </c>
      <c r="Y413" s="36">
        <f ca="1">SUMIFS(СВЦЭМ!$L$40:$L$783,СВЦЭМ!$A$40:$A$783,$A413,СВЦЭМ!$B$39:$B$782,Y$401)+'СЕТ СН'!$F$16</f>
        <v>0</v>
      </c>
    </row>
    <row r="414" spans="1:27" ht="15.75" hidden="1" x14ac:dyDescent="0.2">
      <c r="A414" s="35">
        <f t="shared" si="11"/>
        <v>45273</v>
      </c>
      <c r="B414" s="36">
        <f ca="1">SUMIFS(СВЦЭМ!$L$40:$L$783,СВЦЭМ!$A$40:$A$783,$A414,СВЦЭМ!$B$39:$B$782,B$401)+'СЕТ СН'!$F$16</f>
        <v>0</v>
      </c>
      <c r="C414" s="36">
        <f ca="1">SUMIFS(СВЦЭМ!$L$40:$L$783,СВЦЭМ!$A$40:$A$783,$A414,СВЦЭМ!$B$39:$B$782,C$401)+'СЕТ СН'!$F$16</f>
        <v>0</v>
      </c>
      <c r="D414" s="36">
        <f ca="1">SUMIFS(СВЦЭМ!$L$40:$L$783,СВЦЭМ!$A$40:$A$783,$A414,СВЦЭМ!$B$39:$B$782,D$401)+'СЕТ СН'!$F$16</f>
        <v>0</v>
      </c>
      <c r="E414" s="36">
        <f ca="1">SUMIFS(СВЦЭМ!$L$40:$L$783,СВЦЭМ!$A$40:$A$783,$A414,СВЦЭМ!$B$39:$B$782,E$401)+'СЕТ СН'!$F$16</f>
        <v>0</v>
      </c>
      <c r="F414" s="36">
        <f ca="1">SUMIFS(СВЦЭМ!$L$40:$L$783,СВЦЭМ!$A$40:$A$783,$A414,СВЦЭМ!$B$39:$B$782,F$401)+'СЕТ СН'!$F$16</f>
        <v>0</v>
      </c>
      <c r="G414" s="36">
        <f ca="1">SUMIFS(СВЦЭМ!$L$40:$L$783,СВЦЭМ!$A$40:$A$783,$A414,СВЦЭМ!$B$39:$B$782,G$401)+'СЕТ СН'!$F$16</f>
        <v>0</v>
      </c>
      <c r="H414" s="36">
        <f ca="1">SUMIFS(СВЦЭМ!$L$40:$L$783,СВЦЭМ!$A$40:$A$783,$A414,СВЦЭМ!$B$39:$B$782,H$401)+'СЕТ СН'!$F$16</f>
        <v>0</v>
      </c>
      <c r="I414" s="36">
        <f ca="1">SUMIFS(СВЦЭМ!$L$40:$L$783,СВЦЭМ!$A$40:$A$783,$A414,СВЦЭМ!$B$39:$B$782,I$401)+'СЕТ СН'!$F$16</f>
        <v>0</v>
      </c>
      <c r="J414" s="36">
        <f ca="1">SUMIFS(СВЦЭМ!$L$40:$L$783,СВЦЭМ!$A$40:$A$783,$A414,СВЦЭМ!$B$39:$B$782,J$401)+'СЕТ СН'!$F$16</f>
        <v>0</v>
      </c>
      <c r="K414" s="36">
        <f ca="1">SUMIFS(СВЦЭМ!$L$40:$L$783,СВЦЭМ!$A$40:$A$783,$A414,СВЦЭМ!$B$39:$B$782,K$401)+'СЕТ СН'!$F$16</f>
        <v>0</v>
      </c>
      <c r="L414" s="36">
        <f ca="1">SUMIFS(СВЦЭМ!$L$40:$L$783,СВЦЭМ!$A$40:$A$783,$A414,СВЦЭМ!$B$39:$B$782,L$401)+'СЕТ СН'!$F$16</f>
        <v>0</v>
      </c>
      <c r="M414" s="36">
        <f ca="1">SUMIFS(СВЦЭМ!$L$40:$L$783,СВЦЭМ!$A$40:$A$783,$A414,СВЦЭМ!$B$39:$B$782,M$401)+'СЕТ СН'!$F$16</f>
        <v>0</v>
      </c>
      <c r="N414" s="36">
        <f ca="1">SUMIFS(СВЦЭМ!$L$40:$L$783,СВЦЭМ!$A$40:$A$783,$A414,СВЦЭМ!$B$39:$B$782,N$401)+'СЕТ СН'!$F$16</f>
        <v>0</v>
      </c>
      <c r="O414" s="36">
        <f ca="1">SUMIFS(СВЦЭМ!$L$40:$L$783,СВЦЭМ!$A$40:$A$783,$A414,СВЦЭМ!$B$39:$B$782,O$401)+'СЕТ СН'!$F$16</f>
        <v>0</v>
      </c>
      <c r="P414" s="36">
        <f ca="1">SUMIFS(СВЦЭМ!$L$40:$L$783,СВЦЭМ!$A$40:$A$783,$A414,СВЦЭМ!$B$39:$B$782,P$401)+'СЕТ СН'!$F$16</f>
        <v>0</v>
      </c>
      <c r="Q414" s="36">
        <f ca="1">SUMIFS(СВЦЭМ!$L$40:$L$783,СВЦЭМ!$A$40:$A$783,$A414,СВЦЭМ!$B$39:$B$782,Q$401)+'СЕТ СН'!$F$16</f>
        <v>0</v>
      </c>
      <c r="R414" s="36">
        <f ca="1">SUMIFS(СВЦЭМ!$L$40:$L$783,СВЦЭМ!$A$40:$A$783,$A414,СВЦЭМ!$B$39:$B$782,R$401)+'СЕТ СН'!$F$16</f>
        <v>0</v>
      </c>
      <c r="S414" s="36">
        <f ca="1">SUMIFS(СВЦЭМ!$L$40:$L$783,СВЦЭМ!$A$40:$A$783,$A414,СВЦЭМ!$B$39:$B$782,S$401)+'СЕТ СН'!$F$16</f>
        <v>0</v>
      </c>
      <c r="T414" s="36">
        <f ca="1">SUMIFS(СВЦЭМ!$L$40:$L$783,СВЦЭМ!$A$40:$A$783,$A414,СВЦЭМ!$B$39:$B$782,T$401)+'СЕТ СН'!$F$16</f>
        <v>0</v>
      </c>
      <c r="U414" s="36">
        <f ca="1">SUMIFS(СВЦЭМ!$L$40:$L$783,СВЦЭМ!$A$40:$A$783,$A414,СВЦЭМ!$B$39:$B$782,U$401)+'СЕТ СН'!$F$16</f>
        <v>0</v>
      </c>
      <c r="V414" s="36">
        <f ca="1">SUMIFS(СВЦЭМ!$L$40:$L$783,СВЦЭМ!$A$40:$A$783,$A414,СВЦЭМ!$B$39:$B$782,V$401)+'СЕТ СН'!$F$16</f>
        <v>0</v>
      </c>
      <c r="W414" s="36">
        <f ca="1">SUMIFS(СВЦЭМ!$L$40:$L$783,СВЦЭМ!$A$40:$A$783,$A414,СВЦЭМ!$B$39:$B$782,W$401)+'СЕТ СН'!$F$16</f>
        <v>0</v>
      </c>
      <c r="X414" s="36">
        <f ca="1">SUMIFS(СВЦЭМ!$L$40:$L$783,СВЦЭМ!$A$40:$A$783,$A414,СВЦЭМ!$B$39:$B$782,X$401)+'СЕТ СН'!$F$16</f>
        <v>0</v>
      </c>
      <c r="Y414" s="36">
        <f ca="1">SUMIFS(СВЦЭМ!$L$40:$L$783,СВЦЭМ!$A$40:$A$783,$A414,СВЦЭМ!$B$39:$B$782,Y$401)+'СЕТ СН'!$F$16</f>
        <v>0</v>
      </c>
    </row>
    <row r="415" spans="1:27" ht="15.75" hidden="1" x14ac:dyDescent="0.2">
      <c r="A415" s="35">
        <f t="shared" si="11"/>
        <v>45274</v>
      </c>
      <c r="B415" s="36">
        <f ca="1">SUMIFS(СВЦЭМ!$L$40:$L$783,СВЦЭМ!$A$40:$A$783,$A415,СВЦЭМ!$B$39:$B$782,B$401)+'СЕТ СН'!$F$16</f>
        <v>0</v>
      </c>
      <c r="C415" s="36">
        <f ca="1">SUMIFS(СВЦЭМ!$L$40:$L$783,СВЦЭМ!$A$40:$A$783,$A415,СВЦЭМ!$B$39:$B$782,C$401)+'СЕТ СН'!$F$16</f>
        <v>0</v>
      </c>
      <c r="D415" s="36">
        <f ca="1">SUMIFS(СВЦЭМ!$L$40:$L$783,СВЦЭМ!$A$40:$A$783,$A415,СВЦЭМ!$B$39:$B$782,D$401)+'СЕТ СН'!$F$16</f>
        <v>0</v>
      </c>
      <c r="E415" s="36">
        <f ca="1">SUMIFS(СВЦЭМ!$L$40:$L$783,СВЦЭМ!$A$40:$A$783,$A415,СВЦЭМ!$B$39:$B$782,E$401)+'СЕТ СН'!$F$16</f>
        <v>0</v>
      </c>
      <c r="F415" s="36">
        <f ca="1">SUMIFS(СВЦЭМ!$L$40:$L$783,СВЦЭМ!$A$40:$A$783,$A415,СВЦЭМ!$B$39:$B$782,F$401)+'СЕТ СН'!$F$16</f>
        <v>0</v>
      </c>
      <c r="G415" s="36">
        <f ca="1">SUMIFS(СВЦЭМ!$L$40:$L$783,СВЦЭМ!$A$40:$A$783,$A415,СВЦЭМ!$B$39:$B$782,G$401)+'СЕТ СН'!$F$16</f>
        <v>0</v>
      </c>
      <c r="H415" s="36">
        <f ca="1">SUMIFS(СВЦЭМ!$L$40:$L$783,СВЦЭМ!$A$40:$A$783,$A415,СВЦЭМ!$B$39:$B$782,H$401)+'СЕТ СН'!$F$16</f>
        <v>0</v>
      </c>
      <c r="I415" s="36">
        <f ca="1">SUMIFS(СВЦЭМ!$L$40:$L$783,СВЦЭМ!$A$40:$A$783,$A415,СВЦЭМ!$B$39:$B$782,I$401)+'СЕТ СН'!$F$16</f>
        <v>0</v>
      </c>
      <c r="J415" s="36">
        <f ca="1">SUMIFS(СВЦЭМ!$L$40:$L$783,СВЦЭМ!$A$40:$A$783,$A415,СВЦЭМ!$B$39:$B$782,J$401)+'СЕТ СН'!$F$16</f>
        <v>0</v>
      </c>
      <c r="K415" s="36">
        <f ca="1">SUMIFS(СВЦЭМ!$L$40:$L$783,СВЦЭМ!$A$40:$A$783,$A415,СВЦЭМ!$B$39:$B$782,K$401)+'СЕТ СН'!$F$16</f>
        <v>0</v>
      </c>
      <c r="L415" s="36">
        <f ca="1">SUMIFS(СВЦЭМ!$L$40:$L$783,СВЦЭМ!$A$40:$A$783,$A415,СВЦЭМ!$B$39:$B$782,L$401)+'СЕТ СН'!$F$16</f>
        <v>0</v>
      </c>
      <c r="M415" s="36">
        <f ca="1">SUMIFS(СВЦЭМ!$L$40:$L$783,СВЦЭМ!$A$40:$A$783,$A415,СВЦЭМ!$B$39:$B$782,M$401)+'СЕТ СН'!$F$16</f>
        <v>0</v>
      </c>
      <c r="N415" s="36">
        <f ca="1">SUMIFS(СВЦЭМ!$L$40:$L$783,СВЦЭМ!$A$40:$A$783,$A415,СВЦЭМ!$B$39:$B$782,N$401)+'СЕТ СН'!$F$16</f>
        <v>0</v>
      </c>
      <c r="O415" s="36">
        <f ca="1">SUMIFS(СВЦЭМ!$L$40:$L$783,СВЦЭМ!$A$40:$A$783,$A415,СВЦЭМ!$B$39:$B$782,O$401)+'СЕТ СН'!$F$16</f>
        <v>0</v>
      </c>
      <c r="P415" s="36">
        <f ca="1">SUMIFS(СВЦЭМ!$L$40:$L$783,СВЦЭМ!$A$40:$A$783,$A415,СВЦЭМ!$B$39:$B$782,P$401)+'СЕТ СН'!$F$16</f>
        <v>0</v>
      </c>
      <c r="Q415" s="36">
        <f ca="1">SUMIFS(СВЦЭМ!$L$40:$L$783,СВЦЭМ!$A$40:$A$783,$A415,СВЦЭМ!$B$39:$B$782,Q$401)+'СЕТ СН'!$F$16</f>
        <v>0</v>
      </c>
      <c r="R415" s="36">
        <f ca="1">SUMIFS(СВЦЭМ!$L$40:$L$783,СВЦЭМ!$A$40:$A$783,$A415,СВЦЭМ!$B$39:$B$782,R$401)+'СЕТ СН'!$F$16</f>
        <v>0</v>
      </c>
      <c r="S415" s="36">
        <f ca="1">SUMIFS(СВЦЭМ!$L$40:$L$783,СВЦЭМ!$A$40:$A$783,$A415,СВЦЭМ!$B$39:$B$782,S$401)+'СЕТ СН'!$F$16</f>
        <v>0</v>
      </c>
      <c r="T415" s="36">
        <f ca="1">SUMIFS(СВЦЭМ!$L$40:$L$783,СВЦЭМ!$A$40:$A$783,$A415,СВЦЭМ!$B$39:$B$782,T$401)+'СЕТ СН'!$F$16</f>
        <v>0</v>
      </c>
      <c r="U415" s="36">
        <f ca="1">SUMIFS(СВЦЭМ!$L$40:$L$783,СВЦЭМ!$A$40:$A$783,$A415,СВЦЭМ!$B$39:$B$782,U$401)+'СЕТ СН'!$F$16</f>
        <v>0</v>
      </c>
      <c r="V415" s="36">
        <f ca="1">SUMIFS(СВЦЭМ!$L$40:$L$783,СВЦЭМ!$A$40:$A$783,$A415,СВЦЭМ!$B$39:$B$782,V$401)+'СЕТ СН'!$F$16</f>
        <v>0</v>
      </c>
      <c r="W415" s="36">
        <f ca="1">SUMIFS(СВЦЭМ!$L$40:$L$783,СВЦЭМ!$A$40:$A$783,$A415,СВЦЭМ!$B$39:$B$782,W$401)+'СЕТ СН'!$F$16</f>
        <v>0</v>
      </c>
      <c r="X415" s="36">
        <f ca="1">SUMIFS(СВЦЭМ!$L$40:$L$783,СВЦЭМ!$A$40:$A$783,$A415,СВЦЭМ!$B$39:$B$782,X$401)+'СЕТ СН'!$F$16</f>
        <v>0</v>
      </c>
      <c r="Y415" s="36">
        <f ca="1">SUMIFS(СВЦЭМ!$L$40:$L$783,СВЦЭМ!$A$40:$A$783,$A415,СВЦЭМ!$B$39:$B$782,Y$401)+'СЕТ СН'!$F$16</f>
        <v>0</v>
      </c>
    </row>
    <row r="416" spans="1:27" ht="15.75" hidden="1" x14ac:dyDescent="0.2">
      <c r="A416" s="35">
        <f t="shared" si="11"/>
        <v>45275</v>
      </c>
      <c r="B416" s="36">
        <f ca="1">SUMIFS(СВЦЭМ!$L$40:$L$783,СВЦЭМ!$A$40:$A$783,$A416,СВЦЭМ!$B$39:$B$782,B$401)+'СЕТ СН'!$F$16</f>
        <v>0</v>
      </c>
      <c r="C416" s="36">
        <f ca="1">SUMIFS(СВЦЭМ!$L$40:$L$783,СВЦЭМ!$A$40:$A$783,$A416,СВЦЭМ!$B$39:$B$782,C$401)+'СЕТ СН'!$F$16</f>
        <v>0</v>
      </c>
      <c r="D416" s="36">
        <f ca="1">SUMIFS(СВЦЭМ!$L$40:$L$783,СВЦЭМ!$A$40:$A$783,$A416,СВЦЭМ!$B$39:$B$782,D$401)+'СЕТ СН'!$F$16</f>
        <v>0</v>
      </c>
      <c r="E416" s="36">
        <f ca="1">SUMIFS(СВЦЭМ!$L$40:$L$783,СВЦЭМ!$A$40:$A$783,$A416,СВЦЭМ!$B$39:$B$782,E$401)+'СЕТ СН'!$F$16</f>
        <v>0</v>
      </c>
      <c r="F416" s="36">
        <f ca="1">SUMIFS(СВЦЭМ!$L$40:$L$783,СВЦЭМ!$A$40:$A$783,$A416,СВЦЭМ!$B$39:$B$782,F$401)+'СЕТ СН'!$F$16</f>
        <v>0</v>
      </c>
      <c r="G416" s="36">
        <f ca="1">SUMIFS(СВЦЭМ!$L$40:$L$783,СВЦЭМ!$A$40:$A$783,$A416,СВЦЭМ!$B$39:$B$782,G$401)+'СЕТ СН'!$F$16</f>
        <v>0</v>
      </c>
      <c r="H416" s="36">
        <f ca="1">SUMIFS(СВЦЭМ!$L$40:$L$783,СВЦЭМ!$A$40:$A$783,$A416,СВЦЭМ!$B$39:$B$782,H$401)+'СЕТ СН'!$F$16</f>
        <v>0</v>
      </c>
      <c r="I416" s="36">
        <f ca="1">SUMIFS(СВЦЭМ!$L$40:$L$783,СВЦЭМ!$A$40:$A$783,$A416,СВЦЭМ!$B$39:$B$782,I$401)+'СЕТ СН'!$F$16</f>
        <v>0</v>
      </c>
      <c r="J416" s="36">
        <f ca="1">SUMIFS(СВЦЭМ!$L$40:$L$783,СВЦЭМ!$A$40:$A$783,$A416,СВЦЭМ!$B$39:$B$782,J$401)+'СЕТ СН'!$F$16</f>
        <v>0</v>
      </c>
      <c r="K416" s="36">
        <f ca="1">SUMIFS(СВЦЭМ!$L$40:$L$783,СВЦЭМ!$A$40:$A$783,$A416,СВЦЭМ!$B$39:$B$782,K$401)+'СЕТ СН'!$F$16</f>
        <v>0</v>
      </c>
      <c r="L416" s="36">
        <f ca="1">SUMIFS(СВЦЭМ!$L$40:$L$783,СВЦЭМ!$A$40:$A$783,$A416,СВЦЭМ!$B$39:$B$782,L$401)+'СЕТ СН'!$F$16</f>
        <v>0</v>
      </c>
      <c r="M416" s="36">
        <f ca="1">SUMIFS(СВЦЭМ!$L$40:$L$783,СВЦЭМ!$A$40:$A$783,$A416,СВЦЭМ!$B$39:$B$782,M$401)+'СЕТ СН'!$F$16</f>
        <v>0</v>
      </c>
      <c r="N416" s="36">
        <f ca="1">SUMIFS(СВЦЭМ!$L$40:$L$783,СВЦЭМ!$A$40:$A$783,$A416,СВЦЭМ!$B$39:$B$782,N$401)+'СЕТ СН'!$F$16</f>
        <v>0</v>
      </c>
      <c r="O416" s="36">
        <f ca="1">SUMIFS(СВЦЭМ!$L$40:$L$783,СВЦЭМ!$A$40:$A$783,$A416,СВЦЭМ!$B$39:$B$782,O$401)+'СЕТ СН'!$F$16</f>
        <v>0</v>
      </c>
      <c r="P416" s="36">
        <f ca="1">SUMIFS(СВЦЭМ!$L$40:$L$783,СВЦЭМ!$A$40:$A$783,$A416,СВЦЭМ!$B$39:$B$782,P$401)+'СЕТ СН'!$F$16</f>
        <v>0</v>
      </c>
      <c r="Q416" s="36">
        <f ca="1">SUMIFS(СВЦЭМ!$L$40:$L$783,СВЦЭМ!$A$40:$A$783,$A416,СВЦЭМ!$B$39:$B$782,Q$401)+'СЕТ СН'!$F$16</f>
        <v>0</v>
      </c>
      <c r="R416" s="36">
        <f ca="1">SUMIFS(СВЦЭМ!$L$40:$L$783,СВЦЭМ!$A$40:$A$783,$A416,СВЦЭМ!$B$39:$B$782,R$401)+'СЕТ СН'!$F$16</f>
        <v>0</v>
      </c>
      <c r="S416" s="36">
        <f ca="1">SUMIFS(СВЦЭМ!$L$40:$L$783,СВЦЭМ!$A$40:$A$783,$A416,СВЦЭМ!$B$39:$B$782,S$401)+'СЕТ СН'!$F$16</f>
        <v>0</v>
      </c>
      <c r="T416" s="36">
        <f ca="1">SUMIFS(СВЦЭМ!$L$40:$L$783,СВЦЭМ!$A$40:$A$783,$A416,СВЦЭМ!$B$39:$B$782,T$401)+'СЕТ СН'!$F$16</f>
        <v>0</v>
      </c>
      <c r="U416" s="36">
        <f ca="1">SUMIFS(СВЦЭМ!$L$40:$L$783,СВЦЭМ!$A$40:$A$783,$A416,СВЦЭМ!$B$39:$B$782,U$401)+'СЕТ СН'!$F$16</f>
        <v>0</v>
      </c>
      <c r="V416" s="36">
        <f ca="1">SUMIFS(СВЦЭМ!$L$40:$L$783,СВЦЭМ!$A$40:$A$783,$A416,СВЦЭМ!$B$39:$B$782,V$401)+'СЕТ СН'!$F$16</f>
        <v>0</v>
      </c>
      <c r="W416" s="36">
        <f ca="1">SUMIFS(СВЦЭМ!$L$40:$L$783,СВЦЭМ!$A$40:$A$783,$A416,СВЦЭМ!$B$39:$B$782,W$401)+'СЕТ СН'!$F$16</f>
        <v>0</v>
      </c>
      <c r="X416" s="36">
        <f ca="1">SUMIFS(СВЦЭМ!$L$40:$L$783,СВЦЭМ!$A$40:$A$783,$A416,СВЦЭМ!$B$39:$B$782,X$401)+'СЕТ СН'!$F$16</f>
        <v>0</v>
      </c>
      <c r="Y416" s="36">
        <f ca="1">SUMIFS(СВЦЭМ!$L$40:$L$783,СВЦЭМ!$A$40:$A$783,$A416,СВЦЭМ!$B$39:$B$782,Y$401)+'СЕТ СН'!$F$16</f>
        <v>0</v>
      </c>
    </row>
    <row r="417" spans="1:25" ht="15.75" hidden="1" x14ac:dyDescent="0.2">
      <c r="A417" s="35">
        <f t="shared" si="11"/>
        <v>45276</v>
      </c>
      <c r="B417" s="36">
        <f ca="1">SUMIFS(СВЦЭМ!$L$40:$L$783,СВЦЭМ!$A$40:$A$783,$A417,СВЦЭМ!$B$39:$B$782,B$401)+'СЕТ СН'!$F$16</f>
        <v>0</v>
      </c>
      <c r="C417" s="36">
        <f ca="1">SUMIFS(СВЦЭМ!$L$40:$L$783,СВЦЭМ!$A$40:$A$783,$A417,СВЦЭМ!$B$39:$B$782,C$401)+'СЕТ СН'!$F$16</f>
        <v>0</v>
      </c>
      <c r="D417" s="36">
        <f ca="1">SUMIFS(СВЦЭМ!$L$40:$L$783,СВЦЭМ!$A$40:$A$783,$A417,СВЦЭМ!$B$39:$B$782,D$401)+'СЕТ СН'!$F$16</f>
        <v>0</v>
      </c>
      <c r="E417" s="36">
        <f ca="1">SUMIFS(СВЦЭМ!$L$40:$L$783,СВЦЭМ!$A$40:$A$783,$A417,СВЦЭМ!$B$39:$B$782,E$401)+'СЕТ СН'!$F$16</f>
        <v>0</v>
      </c>
      <c r="F417" s="36">
        <f ca="1">SUMIFS(СВЦЭМ!$L$40:$L$783,СВЦЭМ!$A$40:$A$783,$A417,СВЦЭМ!$B$39:$B$782,F$401)+'СЕТ СН'!$F$16</f>
        <v>0</v>
      </c>
      <c r="G417" s="36">
        <f ca="1">SUMIFS(СВЦЭМ!$L$40:$L$783,СВЦЭМ!$A$40:$A$783,$A417,СВЦЭМ!$B$39:$B$782,G$401)+'СЕТ СН'!$F$16</f>
        <v>0</v>
      </c>
      <c r="H417" s="36">
        <f ca="1">SUMIFS(СВЦЭМ!$L$40:$L$783,СВЦЭМ!$A$40:$A$783,$A417,СВЦЭМ!$B$39:$B$782,H$401)+'СЕТ СН'!$F$16</f>
        <v>0</v>
      </c>
      <c r="I417" s="36">
        <f ca="1">SUMIFS(СВЦЭМ!$L$40:$L$783,СВЦЭМ!$A$40:$A$783,$A417,СВЦЭМ!$B$39:$B$782,I$401)+'СЕТ СН'!$F$16</f>
        <v>0</v>
      </c>
      <c r="J417" s="36">
        <f ca="1">SUMIFS(СВЦЭМ!$L$40:$L$783,СВЦЭМ!$A$40:$A$783,$A417,СВЦЭМ!$B$39:$B$782,J$401)+'СЕТ СН'!$F$16</f>
        <v>0</v>
      </c>
      <c r="K417" s="36">
        <f ca="1">SUMIFS(СВЦЭМ!$L$40:$L$783,СВЦЭМ!$A$40:$A$783,$A417,СВЦЭМ!$B$39:$B$782,K$401)+'СЕТ СН'!$F$16</f>
        <v>0</v>
      </c>
      <c r="L417" s="36">
        <f ca="1">SUMIFS(СВЦЭМ!$L$40:$L$783,СВЦЭМ!$A$40:$A$783,$A417,СВЦЭМ!$B$39:$B$782,L$401)+'СЕТ СН'!$F$16</f>
        <v>0</v>
      </c>
      <c r="M417" s="36">
        <f ca="1">SUMIFS(СВЦЭМ!$L$40:$L$783,СВЦЭМ!$A$40:$A$783,$A417,СВЦЭМ!$B$39:$B$782,M$401)+'СЕТ СН'!$F$16</f>
        <v>0</v>
      </c>
      <c r="N417" s="36">
        <f ca="1">SUMIFS(СВЦЭМ!$L$40:$L$783,СВЦЭМ!$A$40:$A$783,$A417,СВЦЭМ!$B$39:$B$782,N$401)+'СЕТ СН'!$F$16</f>
        <v>0</v>
      </c>
      <c r="O417" s="36">
        <f ca="1">SUMIFS(СВЦЭМ!$L$40:$L$783,СВЦЭМ!$A$40:$A$783,$A417,СВЦЭМ!$B$39:$B$782,O$401)+'СЕТ СН'!$F$16</f>
        <v>0</v>
      </c>
      <c r="P417" s="36">
        <f ca="1">SUMIFS(СВЦЭМ!$L$40:$L$783,СВЦЭМ!$A$40:$A$783,$A417,СВЦЭМ!$B$39:$B$782,P$401)+'СЕТ СН'!$F$16</f>
        <v>0</v>
      </c>
      <c r="Q417" s="36">
        <f ca="1">SUMIFS(СВЦЭМ!$L$40:$L$783,СВЦЭМ!$A$40:$A$783,$A417,СВЦЭМ!$B$39:$B$782,Q$401)+'СЕТ СН'!$F$16</f>
        <v>0</v>
      </c>
      <c r="R417" s="36">
        <f ca="1">SUMIFS(СВЦЭМ!$L$40:$L$783,СВЦЭМ!$A$40:$A$783,$A417,СВЦЭМ!$B$39:$B$782,R$401)+'СЕТ СН'!$F$16</f>
        <v>0</v>
      </c>
      <c r="S417" s="36">
        <f ca="1">SUMIFS(СВЦЭМ!$L$40:$L$783,СВЦЭМ!$A$40:$A$783,$A417,СВЦЭМ!$B$39:$B$782,S$401)+'СЕТ СН'!$F$16</f>
        <v>0</v>
      </c>
      <c r="T417" s="36">
        <f ca="1">SUMIFS(СВЦЭМ!$L$40:$L$783,СВЦЭМ!$A$40:$A$783,$A417,СВЦЭМ!$B$39:$B$782,T$401)+'СЕТ СН'!$F$16</f>
        <v>0</v>
      </c>
      <c r="U417" s="36">
        <f ca="1">SUMIFS(СВЦЭМ!$L$40:$L$783,СВЦЭМ!$A$40:$A$783,$A417,СВЦЭМ!$B$39:$B$782,U$401)+'СЕТ СН'!$F$16</f>
        <v>0</v>
      </c>
      <c r="V417" s="36">
        <f ca="1">SUMIFS(СВЦЭМ!$L$40:$L$783,СВЦЭМ!$A$40:$A$783,$A417,СВЦЭМ!$B$39:$B$782,V$401)+'СЕТ СН'!$F$16</f>
        <v>0</v>
      </c>
      <c r="W417" s="36">
        <f ca="1">SUMIFS(СВЦЭМ!$L$40:$L$783,СВЦЭМ!$A$40:$A$783,$A417,СВЦЭМ!$B$39:$B$782,W$401)+'СЕТ СН'!$F$16</f>
        <v>0</v>
      </c>
      <c r="X417" s="36">
        <f ca="1">SUMIFS(СВЦЭМ!$L$40:$L$783,СВЦЭМ!$A$40:$A$783,$A417,СВЦЭМ!$B$39:$B$782,X$401)+'СЕТ СН'!$F$16</f>
        <v>0</v>
      </c>
      <c r="Y417" s="36">
        <f ca="1">SUMIFS(СВЦЭМ!$L$40:$L$783,СВЦЭМ!$A$40:$A$783,$A417,СВЦЭМ!$B$39:$B$782,Y$401)+'СЕТ СН'!$F$16</f>
        <v>0</v>
      </c>
    </row>
    <row r="418" spans="1:25" ht="15.75" hidden="1" x14ac:dyDescent="0.2">
      <c r="A418" s="35">
        <f t="shared" si="11"/>
        <v>45277</v>
      </c>
      <c r="B418" s="36">
        <f ca="1">SUMIFS(СВЦЭМ!$L$40:$L$783,СВЦЭМ!$A$40:$A$783,$A418,СВЦЭМ!$B$39:$B$782,B$401)+'СЕТ СН'!$F$16</f>
        <v>0</v>
      </c>
      <c r="C418" s="36">
        <f ca="1">SUMIFS(СВЦЭМ!$L$40:$L$783,СВЦЭМ!$A$40:$A$783,$A418,СВЦЭМ!$B$39:$B$782,C$401)+'СЕТ СН'!$F$16</f>
        <v>0</v>
      </c>
      <c r="D418" s="36">
        <f ca="1">SUMIFS(СВЦЭМ!$L$40:$L$783,СВЦЭМ!$A$40:$A$783,$A418,СВЦЭМ!$B$39:$B$782,D$401)+'СЕТ СН'!$F$16</f>
        <v>0</v>
      </c>
      <c r="E418" s="36">
        <f ca="1">SUMIFS(СВЦЭМ!$L$40:$L$783,СВЦЭМ!$A$40:$A$783,$A418,СВЦЭМ!$B$39:$B$782,E$401)+'СЕТ СН'!$F$16</f>
        <v>0</v>
      </c>
      <c r="F418" s="36">
        <f ca="1">SUMIFS(СВЦЭМ!$L$40:$L$783,СВЦЭМ!$A$40:$A$783,$A418,СВЦЭМ!$B$39:$B$782,F$401)+'СЕТ СН'!$F$16</f>
        <v>0</v>
      </c>
      <c r="G418" s="36">
        <f ca="1">SUMIFS(СВЦЭМ!$L$40:$L$783,СВЦЭМ!$A$40:$A$783,$A418,СВЦЭМ!$B$39:$B$782,G$401)+'СЕТ СН'!$F$16</f>
        <v>0</v>
      </c>
      <c r="H418" s="36">
        <f ca="1">SUMIFS(СВЦЭМ!$L$40:$L$783,СВЦЭМ!$A$40:$A$783,$A418,СВЦЭМ!$B$39:$B$782,H$401)+'СЕТ СН'!$F$16</f>
        <v>0</v>
      </c>
      <c r="I418" s="36">
        <f ca="1">SUMIFS(СВЦЭМ!$L$40:$L$783,СВЦЭМ!$A$40:$A$783,$A418,СВЦЭМ!$B$39:$B$782,I$401)+'СЕТ СН'!$F$16</f>
        <v>0</v>
      </c>
      <c r="J418" s="36">
        <f ca="1">SUMIFS(СВЦЭМ!$L$40:$L$783,СВЦЭМ!$A$40:$A$783,$A418,СВЦЭМ!$B$39:$B$782,J$401)+'СЕТ СН'!$F$16</f>
        <v>0</v>
      </c>
      <c r="K418" s="36">
        <f ca="1">SUMIFS(СВЦЭМ!$L$40:$L$783,СВЦЭМ!$A$40:$A$783,$A418,СВЦЭМ!$B$39:$B$782,K$401)+'СЕТ СН'!$F$16</f>
        <v>0</v>
      </c>
      <c r="L418" s="36">
        <f ca="1">SUMIFS(СВЦЭМ!$L$40:$L$783,СВЦЭМ!$A$40:$A$783,$A418,СВЦЭМ!$B$39:$B$782,L$401)+'СЕТ СН'!$F$16</f>
        <v>0</v>
      </c>
      <c r="M418" s="36">
        <f ca="1">SUMIFS(СВЦЭМ!$L$40:$L$783,СВЦЭМ!$A$40:$A$783,$A418,СВЦЭМ!$B$39:$B$782,M$401)+'СЕТ СН'!$F$16</f>
        <v>0</v>
      </c>
      <c r="N418" s="36">
        <f ca="1">SUMIFS(СВЦЭМ!$L$40:$L$783,СВЦЭМ!$A$40:$A$783,$A418,СВЦЭМ!$B$39:$B$782,N$401)+'СЕТ СН'!$F$16</f>
        <v>0</v>
      </c>
      <c r="O418" s="36">
        <f ca="1">SUMIFS(СВЦЭМ!$L$40:$L$783,СВЦЭМ!$A$40:$A$783,$A418,СВЦЭМ!$B$39:$B$782,O$401)+'СЕТ СН'!$F$16</f>
        <v>0</v>
      </c>
      <c r="P418" s="36">
        <f ca="1">SUMIFS(СВЦЭМ!$L$40:$L$783,СВЦЭМ!$A$40:$A$783,$A418,СВЦЭМ!$B$39:$B$782,P$401)+'СЕТ СН'!$F$16</f>
        <v>0</v>
      </c>
      <c r="Q418" s="36">
        <f ca="1">SUMIFS(СВЦЭМ!$L$40:$L$783,СВЦЭМ!$A$40:$A$783,$A418,СВЦЭМ!$B$39:$B$782,Q$401)+'СЕТ СН'!$F$16</f>
        <v>0</v>
      </c>
      <c r="R418" s="36">
        <f ca="1">SUMIFS(СВЦЭМ!$L$40:$L$783,СВЦЭМ!$A$40:$A$783,$A418,СВЦЭМ!$B$39:$B$782,R$401)+'СЕТ СН'!$F$16</f>
        <v>0</v>
      </c>
      <c r="S418" s="36">
        <f ca="1">SUMIFS(СВЦЭМ!$L$40:$L$783,СВЦЭМ!$A$40:$A$783,$A418,СВЦЭМ!$B$39:$B$782,S$401)+'СЕТ СН'!$F$16</f>
        <v>0</v>
      </c>
      <c r="T418" s="36">
        <f ca="1">SUMIFS(СВЦЭМ!$L$40:$L$783,СВЦЭМ!$A$40:$A$783,$A418,СВЦЭМ!$B$39:$B$782,T$401)+'СЕТ СН'!$F$16</f>
        <v>0</v>
      </c>
      <c r="U418" s="36">
        <f ca="1">SUMIFS(СВЦЭМ!$L$40:$L$783,СВЦЭМ!$A$40:$A$783,$A418,СВЦЭМ!$B$39:$B$782,U$401)+'СЕТ СН'!$F$16</f>
        <v>0</v>
      </c>
      <c r="V418" s="36">
        <f ca="1">SUMIFS(СВЦЭМ!$L$40:$L$783,СВЦЭМ!$A$40:$A$783,$A418,СВЦЭМ!$B$39:$B$782,V$401)+'СЕТ СН'!$F$16</f>
        <v>0</v>
      </c>
      <c r="W418" s="36">
        <f ca="1">SUMIFS(СВЦЭМ!$L$40:$L$783,СВЦЭМ!$A$40:$A$783,$A418,СВЦЭМ!$B$39:$B$782,W$401)+'СЕТ СН'!$F$16</f>
        <v>0</v>
      </c>
      <c r="X418" s="36">
        <f ca="1">SUMIFS(СВЦЭМ!$L$40:$L$783,СВЦЭМ!$A$40:$A$783,$A418,СВЦЭМ!$B$39:$B$782,X$401)+'СЕТ СН'!$F$16</f>
        <v>0</v>
      </c>
      <c r="Y418" s="36">
        <f ca="1">SUMIFS(СВЦЭМ!$L$40:$L$783,СВЦЭМ!$A$40:$A$783,$A418,СВЦЭМ!$B$39:$B$782,Y$401)+'СЕТ СН'!$F$16</f>
        <v>0</v>
      </c>
    </row>
    <row r="419" spans="1:25" ht="15.75" hidden="1" x14ac:dyDescent="0.2">
      <c r="A419" s="35">
        <f t="shared" si="11"/>
        <v>45278</v>
      </c>
      <c r="B419" s="36">
        <f ca="1">SUMIFS(СВЦЭМ!$L$40:$L$783,СВЦЭМ!$A$40:$A$783,$A419,СВЦЭМ!$B$39:$B$782,B$401)+'СЕТ СН'!$F$16</f>
        <v>0</v>
      </c>
      <c r="C419" s="36">
        <f ca="1">SUMIFS(СВЦЭМ!$L$40:$L$783,СВЦЭМ!$A$40:$A$783,$A419,СВЦЭМ!$B$39:$B$782,C$401)+'СЕТ СН'!$F$16</f>
        <v>0</v>
      </c>
      <c r="D419" s="36">
        <f ca="1">SUMIFS(СВЦЭМ!$L$40:$L$783,СВЦЭМ!$A$40:$A$783,$A419,СВЦЭМ!$B$39:$B$782,D$401)+'СЕТ СН'!$F$16</f>
        <v>0</v>
      </c>
      <c r="E419" s="36">
        <f ca="1">SUMIFS(СВЦЭМ!$L$40:$L$783,СВЦЭМ!$A$40:$A$783,$A419,СВЦЭМ!$B$39:$B$782,E$401)+'СЕТ СН'!$F$16</f>
        <v>0</v>
      </c>
      <c r="F419" s="36">
        <f ca="1">SUMIFS(СВЦЭМ!$L$40:$L$783,СВЦЭМ!$A$40:$A$783,$A419,СВЦЭМ!$B$39:$B$782,F$401)+'СЕТ СН'!$F$16</f>
        <v>0</v>
      </c>
      <c r="G419" s="36">
        <f ca="1">SUMIFS(СВЦЭМ!$L$40:$L$783,СВЦЭМ!$A$40:$A$783,$A419,СВЦЭМ!$B$39:$B$782,G$401)+'СЕТ СН'!$F$16</f>
        <v>0</v>
      </c>
      <c r="H419" s="36">
        <f ca="1">SUMIFS(СВЦЭМ!$L$40:$L$783,СВЦЭМ!$A$40:$A$783,$A419,СВЦЭМ!$B$39:$B$782,H$401)+'СЕТ СН'!$F$16</f>
        <v>0</v>
      </c>
      <c r="I419" s="36">
        <f ca="1">SUMIFS(СВЦЭМ!$L$40:$L$783,СВЦЭМ!$A$40:$A$783,$A419,СВЦЭМ!$B$39:$B$782,I$401)+'СЕТ СН'!$F$16</f>
        <v>0</v>
      </c>
      <c r="J419" s="36">
        <f ca="1">SUMIFS(СВЦЭМ!$L$40:$L$783,СВЦЭМ!$A$40:$A$783,$A419,СВЦЭМ!$B$39:$B$782,J$401)+'СЕТ СН'!$F$16</f>
        <v>0</v>
      </c>
      <c r="K419" s="36">
        <f ca="1">SUMIFS(СВЦЭМ!$L$40:$L$783,СВЦЭМ!$A$40:$A$783,$A419,СВЦЭМ!$B$39:$B$782,K$401)+'СЕТ СН'!$F$16</f>
        <v>0</v>
      </c>
      <c r="L419" s="36">
        <f ca="1">SUMIFS(СВЦЭМ!$L$40:$L$783,СВЦЭМ!$A$40:$A$783,$A419,СВЦЭМ!$B$39:$B$782,L$401)+'СЕТ СН'!$F$16</f>
        <v>0</v>
      </c>
      <c r="M419" s="36">
        <f ca="1">SUMIFS(СВЦЭМ!$L$40:$L$783,СВЦЭМ!$A$40:$A$783,$A419,СВЦЭМ!$B$39:$B$782,M$401)+'СЕТ СН'!$F$16</f>
        <v>0</v>
      </c>
      <c r="N419" s="36">
        <f ca="1">SUMIFS(СВЦЭМ!$L$40:$L$783,СВЦЭМ!$A$40:$A$783,$A419,СВЦЭМ!$B$39:$B$782,N$401)+'СЕТ СН'!$F$16</f>
        <v>0</v>
      </c>
      <c r="O419" s="36">
        <f ca="1">SUMIFS(СВЦЭМ!$L$40:$L$783,СВЦЭМ!$A$40:$A$783,$A419,СВЦЭМ!$B$39:$B$782,O$401)+'СЕТ СН'!$F$16</f>
        <v>0</v>
      </c>
      <c r="P419" s="36">
        <f ca="1">SUMIFS(СВЦЭМ!$L$40:$L$783,СВЦЭМ!$A$40:$A$783,$A419,СВЦЭМ!$B$39:$B$782,P$401)+'СЕТ СН'!$F$16</f>
        <v>0</v>
      </c>
      <c r="Q419" s="36">
        <f ca="1">SUMIFS(СВЦЭМ!$L$40:$L$783,СВЦЭМ!$A$40:$A$783,$A419,СВЦЭМ!$B$39:$B$782,Q$401)+'СЕТ СН'!$F$16</f>
        <v>0</v>
      </c>
      <c r="R419" s="36">
        <f ca="1">SUMIFS(СВЦЭМ!$L$40:$L$783,СВЦЭМ!$A$40:$A$783,$A419,СВЦЭМ!$B$39:$B$782,R$401)+'СЕТ СН'!$F$16</f>
        <v>0</v>
      </c>
      <c r="S419" s="36">
        <f ca="1">SUMIFS(СВЦЭМ!$L$40:$L$783,СВЦЭМ!$A$40:$A$783,$A419,СВЦЭМ!$B$39:$B$782,S$401)+'СЕТ СН'!$F$16</f>
        <v>0</v>
      </c>
      <c r="T419" s="36">
        <f ca="1">SUMIFS(СВЦЭМ!$L$40:$L$783,СВЦЭМ!$A$40:$A$783,$A419,СВЦЭМ!$B$39:$B$782,T$401)+'СЕТ СН'!$F$16</f>
        <v>0</v>
      </c>
      <c r="U419" s="36">
        <f ca="1">SUMIFS(СВЦЭМ!$L$40:$L$783,СВЦЭМ!$A$40:$A$783,$A419,СВЦЭМ!$B$39:$B$782,U$401)+'СЕТ СН'!$F$16</f>
        <v>0</v>
      </c>
      <c r="V419" s="36">
        <f ca="1">SUMIFS(СВЦЭМ!$L$40:$L$783,СВЦЭМ!$A$40:$A$783,$A419,СВЦЭМ!$B$39:$B$782,V$401)+'СЕТ СН'!$F$16</f>
        <v>0</v>
      </c>
      <c r="W419" s="36">
        <f ca="1">SUMIFS(СВЦЭМ!$L$40:$L$783,СВЦЭМ!$A$40:$A$783,$A419,СВЦЭМ!$B$39:$B$782,W$401)+'СЕТ СН'!$F$16</f>
        <v>0</v>
      </c>
      <c r="X419" s="36">
        <f ca="1">SUMIFS(СВЦЭМ!$L$40:$L$783,СВЦЭМ!$A$40:$A$783,$A419,СВЦЭМ!$B$39:$B$782,X$401)+'СЕТ СН'!$F$16</f>
        <v>0</v>
      </c>
      <c r="Y419" s="36">
        <f ca="1">SUMIFS(СВЦЭМ!$L$40:$L$783,СВЦЭМ!$A$40:$A$783,$A419,СВЦЭМ!$B$39:$B$782,Y$401)+'СЕТ СН'!$F$16</f>
        <v>0</v>
      </c>
    </row>
    <row r="420" spans="1:25" ht="15.75" hidden="1" x14ac:dyDescent="0.2">
      <c r="A420" s="35">
        <f t="shared" si="11"/>
        <v>45279</v>
      </c>
      <c r="B420" s="36">
        <f ca="1">SUMIFS(СВЦЭМ!$L$40:$L$783,СВЦЭМ!$A$40:$A$783,$A420,СВЦЭМ!$B$39:$B$782,B$401)+'СЕТ СН'!$F$16</f>
        <v>0</v>
      </c>
      <c r="C420" s="36">
        <f ca="1">SUMIFS(СВЦЭМ!$L$40:$L$783,СВЦЭМ!$A$40:$A$783,$A420,СВЦЭМ!$B$39:$B$782,C$401)+'СЕТ СН'!$F$16</f>
        <v>0</v>
      </c>
      <c r="D420" s="36">
        <f ca="1">SUMIFS(СВЦЭМ!$L$40:$L$783,СВЦЭМ!$A$40:$A$783,$A420,СВЦЭМ!$B$39:$B$782,D$401)+'СЕТ СН'!$F$16</f>
        <v>0</v>
      </c>
      <c r="E420" s="36">
        <f ca="1">SUMIFS(СВЦЭМ!$L$40:$L$783,СВЦЭМ!$A$40:$A$783,$A420,СВЦЭМ!$B$39:$B$782,E$401)+'СЕТ СН'!$F$16</f>
        <v>0</v>
      </c>
      <c r="F420" s="36">
        <f ca="1">SUMIFS(СВЦЭМ!$L$40:$L$783,СВЦЭМ!$A$40:$A$783,$A420,СВЦЭМ!$B$39:$B$782,F$401)+'СЕТ СН'!$F$16</f>
        <v>0</v>
      </c>
      <c r="G420" s="36">
        <f ca="1">SUMIFS(СВЦЭМ!$L$40:$L$783,СВЦЭМ!$A$40:$A$783,$A420,СВЦЭМ!$B$39:$B$782,G$401)+'СЕТ СН'!$F$16</f>
        <v>0</v>
      </c>
      <c r="H420" s="36">
        <f ca="1">SUMIFS(СВЦЭМ!$L$40:$L$783,СВЦЭМ!$A$40:$A$783,$A420,СВЦЭМ!$B$39:$B$782,H$401)+'СЕТ СН'!$F$16</f>
        <v>0</v>
      </c>
      <c r="I420" s="36">
        <f ca="1">SUMIFS(СВЦЭМ!$L$40:$L$783,СВЦЭМ!$A$40:$A$783,$A420,СВЦЭМ!$B$39:$B$782,I$401)+'СЕТ СН'!$F$16</f>
        <v>0</v>
      </c>
      <c r="J420" s="36">
        <f ca="1">SUMIFS(СВЦЭМ!$L$40:$L$783,СВЦЭМ!$A$40:$A$783,$A420,СВЦЭМ!$B$39:$B$782,J$401)+'СЕТ СН'!$F$16</f>
        <v>0</v>
      </c>
      <c r="K420" s="36">
        <f ca="1">SUMIFS(СВЦЭМ!$L$40:$L$783,СВЦЭМ!$A$40:$A$783,$A420,СВЦЭМ!$B$39:$B$782,K$401)+'СЕТ СН'!$F$16</f>
        <v>0</v>
      </c>
      <c r="L420" s="36">
        <f ca="1">SUMIFS(СВЦЭМ!$L$40:$L$783,СВЦЭМ!$A$40:$A$783,$A420,СВЦЭМ!$B$39:$B$782,L$401)+'СЕТ СН'!$F$16</f>
        <v>0</v>
      </c>
      <c r="M420" s="36">
        <f ca="1">SUMIFS(СВЦЭМ!$L$40:$L$783,СВЦЭМ!$A$40:$A$783,$A420,СВЦЭМ!$B$39:$B$782,M$401)+'СЕТ СН'!$F$16</f>
        <v>0</v>
      </c>
      <c r="N420" s="36">
        <f ca="1">SUMIFS(СВЦЭМ!$L$40:$L$783,СВЦЭМ!$A$40:$A$783,$A420,СВЦЭМ!$B$39:$B$782,N$401)+'СЕТ СН'!$F$16</f>
        <v>0</v>
      </c>
      <c r="O420" s="36">
        <f ca="1">SUMIFS(СВЦЭМ!$L$40:$L$783,СВЦЭМ!$A$40:$A$783,$A420,СВЦЭМ!$B$39:$B$782,O$401)+'СЕТ СН'!$F$16</f>
        <v>0</v>
      </c>
      <c r="P420" s="36">
        <f ca="1">SUMIFS(СВЦЭМ!$L$40:$L$783,СВЦЭМ!$A$40:$A$783,$A420,СВЦЭМ!$B$39:$B$782,P$401)+'СЕТ СН'!$F$16</f>
        <v>0</v>
      </c>
      <c r="Q420" s="36">
        <f ca="1">SUMIFS(СВЦЭМ!$L$40:$L$783,СВЦЭМ!$A$40:$A$783,$A420,СВЦЭМ!$B$39:$B$782,Q$401)+'СЕТ СН'!$F$16</f>
        <v>0</v>
      </c>
      <c r="R420" s="36">
        <f ca="1">SUMIFS(СВЦЭМ!$L$40:$L$783,СВЦЭМ!$A$40:$A$783,$A420,СВЦЭМ!$B$39:$B$782,R$401)+'СЕТ СН'!$F$16</f>
        <v>0</v>
      </c>
      <c r="S420" s="36">
        <f ca="1">SUMIFS(СВЦЭМ!$L$40:$L$783,СВЦЭМ!$A$40:$A$783,$A420,СВЦЭМ!$B$39:$B$782,S$401)+'СЕТ СН'!$F$16</f>
        <v>0</v>
      </c>
      <c r="T420" s="36">
        <f ca="1">SUMIFS(СВЦЭМ!$L$40:$L$783,СВЦЭМ!$A$40:$A$783,$A420,СВЦЭМ!$B$39:$B$782,T$401)+'СЕТ СН'!$F$16</f>
        <v>0</v>
      </c>
      <c r="U420" s="36">
        <f ca="1">SUMIFS(СВЦЭМ!$L$40:$L$783,СВЦЭМ!$A$40:$A$783,$A420,СВЦЭМ!$B$39:$B$782,U$401)+'СЕТ СН'!$F$16</f>
        <v>0</v>
      </c>
      <c r="V420" s="36">
        <f ca="1">SUMIFS(СВЦЭМ!$L$40:$L$783,СВЦЭМ!$A$40:$A$783,$A420,СВЦЭМ!$B$39:$B$782,V$401)+'СЕТ СН'!$F$16</f>
        <v>0</v>
      </c>
      <c r="W420" s="36">
        <f ca="1">SUMIFS(СВЦЭМ!$L$40:$L$783,СВЦЭМ!$A$40:$A$783,$A420,СВЦЭМ!$B$39:$B$782,W$401)+'СЕТ СН'!$F$16</f>
        <v>0</v>
      </c>
      <c r="X420" s="36">
        <f ca="1">SUMIFS(СВЦЭМ!$L$40:$L$783,СВЦЭМ!$A$40:$A$783,$A420,СВЦЭМ!$B$39:$B$782,X$401)+'СЕТ СН'!$F$16</f>
        <v>0</v>
      </c>
      <c r="Y420" s="36">
        <f ca="1">SUMIFS(СВЦЭМ!$L$40:$L$783,СВЦЭМ!$A$40:$A$783,$A420,СВЦЭМ!$B$39:$B$782,Y$401)+'СЕТ СН'!$F$16</f>
        <v>0</v>
      </c>
    </row>
    <row r="421" spans="1:25" ht="15.75" hidden="1" x14ac:dyDescent="0.2">
      <c r="A421" s="35">
        <f t="shared" si="11"/>
        <v>45280</v>
      </c>
      <c r="B421" s="36">
        <f ca="1">SUMIFS(СВЦЭМ!$L$40:$L$783,СВЦЭМ!$A$40:$A$783,$A421,СВЦЭМ!$B$39:$B$782,B$401)+'СЕТ СН'!$F$16</f>
        <v>0</v>
      </c>
      <c r="C421" s="36">
        <f ca="1">SUMIFS(СВЦЭМ!$L$40:$L$783,СВЦЭМ!$A$40:$A$783,$A421,СВЦЭМ!$B$39:$B$782,C$401)+'СЕТ СН'!$F$16</f>
        <v>0</v>
      </c>
      <c r="D421" s="36">
        <f ca="1">SUMIFS(СВЦЭМ!$L$40:$L$783,СВЦЭМ!$A$40:$A$783,$A421,СВЦЭМ!$B$39:$B$782,D$401)+'СЕТ СН'!$F$16</f>
        <v>0</v>
      </c>
      <c r="E421" s="36">
        <f ca="1">SUMIFS(СВЦЭМ!$L$40:$L$783,СВЦЭМ!$A$40:$A$783,$A421,СВЦЭМ!$B$39:$B$782,E$401)+'СЕТ СН'!$F$16</f>
        <v>0</v>
      </c>
      <c r="F421" s="36">
        <f ca="1">SUMIFS(СВЦЭМ!$L$40:$L$783,СВЦЭМ!$A$40:$A$783,$A421,СВЦЭМ!$B$39:$B$782,F$401)+'СЕТ СН'!$F$16</f>
        <v>0</v>
      </c>
      <c r="G421" s="36">
        <f ca="1">SUMIFS(СВЦЭМ!$L$40:$L$783,СВЦЭМ!$A$40:$A$783,$A421,СВЦЭМ!$B$39:$B$782,G$401)+'СЕТ СН'!$F$16</f>
        <v>0</v>
      </c>
      <c r="H421" s="36">
        <f ca="1">SUMIFS(СВЦЭМ!$L$40:$L$783,СВЦЭМ!$A$40:$A$783,$A421,СВЦЭМ!$B$39:$B$782,H$401)+'СЕТ СН'!$F$16</f>
        <v>0</v>
      </c>
      <c r="I421" s="36">
        <f ca="1">SUMIFS(СВЦЭМ!$L$40:$L$783,СВЦЭМ!$A$40:$A$783,$A421,СВЦЭМ!$B$39:$B$782,I$401)+'СЕТ СН'!$F$16</f>
        <v>0</v>
      </c>
      <c r="J421" s="36">
        <f ca="1">SUMIFS(СВЦЭМ!$L$40:$L$783,СВЦЭМ!$A$40:$A$783,$A421,СВЦЭМ!$B$39:$B$782,J$401)+'СЕТ СН'!$F$16</f>
        <v>0</v>
      </c>
      <c r="K421" s="36">
        <f ca="1">SUMIFS(СВЦЭМ!$L$40:$L$783,СВЦЭМ!$A$40:$A$783,$A421,СВЦЭМ!$B$39:$B$782,K$401)+'СЕТ СН'!$F$16</f>
        <v>0</v>
      </c>
      <c r="L421" s="36">
        <f ca="1">SUMIFS(СВЦЭМ!$L$40:$L$783,СВЦЭМ!$A$40:$A$783,$A421,СВЦЭМ!$B$39:$B$782,L$401)+'СЕТ СН'!$F$16</f>
        <v>0</v>
      </c>
      <c r="M421" s="36">
        <f ca="1">SUMIFS(СВЦЭМ!$L$40:$L$783,СВЦЭМ!$A$40:$A$783,$A421,СВЦЭМ!$B$39:$B$782,M$401)+'СЕТ СН'!$F$16</f>
        <v>0</v>
      </c>
      <c r="N421" s="36">
        <f ca="1">SUMIFS(СВЦЭМ!$L$40:$L$783,СВЦЭМ!$A$40:$A$783,$A421,СВЦЭМ!$B$39:$B$782,N$401)+'СЕТ СН'!$F$16</f>
        <v>0</v>
      </c>
      <c r="O421" s="36">
        <f ca="1">SUMIFS(СВЦЭМ!$L$40:$L$783,СВЦЭМ!$A$40:$A$783,$A421,СВЦЭМ!$B$39:$B$782,O$401)+'СЕТ СН'!$F$16</f>
        <v>0</v>
      </c>
      <c r="P421" s="36">
        <f ca="1">SUMIFS(СВЦЭМ!$L$40:$L$783,СВЦЭМ!$A$40:$A$783,$A421,СВЦЭМ!$B$39:$B$782,P$401)+'СЕТ СН'!$F$16</f>
        <v>0</v>
      </c>
      <c r="Q421" s="36">
        <f ca="1">SUMIFS(СВЦЭМ!$L$40:$L$783,СВЦЭМ!$A$40:$A$783,$A421,СВЦЭМ!$B$39:$B$782,Q$401)+'СЕТ СН'!$F$16</f>
        <v>0</v>
      </c>
      <c r="R421" s="36">
        <f ca="1">SUMIFS(СВЦЭМ!$L$40:$L$783,СВЦЭМ!$A$40:$A$783,$A421,СВЦЭМ!$B$39:$B$782,R$401)+'СЕТ СН'!$F$16</f>
        <v>0</v>
      </c>
      <c r="S421" s="36">
        <f ca="1">SUMIFS(СВЦЭМ!$L$40:$L$783,СВЦЭМ!$A$40:$A$783,$A421,СВЦЭМ!$B$39:$B$782,S$401)+'СЕТ СН'!$F$16</f>
        <v>0</v>
      </c>
      <c r="T421" s="36">
        <f ca="1">SUMIFS(СВЦЭМ!$L$40:$L$783,СВЦЭМ!$A$40:$A$783,$A421,СВЦЭМ!$B$39:$B$782,T$401)+'СЕТ СН'!$F$16</f>
        <v>0</v>
      </c>
      <c r="U421" s="36">
        <f ca="1">SUMIFS(СВЦЭМ!$L$40:$L$783,СВЦЭМ!$A$40:$A$783,$A421,СВЦЭМ!$B$39:$B$782,U$401)+'СЕТ СН'!$F$16</f>
        <v>0</v>
      </c>
      <c r="V421" s="36">
        <f ca="1">SUMIFS(СВЦЭМ!$L$40:$L$783,СВЦЭМ!$A$40:$A$783,$A421,СВЦЭМ!$B$39:$B$782,V$401)+'СЕТ СН'!$F$16</f>
        <v>0</v>
      </c>
      <c r="W421" s="36">
        <f ca="1">SUMIFS(СВЦЭМ!$L$40:$L$783,СВЦЭМ!$A$40:$A$783,$A421,СВЦЭМ!$B$39:$B$782,W$401)+'СЕТ СН'!$F$16</f>
        <v>0</v>
      </c>
      <c r="X421" s="36">
        <f ca="1">SUMIFS(СВЦЭМ!$L$40:$L$783,СВЦЭМ!$A$40:$A$783,$A421,СВЦЭМ!$B$39:$B$782,X$401)+'СЕТ СН'!$F$16</f>
        <v>0</v>
      </c>
      <c r="Y421" s="36">
        <f ca="1">SUMIFS(СВЦЭМ!$L$40:$L$783,СВЦЭМ!$A$40:$A$783,$A421,СВЦЭМ!$B$39:$B$782,Y$401)+'СЕТ СН'!$F$16</f>
        <v>0</v>
      </c>
    </row>
    <row r="422" spans="1:25" ht="15.75" hidden="1" x14ac:dyDescent="0.2">
      <c r="A422" s="35">
        <f t="shared" si="11"/>
        <v>45281</v>
      </c>
      <c r="B422" s="36">
        <f ca="1">SUMIFS(СВЦЭМ!$L$40:$L$783,СВЦЭМ!$A$40:$A$783,$A422,СВЦЭМ!$B$39:$B$782,B$401)+'СЕТ СН'!$F$16</f>
        <v>0</v>
      </c>
      <c r="C422" s="36">
        <f ca="1">SUMIFS(СВЦЭМ!$L$40:$L$783,СВЦЭМ!$A$40:$A$783,$A422,СВЦЭМ!$B$39:$B$782,C$401)+'СЕТ СН'!$F$16</f>
        <v>0</v>
      </c>
      <c r="D422" s="36">
        <f ca="1">SUMIFS(СВЦЭМ!$L$40:$L$783,СВЦЭМ!$A$40:$A$783,$A422,СВЦЭМ!$B$39:$B$782,D$401)+'СЕТ СН'!$F$16</f>
        <v>0</v>
      </c>
      <c r="E422" s="36">
        <f ca="1">SUMIFS(СВЦЭМ!$L$40:$L$783,СВЦЭМ!$A$40:$A$783,$A422,СВЦЭМ!$B$39:$B$782,E$401)+'СЕТ СН'!$F$16</f>
        <v>0</v>
      </c>
      <c r="F422" s="36">
        <f ca="1">SUMIFS(СВЦЭМ!$L$40:$L$783,СВЦЭМ!$A$40:$A$783,$A422,СВЦЭМ!$B$39:$B$782,F$401)+'СЕТ СН'!$F$16</f>
        <v>0</v>
      </c>
      <c r="G422" s="36">
        <f ca="1">SUMIFS(СВЦЭМ!$L$40:$L$783,СВЦЭМ!$A$40:$A$783,$A422,СВЦЭМ!$B$39:$B$782,G$401)+'СЕТ СН'!$F$16</f>
        <v>0</v>
      </c>
      <c r="H422" s="36">
        <f ca="1">SUMIFS(СВЦЭМ!$L$40:$L$783,СВЦЭМ!$A$40:$A$783,$A422,СВЦЭМ!$B$39:$B$782,H$401)+'СЕТ СН'!$F$16</f>
        <v>0</v>
      </c>
      <c r="I422" s="36">
        <f ca="1">SUMIFS(СВЦЭМ!$L$40:$L$783,СВЦЭМ!$A$40:$A$783,$A422,СВЦЭМ!$B$39:$B$782,I$401)+'СЕТ СН'!$F$16</f>
        <v>0</v>
      </c>
      <c r="J422" s="36">
        <f ca="1">SUMIFS(СВЦЭМ!$L$40:$L$783,СВЦЭМ!$A$40:$A$783,$A422,СВЦЭМ!$B$39:$B$782,J$401)+'СЕТ СН'!$F$16</f>
        <v>0</v>
      </c>
      <c r="K422" s="36">
        <f ca="1">SUMIFS(СВЦЭМ!$L$40:$L$783,СВЦЭМ!$A$40:$A$783,$A422,СВЦЭМ!$B$39:$B$782,K$401)+'СЕТ СН'!$F$16</f>
        <v>0</v>
      </c>
      <c r="L422" s="36">
        <f ca="1">SUMIFS(СВЦЭМ!$L$40:$L$783,СВЦЭМ!$A$40:$A$783,$A422,СВЦЭМ!$B$39:$B$782,L$401)+'СЕТ СН'!$F$16</f>
        <v>0</v>
      </c>
      <c r="M422" s="36">
        <f ca="1">SUMIFS(СВЦЭМ!$L$40:$L$783,СВЦЭМ!$A$40:$A$783,$A422,СВЦЭМ!$B$39:$B$782,M$401)+'СЕТ СН'!$F$16</f>
        <v>0</v>
      </c>
      <c r="N422" s="36">
        <f ca="1">SUMIFS(СВЦЭМ!$L$40:$L$783,СВЦЭМ!$A$40:$A$783,$A422,СВЦЭМ!$B$39:$B$782,N$401)+'СЕТ СН'!$F$16</f>
        <v>0</v>
      </c>
      <c r="O422" s="36">
        <f ca="1">SUMIFS(СВЦЭМ!$L$40:$L$783,СВЦЭМ!$A$40:$A$783,$A422,СВЦЭМ!$B$39:$B$782,O$401)+'СЕТ СН'!$F$16</f>
        <v>0</v>
      </c>
      <c r="P422" s="36">
        <f ca="1">SUMIFS(СВЦЭМ!$L$40:$L$783,СВЦЭМ!$A$40:$A$783,$A422,СВЦЭМ!$B$39:$B$782,P$401)+'СЕТ СН'!$F$16</f>
        <v>0</v>
      </c>
      <c r="Q422" s="36">
        <f ca="1">SUMIFS(СВЦЭМ!$L$40:$L$783,СВЦЭМ!$A$40:$A$783,$A422,СВЦЭМ!$B$39:$B$782,Q$401)+'СЕТ СН'!$F$16</f>
        <v>0</v>
      </c>
      <c r="R422" s="36">
        <f ca="1">SUMIFS(СВЦЭМ!$L$40:$L$783,СВЦЭМ!$A$40:$A$783,$A422,СВЦЭМ!$B$39:$B$782,R$401)+'СЕТ СН'!$F$16</f>
        <v>0</v>
      </c>
      <c r="S422" s="36">
        <f ca="1">SUMIFS(СВЦЭМ!$L$40:$L$783,СВЦЭМ!$A$40:$A$783,$A422,СВЦЭМ!$B$39:$B$782,S$401)+'СЕТ СН'!$F$16</f>
        <v>0</v>
      </c>
      <c r="T422" s="36">
        <f ca="1">SUMIFS(СВЦЭМ!$L$40:$L$783,СВЦЭМ!$A$40:$A$783,$A422,СВЦЭМ!$B$39:$B$782,T$401)+'СЕТ СН'!$F$16</f>
        <v>0</v>
      </c>
      <c r="U422" s="36">
        <f ca="1">SUMIFS(СВЦЭМ!$L$40:$L$783,СВЦЭМ!$A$40:$A$783,$A422,СВЦЭМ!$B$39:$B$782,U$401)+'СЕТ СН'!$F$16</f>
        <v>0</v>
      </c>
      <c r="V422" s="36">
        <f ca="1">SUMIFS(СВЦЭМ!$L$40:$L$783,СВЦЭМ!$A$40:$A$783,$A422,СВЦЭМ!$B$39:$B$782,V$401)+'СЕТ СН'!$F$16</f>
        <v>0</v>
      </c>
      <c r="W422" s="36">
        <f ca="1">SUMIFS(СВЦЭМ!$L$40:$L$783,СВЦЭМ!$A$40:$A$783,$A422,СВЦЭМ!$B$39:$B$782,W$401)+'СЕТ СН'!$F$16</f>
        <v>0</v>
      </c>
      <c r="X422" s="36">
        <f ca="1">SUMIFS(СВЦЭМ!$L$40:$L$783,СВЦЭМ!$A$40:$A$783,$A422,СВЦЭМ!$B$39:$B$782,X$401)+'СЕТ СН'!$F$16</f>
        <v>0</v>
      </c>
      <c r="Y422" s="36">
        <f ca="1">SUMIFS(СВЦЭМ!$L$40:$L$783,СВЦЭМ!$A$40:$A$783,$A422,СВЦЭМ!$B$39:$B$782,Y$401)+'СЕТ СН'!$F$16</f>
        <v>0</v>
      </c>
    </row>
    <row r="423" spans="1:25" ht="15.75" hidden="1" x14ac:dyDescent="0.2">
      <c r="A423" s="35">
        <f t="shared" si="11"/>
        <v>45282</v>
      </c>
      <c r="B423" s="36">
        <f ca="1">SUMIFS(СВЦЭМ!$L$40:$L$783,СВЦЭМ!$A$40:$A$783,$A423,СВЦЭМ!$B$39:$B$782,B$401)+'СЕТ СН'!$F$16</f>
        <v>0</v>
      </c>
      <c r="C423" s="36">
        <f ca="1">SUMIFS(СВЦЭМ!$L$40:$L$783,СВЦЭМ!$A$40:$A$783,$A423,СВЦЭМ!$B$39:$B$782,C$401)+'СЕТ СН'!$F$16</f>
        <v>0</v>
      </c>
      <c r="D423" s="36">
        <f ca="1">SUMIFS(СВЦЭМ!$L$40:$L$783,СВЦЭМ!$A$40:$A$783,$A423,СВЦЭМ!$B$39:$B$782,D$401)+'СЕТ СН'!$F$16</f>
        <v>0</v>
      </c>
      <c r="E423" s="36">
        <f ca="1">SUMIFS(СВЦЭМ!$L$40:$L$783,СВЦЭМ!$A$40:$A$783,$A423,СВЦЭМ!$B$39:$B$782,E$401)+'СЕТ СН'!$F$16</f>
        <v>0</v>
      </c>
      <c r="F423" s="36">
        <f ca="1">SUMIFS(СВЦЭМ!$L$40:$L$783,СВЦЭМ!$A$40:$A$783,$A423,СВЦЭМ!$B$39:$B$782,F$401)+'СЕТ СН'!$F$16</f>
        <v>0</v>
      </c>
      <c r="G423" s="36">
        <f ca="1">SUMIFS(СВЦЭМ!$L$40:$L$783,СВЦЭМ!$A$40:$A$783,$A423,СВЦЭМ!$B$39:$B$782,G$401)+'СЕТ СН'!$F$16</f>
        <v>0</v>
      </c>
      <c r="H423" s="36">
        <f ca="1">SUMIFS(СВЦЭМ!$L$40:$L$783,СВЦЭМ!$A$40:$A$783,$A423,СВЦЭМ!$B$39:$B$782,H$401)+'СЕТ СН'!$F$16</f>
        <v>0</v>
      </c>
      <c r="I423" s="36">
        <f ca="1">SUMIFS(СВЦЭМ!$L$40:$L$783,СВЦЭМ!$A$40:$A$783,$A423,СВЦЭМ!$B$39:$B$782,I$401)+'СЕТ СН'!$F$16</f>
        <v>0</v>
      </c>
      <c r="J423" s="36">
        <f ca="1">SUMIFS(СВЦЭМ!$L$40:$L$783,СВЦЭМ!$A$40:$A$783,$A423,СВЦЭМ!$B$39:$B$782,J$401)+'СЕТ СН'!$F$16</f>
        <v>0</v>
      </c>
      <c r="K423" s="36">
        <f ca="1">SUMIFS(СВЦЭМ!$L$40:$L$783,СВЦЭМ!$A$40:$A$783,$A423,СВЦЭМ!$B$39:$B$782,K$401)+'СЕТ СН'!$F$16</f>
        <v>0</v>
      </c>
      <c r="L423" s="36">
        <f ca="1">SUMIFS(СВЦЭМ!$L$40:$L$783,СВЦЭМ!$A$40:$A$783,$A423,СВЦЭМ!$B$39:$B$782,L$401)+'СЕТ СН'!$F$16</f>
        <v>0</v>
      </c>
      <c r="M423" s="36">
        <f ca="1">SUMIFS(СВЦЭМ!$L$40:$L$783,СВЦЭМ!$A$40:$A$783,$A423,СВЦЭМ!$B$39:$B$782,M$401)+'СЕТ СН'!$F$16</f>
        <v>0</v>
      </c>
      <c r="N423" s="36">
        <f ca="1">SUMIFS(СВЦЭМ!$L$40:$L$783,СВЦЭМ!$A$40:$A$783,$A423,СВЦЭМ!$B$39:$B$782,N$401)+'СЕТ СН'!$F$16</f>
        <v>0</v>
      </c>
      <c r="O423" s="36">
        <f ca="1">SUMIFS(СВЦЭМ!$L$40:$L$783,СВЦЭМ!$A$40:$A$783,$A423,СВЦЭМ!$B$39:$B$782,O$401)+'СЕТ СН'!$F$16</f>
        <v>0</v>
      </c>
      <c r="P423" s="36">
        <f ca="1">SUMIFS(СВЦЭМ!$L$40:$L$783,СВЦЭМ!$A$40:$A$783,$A423,СВЦЭМ!$B$39:$B$782,P$401)+'СЕТ СН'!$F$16</f>
        <v>0</v>
      </c>
      <c r="Q423" s="36">
        <f ca="1">SUMIFS(СВЦЭМ!$L$40:$L$783,СВЦЭМ!$A$40:$A$783,$A423,СВЦЭМ!$B$39:$B$782,Q$401)+'СЕТ СН'!$F$16</f>
        <v>0</v>
      </c>
      <c r="R423" s="36">
        <f ca="1">SUMIFS(СВЦЭМ!$L$40:$L$783,СВЦЭМ!$A$40:$A$783,$A423,СВЦЭМ!$B$39:$B$782,R$401)+'СЕТ СН'!$F$16</f>
        <v>0</v>
      </c>
      <c r="S423" s="36">
        <f ca="1">SUMIFS(СВЦЭМ!$L$40:$L$783,СВЦЭМ!$A$40:$A$783,$A423,СВЦЭМ!$B$39:$B$782,S$401)+'СЕТ СН'!$F$16</f>
        <v>0</v>
      </c>
      <c r="T423" s="36">
        <f ca="1">SUMIFS(СВЦЭМ!$L$40:$L$783,СВЦЭМ!$A$40:$A$783,$A423,СВЦЭМ!$B$39:$B$782,T$401)+'СЕТ СН'!$F$16</f>
        <v>0</v>
      </c>
      <c r="U423" s="36">
        <f ca="1">SUMIFS(СВЦЭМ!$L$40:$L$783,СВЦЭМ!$A$40:$A$783,$A423,СВЦЭМ!$B$39:$B$782,U$401)+'СЕТ СН'!$F$16</f>
        <v>0</v>
      </c>
      <c r="V423" s="36">
        <f ca="1">SUMIFS(СВЦЭМ!$L$40:$L$783,СВЦЭМ!$A$40:$A$783,$A423,СВЦЭМ!$B$39:$B$782,V$401)+'СЕТ СН'!$F$16</f>
        <v>0</v>
      </c>
      <c r="W423" s="36">
        <f ca="1">SUMIFS(СВЦЭМ!$L$40:$L$783,СВЦЭМ!$A$40:$A$783,$A423,СВЦЭМ!$B$39:$B$782,W$401)+'СЕТ СН'!$F$16</f>
        <v>0</v>
      </c>
      <c r="X423" s="36">
        <f ca="1">SUMIFS(СВЦЭМ!$L$40:$L$783,СВЦЭМ!$A$40:$A$783,$A423,СВЦЭМ!$B$39:$B$782,X$401)+'СЕТ СН'!$F$16</f>
        <v>0</v>
      </c>
      <c r="Y423" s="36">
        <f ca="1">SUMIFS(СВЦЭМ!$L$40:$L$783,СВЦЭМ!$A$40:$A$783,$A423,СВЦЭМ!$B$39:$B$782,Y$401)+'СЕТ СН'!$F$16</f>
        <v>0</v>
      </c>
    </row>
    <row r="424" spans="1:25" ht="15.75" hidden="1" x14ac:dyDescent="0.2">
      <c r="A424" s="35">
        <f t="shared" si="11"/>
        <v>45283</v>
      </c>
      <c r="B424" s="36">
        <f ca="1">SUMIFS(СВЦЭМ!$L$40:$L$783,СВЦЭМ!$A$40:$A$783,$A424,СВЦЭМ!$B$39:$B$782,B$401)+'СЕТ СН'!$F$16</f>
        <v>0</v>
      </c>
      <c r="C424" s="36">
        <f ca="1">SUMIFS(СВЦЭМ!$L$40:$L$783,СВЦЭМ!$A$40:$A$783,$A424,СВЦЭМ!$B$39:$B$782,C$401)+'СЕТ СН'!$F$16</f>
        <v>0</v>
      </c>
      <c r="D424" s="36">
        <f ca="1">SUMIFS(СВЦЭМ!$L$40:$L$783,СВЦЭМ!$A$40:$A$783,$A424,СВЦЭМ!$B$39:$B$782,D$401)+'СЕТ СН'!$F$16</f>
        <v>0</v>
      </c>
      <c r="E424" s="36">
        <f ca="1">SUMIFS(СВЦЭМ!$L$40:$L$783,СВЦЭМ!$A$40:$A$783,$A424,СВЦЭМ!$B$39:$B$782,E$401)+'СЕТ СН'!$F$16</f>
        <v>0</v>
      </c>
      <c r="F424" s="36">
        <f ca="1">SUMIFS(СВЦЭМ!$L$40:$L$783,СВЦЭМ!$A$40:$A$783,$A424,СВЦЭМ!$B$39:$B$782,F$401)+'СЕТ СН'!$F$16</f>
        <v>0</v>
      </c>
      <c r="G424" s="36">
        <f ca="1">SUMIFS(СВЦЭМ!$L$40:$L$783,СВЦЭМ!$A$40:$A$783,$A424,СВЦЭМ!$B$39:$B$782,G$401)+'СЕТ СН'!$F$16</f>
        <v>0</v>
      </c>
      <c r="H424" s="36">
        <f ca="1">SUMIFS(СВЦЭМ!$L$40:$L$783,СВЦЭМ!$A$40:$A$783,$A424,СВЦЭМ!$B$39:$B$782,H$401)+'СЕТ СН'!$F$16</f>
        <v>0</v>
      </c>
      <c r="I424" s="36">
        <f ca="1">SUMIFS(СВЦЭМ!$L$40:$L$783,СВЦЭМ!$A$40:$A$783,$A424,СВЦЭМ!$B$39:$B$782,I$401)+'СЕТ СН'!$F$16</f>
        <v>0</v>
      </c>
      <c r="J424" s="36">
        <f ca="1">SUMIFS(СВЦЭМ!$L$40:$L$783,СВЦЭМ!$A$40:$A$783,$A424,СВЦЭМ!$B$39:$B$782,J$401)+'СЕТ СН'!$F$16</f>
        <v>0</v>
      </c>
      <c r="K424" s="36">
        <f ca="1">SUMIFS(СВЦЭМ!$L$40:$L$783,СВЦЭМ!$A$40:$A$783,$A424,СВЦЭМ!$B$39:$B$782,K$401)+'СЕТ СН'!$F$16</f>
        <v>0</v>
      </c>
      <c r="L424" s="36">
        <f ca="1">SUMIFS(СВЦЭМ!$L$40:$L$783,СВЦЭМ!$A$40:$A$783,$A424,СВЦЭМ!$B$39:$B$782,L$401)+'СЕТ СН'!$F$16</f>
        <v>0</v>
      </c>
      <c r="M424" s="36">
        <f ca="1">SUMIFS(СВЦЭМ!$L$40:$L$783,СВЦЭМ!$A$40:$A$783,$A424,СВЦЭМ!$B$39:$B$782,M$401)+'СЕТ СН'!$F$16</f>
        <v>0</v>
      </c>
      <c r="N424" s="36">
        <f ca="1">SUMIFS(СВЦЭМ!$L$40:$L$783,СВЦЭМ!$A$40:$A$783,$A424,СВЦЭМ!$B$39:$B$782,N$401)+'СЕТ СН'!$F$16</f>
        <v>0</v>
      </c>
      <c r="O424" s="36">
        <f ca="1">SUMIFS(СВЦЭМ!$L$40:$L$783,СВЦЭМ!$A$40:$A$783,$A424,СВЦЭМ!$B$39:$B$782,O$401)+'СЕТ СН'!$F$16</f>
        <v>0</v>
      </c>
      <c r="P424" s="36">
        <f ca="1">SUMIFS(СВЦЭМ!$L$40:$L$783,СВЦЭМ!$A$40:$A$783,$A424,СВЦЭМ!$B$39:$B$782,P$401)+'СЕТ СН'!$F$16</f>
        <v>0</v>
      </c>
      <c r="Q424" s="36">
        <f ca="1">SUMIFS(СВЦЭМ!$L$40:$L$783,СВЦЭМ!$A$40:$A$783,$A424,СВЦЭМ!$B$39:$B$782,Q$401)+'СЕТ СН'!$F$16</f>
        <v>0</v>
      </c>
      <c r="R424" s="36">
        <f ca="1">SUMIFS(СВЦЭМ!$L$40:$L$783,СВЦЭМ!$A$40:$A$783,$A424,СВЦЭМ!$B$39:$B$782,R$401)+'СЕТ СН'!$F$16</f>
        <v>0</v>
      </c>
      <c r="S424" s="36">
        <f ca="1">SUMIFS(СВЦЭМ!$L$40:$L$783,СВЦЭМ!$A$40:$A$783,$A424,СВЦЭМ!$B$39:$B$782,S$401)+'СЕТ СН'!$F$16</f>
        <v>0</v>
      </c>
      <c r="T424" s="36">
        <f ca="1">SUMIFS(СВЦЭМ!$L$40:$L$783,СВЦЭМ!$A$40:$A$783,$A424,СВЦЭМ!$B$39:$B$782,T$401)+'СЕТ СН'!$F$16</f>
        <v>0</v>
      </c>
      <c r="U424" s="36">
        <f ca="1">SUMIFS(СВЦЭМ!$L$40:$L$783,СВЦЭМ!$A$40:$A$783,$A424,СВЦЭМ!$B$39:$B$782,U$401)+'СЕТ СН'!$F$16</f>
        <v>0</v>
      </c>
      <c r="V424" s="36">
        <f ca="1">SUMIFS(СВЦЭМ!$L$40:$L$783,СВЦЭМ!$A$40:$A$783,$A424,СВЦЭМ!$B$39:$B$782,V$401)+'СЕТ СН'!$F$16</f>
        <v>0</v>
      </c>
      <c r="W424" s="36">
        <f ca="1">SUMIFS(СВЦЭМ!$L$40:$L$783,СВЦЭМ!$A$40:$A$783,$A424,СВЦЭМ!$B$39:$B$782,W$401)+'СЕТ СН'!$F$16</f>
        <v>0</v>
      </c>
      <c r="X424" s="36">
        <f ca="1">SUMIFS(СВЦЭМ!$L$40:$L$783,СВЦЭМ!$A$40:$A$783,$A424,СВЦЭМ!$B$39:$B$782,X$401)+'СЕТ СН'!$F$16</f>
        <v>0</v>
      </c>
      <c r="Y424" s="36">
        <f ca="1">SUMIFS(СВЦЭМ!$L$40:$L$783,СВЦЭМ!$A$40:$A$783,$A424,СВЦЭМ!$B$39:$B$782,Y$401)+'СЕТ СН'!$F$16</f>
        <v>0</v>
      </c>
    </row>
    <row r="425" spans="1:25" ht="15.75" hidden="1" x14ac:dyDescent="0.2">
      <c r="A425" s="35">
        <f t="shared" si="11"/>
        <v>45284</v>
      </c>
      <c r="B425" s="36">
        <f ca="1">SUMIFS(СВЦЭМ!$L$40:$L$783,СВЦЭМ!$A$40:$A$783,$A425,СВЦЭМ!$B$39:$B$782,B$401)+'СЕТ СН'!$F$16</f>
        <v>0</v>
      </c>
      <c r="C425" s="36">
        <f ca="1">SUMIFS(СВЦЭМ!$L$40:$L$783,СВЦЭМ!$A$40:$A$783,$A425,СВЦЭМ!$B$39:$B$782,C$401)+'СЕТ СН'!$F$16</f>
        <v>0</v>
      </c>
      <c r="D425" s="36">
        <f ca="1">SUMIFS(СВЦЭМ!$L$40:$L$783,СВЦЭМ!$A$40:$A$783,$A425,СВЦЭМ!$B$39:$B$782,D$401)+'СЕТ СН'!$F$16</f>
        <v>0</v>
      </c>
      <c r="E425" s="36">
        <f ca="1">SUMIFS(СВЦЭМ!$L$40:$L$783,СВЦЭМ!$A$40:$A$783,$A425,СВЦЭМ!$B$39:$B$782,E$401)+'СЕТ СН'!$F$16</f>
        <v>0</v>
      </c>
      <c r="F425" s="36">
        <f ca="1">SUMIFS(СВЦЭМ!$L$40:$L$783,СВЦЭМ!$A$40:$A$783,$A425,СВЦЭМ!$B$39:$B$782,F$401)+'СЕТ СН'!$F$16</f>
        <v>0</v>
      </c>
      <c r="G425" s="36">
        <f ca="1">SUMIFS(СВЦЭМ!$L$40:$L$783,СВЦЭМ!$A$40:$A$783,$A425,СВЦЭМ!$B$39:$B$782,G$401)+'СЕТ СН'!$F$16</f>
        <v>0</v>
      </c>
      <c r="H425" s="36">
        <f ca="1">SUMIFS(СВЦЭМ!$L$40:$L$783,СВЦЭМ!$A$40:$A$783,$A425,СВЦЭМ!$B$39:$B$782,H$401)+'СЕТ СН'!$F$16</f>
        <v>0</v>
      </c>
      <c r="I425" s="36">
        <f ca="1">SUMIFS(СВЦЭМ!$L$40:$L$783,СВЦЭМ!$A$40:$A$783,$A425,СВЦЭМ!$B$39:$B$782,I$401)+'СЕТ СН'!$F$16</f>
        <v>0</v>
      </c>
      <c r="J425" s="36">
        <f ca="1">SUMIFS(СВЦЭМ!$L$40:$L$783,СВЦЭМ!$A$40:$A$783,$A425,СВЦЭМ!$B$39:$B$782,J$401)+'СЕТ СН'!$F$16</f>
        <v>0</v>
      </c>
      <c r="K425" s="36">
        <f ca="1">SUMIFS(СВЦЭМ!$L$40:$L$783,СВЦЭМ!$A$40:$A$783,$A425,СВЦЭМ!$B$39:$B$782,K$401)+'СЕТ СН'!$F$16</f>
        <v>0</v>
      </c>
      <c r="L425" s="36">
        <f ca="1">SUMIFS(СВЦЭМ!$L$40:$L$783,СВЦЭМ!$A$40:$A$783,$A425,СВЦЭМ!$B$39:$B$782,L$401)+'СЕТ СН'!$F$16</f>
        <v>0</v>
      </c>
      <c r="M425" s="36">
        <f ca="1">SUMIFS(СВЦЭМ!$L$40:$L$783,СВЦЭМ!$A$40:$A$783,$A425,СВЦЭМ!$B$39:$B$782,M$401)+'СЕТ СН'!$F$16</f>
        <v>0</v>
      </c>
      <c r="N425" s="36">
        <f ca="1">SUMIFS(СВЦЭМ!$L$40:$L$783,СВЦЭМ!$A$40:$A$783,$A425,СВЦЭМ!$B$39:$B$782,N$401)+'СЕТ СН'!$F$16</f>
        <v>0</v>
      </c>
      <c r="O425" s="36">
        <f ca="1">SUMIFS(СВЦЭМ!$L$40:$L$783,СВЦЭМ!$A$40:$A$783,$A425,СВЦЭМ!$B$39:$B$782,O$401)+'СЕТ СН'!$F$16</f>
        <v>0</v>
      </c>
      <c r="P425" s="36">
        <f ca="1">SUMIFS(СВЦЭМ!$L$40:$L$783,СВЦЭМ!$A$40:$A$783,$A425,СВЦЭМ!$B$39:$B$782,P$401)+'СЕТ СН'!$F$16</f>
        <v>0</v>
      </c>
      <c r="Q425" s="36">
        <f ca="1">SUMIFS(СВЦЭМ!$L$40:$L$783,СВЦЭМ!$A$40:$A$783,$A425,СВЦЭМ!$B$39:$B$782,Q$401)+'СЕТ СН'!$F$16</f>
        <v>0</v>
      </c>
      <c r="R425" s="36">
        <f ca="1">SUMIFS(СВЦЭМ!$L$40:$L$783,СВЦЭМ!$A$40:$A$783,$A425,СВЦЭМ!$B$39:$B$782,R$401)+'СЕТ СН'!$F$16</f>
        <v>0</v>
      </c>
      <c r="S425" s="36">
        <f ca="1">SUMIFS(СВЦЭМ!$L$40:$L$783,СВЦЭМ!$A$40:$A$783,$A425,СВЦЭМ!$B$39:$B$782,S$401)+'СЕТ СН'!$F$16</f>
        <v>0</v>
      </c>
      <c r="T425" s="36">
        <f ca="1">SUMIFS(СВЦЭМ!$L$40:$L$783,СВЦЭМ!$A$40:$A$783,$A425,СВЦЭМ!$B$39:$B$782,T$401)+'СЕТ СН'!$F$16</f>
        <v>0</v>
      </c>
      <c r="U425" s="36">
        <f ca="1">SUMIFS(СВЦЭМ!$L$40:$L$783,СВЦЭМ!$A$40:$A$783,$A425,СВЦЭМ!$B$39:$B$782,U$401)+'СЕТ СН'!$F$16</f>
        <v>0</v>
      </c>
      <c r="V425" s="36">
        <f ca="1">SUMIFS(СВЦЭМ!$L$40:$L$783,СВЦЭМ!$A$40:$A$783,$A425,СВЦЭМ!$B$39:$B$782,V$401)+'СЕТ СН'!$F$16</f>
        <v>0</v>
      </c>
      <c r="W425" s="36">
        <f ca="1">SUMIFS(СВЦЭМ!$L$40:$L$783,СВЦЭМ!$A$40:$A$783,$A425,СВЦЭМ!$B$39:$B$782,W$401)+'СЕТ СН'!$F$16</f>
        <v>0</v>
      </c>
      <c r="X425" s="36">
        <f ca="1">SUMIFS(СВЦЭМ!$L$40:$L$783,СВЦЭМ!$A$40:$A$783,$A425,СВЦЭМ!$B$39:$B$782,X$401)+'СЕТ СН'!$F$16</f>
        <v>0</v>
      </c>
      <c r="Y425" s="36">
        <f ca="1">SUMIFS(СВЦЭМ!$L$40:$L$783,СВЦЭМ!$A$40:$A$783,$A425,СВЦЭМ!$B$39:$B$782,Y$401)+'СЕТ СН'!$F$16</f>
        <v>0</v>
      </c>
    </row>
    <row r="426" spans="1:25" ht="15.75" hidden="1" x14ac:dyDescent="0.2">
      <c r="A426" s="35">
        <f t="shared" si="11"/>
        <v>45285</v>
      </c>
      <c r="B426" s="36">
        <f ca="1">SUMIFS(СВЦЭМ!$L$40:$L$783,СВЦЭМ!$A$40:$A$783,$A426,СВЦЭМ!$B$39:$B$782,B$401)+'СЕТ СН'!$F$16</f>
        <v>0</v>
      </c>
      <c r="C426" s="36">
        <f ca="1">SUMIFS(СВЦЭМ!$L$40:$L$783,СВЦЭМ!$A$40:$A$783,$A426,СВЦЭМ!$B$39:$B$782,C$401)+'СЕТ СН'!$F$16</f>
        <v>0</v>
      </c>
      <c r="D426" s="36">
        <f ca="1">SUMIFS(СВЦЭМ!$L$40:$L$783,СВЦЭМ!$A$40:$A$783,$A426,СВЦЭМ!$B$39:$B$782,D$401)+'СЕТ СН'!$F$16</f>
        <v>0</v>
      </c>
      <c r="E426" s="36">
        <f ca="1">SUMIFS(СВЦЭМ!$L$40:$L$783,СВЦЭМ!$A$40:$A$783,$A426,СВЦЭМ!$B$39:$B$782,E$401)+'СЕТ СН'!$F$16</f>
        <v>0</v>
      </c>
      <c r="F426" s="36">
        <f ca="1">SUMIFS(СВЦЭМ!$L$40:$L$783,СВЦЭМ!$A$40:$A$783,$A426,СВЦЭМ!$B$39:$B$782,F$401)+'СЕТ СН'!$F$16</f>
        <v>0</v>
      </c>
      <c r="G426" s="36">
        <f ca="1">SUMIFS(СВЦЭМ!$L$40:$L$783,СВЦЭМ!$A$40:$A$783,$A426,СВЦЭМ!$B$39:$B$782,G$401)+'СЕТ СН'!$F$16</f>
        <v>0</v>
      </c>
      <c r="H426" s="36">
        <f ca="1">SUMIFS(СВЦЭМ!$L$40:$L$783,СВЦЭМ!$A$40:$A$783,$A426,СВЦЭМ!$B$39:$B$782,H$401)+'СЕТ СН'!$F$16</f>
        <v>0</v>
      </c>
      <c r="I426" s="36">
        <f ca="1">SUMIFS(СВЦЭМ!$L$40:$L$783,СВЦЭМ!$A$40:$A$783,$A426,СВЦЭМ!$B$39:$B$782,I$401)+'СЕТ СН'!$F$16</f>
        <v>0</v>
      </c>
      <c r="J426" s="36">
        <f ca="1">SUMIFS(СВЦЭМ!$L$40:$L$783,СВЦЭМ!$A$40:$A$783,$A426,СВЦЭМ!$B$39:$B$782,J$401)+'СЕТ СН'!$F$16</f>
        <v>0</v>
      </c>
      <c r="K426" s="36">
        <f ca="1">SUMIFS(СВЦЭМ!$L$40:$L$783,СВЦЭМ!$A$40:$A$783,$A426,СВЦЭМ!$B$39:$B$782,K$401)+'СЕТ СН'!$F$16</f>
        <v>0</v>
      </c>
      <c r="L426" s="36">
        <f ca="1">SUMIFS(СВЦЭМ!$L$40:$L$783,СВЦЭМ!$A$40:$A$783,$A426,СВЦЭМ!$B$39:$B$782,L$401)+'СЕТ СН'!$F$16</f>
        <v>0</v>
      </c>
      <c r="M426" s="36">
        <f ca="1">SUMIFS(СВЦЭМ!$L$40:$L$783,СВЦЭМ!$A$40:$A$783,$A426,СВЦЭМ!$B$39:$B$782,M$401)+'СЕТ СН'!$F$16</f>
        <v>0</v>
      </c>
      <c r="N426" s="36">
        <f ca="1">SUMIFS(СВЦЭМ!$L$40:$L$783,СВЦЭМ!$A$40:$A$783,$A426,СВЦЭМ!$B$39:$B$782,N$401)+'СЕТ СН'!$F$16</f>
        <v>0</v>
      </c>
      <c r="O426" s="36">
        <f ca="1">SUMIFS(СВЦЭМ!$L$40:$L$783,СВЦЭМ!$A$40:$A$783,$A426,СВЦЭМ!$B$39:$B$782,O$401)+'СЕТ СН'!$F$16</f>
        <v>0</v>
      </c>
      <c r="P426" s="36">
        <f ca="1">SUMIFS(СВЦЭМ!$L$40:$L$783,СВЦЭМ!$A$40:$A$783,$A426,СВЦЭМ!$B$39:$B$782,P$401)+'СЕТ СН'!$F$16</f>
        <v>0</v>
      </c>
      <c r="Q426" s="36">
        <f ca="1">SUMIFS(СВЦЭМ!$L$40:$L$783,СВЦЭМ!$A$40:$A$783,$A426,СВЦЭМ!$B$39:$B$782,Q$401)+'СЕТ СН'!$F$16</f>
        <v>0</v>
      </c>
      <c r="R426" s="36">
        <f ca="1">SUMIFS(СВЦЭМ!$L$40:$L$783,СВЦЭМ!$A$40:$A$783,$A426,СВЦЭМ!$B$39:$B$782,R$401)+'СЕТ СН'!$F$16</f>
        <v>0</v>
      </c>
      <c r="S426" s="36">
        <f ca="1">SUMIFS(СВЦЭМ!$L$40:$L$783,СВЦЭМ!$A$40:$A$783,$A426,СВЦЭМ!$B$39:$B$782,S$401)+'СЕТ СН'!$F$16</f>
        <v>0</v>
      </c>
      <c r="T426" s="36">
        <f ca="1">SUMIFS(СВЦЭМ!$L$40:$L$783,СВЦЭМ!$A$40:$A$783,$A426,СВЦЭМ!$B$39:$B$782,T$401)+'СЕТ СН'!$F$16</f>
        <v>0</v>
      </c>
      <c r="U426" s="36">
        <f ca="1">SUMIFS(СВЦЭМ!$L$40:$L$783,СВЦЭМ!$A$40:$A$783,$A426,СВЦЭМ!$B$39:$B$782,U$401)+'СЕТ СН'!$F$16</f>
        <v>0</v>
      </c>
      <c r="V426" s="36">
        <f ca="1">SUMIFS(СВЦЭМ!$L$40:$L$783,СВЦЭМ!$A$40:$A$783,$A426,СВЦЭМ!$B$39:$B$782,V$401)+'СЕТ СН'!$F$16</f>
        <v>0</v>
      </c>
      <c r="W426" s="36">
        <f ca="1">SUMIFS(СВЦЭМ!$L$40:$L$783,СВЦЭМ!$A$40:$A$783,$A426,СВЦЭМ!$B$39:$B$782,W$401)+'СЕТ СН'!$F$16</f>
        <v>0</v>
      </c>
      <c r="X426" s="36">
        <f ca="1">SUMIFS(СВЦЭМ!$L$40:$L$783,СВЦЭМ!$A$40:$A$783,$A426,СВЦЭМ!$B$39:$B$782,X$401)+'СЕТ СН'!$F$16</f>
        <v>0</v>
      </c>
      <c r="Y426" s="36">
        <f ca="1">SUMIFS(СВЦЭМ!$L$40:$L$783,СВЦЭМ!$A$40:$A$783,$A426,СВЦЭМ!$B$39:$B$782,Y$401)+'СЕТ СН'!$F$16</f>
        <v>0</v>
      </c>
    </row>
    <row r="427" spans="1:25" ht="15.75" hidden="1" x14ac:dyDescent="0.2">
      <c r="A427" s="35">
        <f t="shared" si="11"/>
        <v>45286</v>
      </c>
      <c r="B427" s="36">
        <f ca="1">SUMIFS(СВЦЭМ!$L$40:$L$783,СВЦЭМ!$A$40:$A$783,$A427,СВЦЭМ!$B$39:$B$782,B$401)+'СЕТ СН'!$F$16</f>
        <v>0</v>
      </c>
      <c r="C427" s="36">
        <f ca="1">SUMIFS(СВЦЭМ!$L$40:$L$783,СВЦЭМ!$A$40:$A$783,$A427,СВЦЭМ!$B$39:$B$782,C$401)+'СЕТ СН'!$F$16</f>
        <v>0</v>
      </c>
      <c r="D427" s="36">
        <f ca="1">SUMIFS(СВЦЭМ!$L$40:$L$783,СВЦЭМ!$A$40:$A$783,$A427,СВЦЭМ!$B$39:$B$782,D$401)+'СЕТ СН'!$F$16</f>
        <v>0</v>
      </c>
      <c r="E427" s="36">
        <f ca="1">SUMIFS(СВЦЭМ!$L$40:$L$783,СВЦЭМ!$A$40:$A$783,$A427,СВЦЭМ!$B$39:$B$782,E$401)+'СЕТ СН'!$F$16</f>
        <v>0</v>
      </c>
      <c r="F427" s="36">
        <f ca="1">SUMIFS(СВЦЭМ!$L$40:$L$783,СВЦЭМ!$A$40:$A$783,$A427,СВЦЭМ!$B$39:$B$782,F$401)+'СЕТ СН'!$F$16</f>
        <v>0</v>
      </c>
      <c r="G427" s="36">
        <f ca="1">SUMIFS(СВЦЭМ!$L$40:$L$783,СВЦЭМ!$A$40:$A$783,$A427,СВЦЭМ!$B$39:$B$782,G$401)+'СЕТ СН'!$F$16</f>
        <v>0</v>
      </c>
      <c r="H427" s="36">
        <f ca="1">SUMIFS(СВЦЭМ!$L$40:$L$783,СВЦЭМ!$A$40:$A$783,$A427,СВЦЭМ!$B$39:$B$782,H$401)+'СЕТ СН'!$F$16</f>
        <v>0</v>
      </c>
      <c r="I427" s="36">
        <f ca="1">SUMIFS(СВЦЭМ!$L$40:$L$783,СВЦЭМ!$A$40:$A$783,$A427,СВЦЭМ!$B$39:$B$782,I$401)+'СЕТ СН'!$F$16</f>
        <v>0</v>
      </c>
      <c r="J427" s="36">
        <f ca="1">SUMIFS(СВЦЭМ!$L$40:$L$783,СВЦЭМ!$A$40:$A$783,$A427,СВЦЭМ!$B$39:$B$782,J$401)+'СЕТ СН'!$F$16</f>
        <v>0</v>
      </c>
      <c r="K427" s="36">
        <f ca="1">SUMIFS(СВЦЭМ!$L$40:$L$783,СВЦЭМ!$A$40:$A$783,$A427,СВЦЭМ!$B$39:$B$782,K$401)+'СЕТ СН'!$F$16</f>
        <v>0</v>
      </c>
      <c r="L427" s="36">
        <f ca="1">SUMIFS(СВЦЭМ!$L$40:$L$783,СВЦЭМ!$A$40:$A$783,$A427,СВЦЭМ!$B$39:$B$782,L$401)+'СЕТ СН'!$F$16</f>
        <v>0</v>
      </c>
      <c r="M427" s="36">
        <f ca="1">SUMIFS(СВЦЭМ!$L$40:$L$783,СВЦЭМ!$A$40:$A$783,$A427,СВЦЭМ!$B$39:$B$782,M$401)+'СЕТ СН'!$F$16</f>
        <v>0</v>
      </c>
      <c r="N427" s="36">
        <f ca="1">SUMIFS(СВЦЭМ!$L$40:$L$783,СВЦЭМ!$A$40:$A$783,$A427,СВЦЭМ!$B$39:$B$782,N$401)+'СЕТ СН'!$F$16</f>
        <v>0</v>
      </c>
      <c r="O427" s="36">
        <f ca="1">SUMIFS(СВЦЭМ!$L$40:$L$783,СВЦЭМ!$A$40:$A$783,$A427,СВЦЭМ!$B$39:$B$782,O$401)+'СЕТ СН'!$F$16</f>
        <v>0</v>
      </c>
      <c r="P427" s="36">
        <f ca="1">SUMIFS(СВЦЭМ!$L$40:$L$783,СВЦЭМ!$A$40:$A$783,$A427,СВЦЭМ!$B$39:$B$782,P$401)+'СЕТ СН'!$F$16</f>
        <v>0</v>
      </c>
      <c r="Q427" s="36">
        <f ca="1">SUMIFS(СВЦЭМ!$L$40:$L$783,СВЦЭМ!$A$40:$A$783,$A427,СВЦЭМ!$B$39:$B$782,Q$401)+'СЕТ СН'!$F$16</f>
        <v>0</v>
      </c>
      <c r="R427" s="36">
        <f ca="1">SUMIFS(СВЦЭМ!$L$40:$L$783,СВЦЭМ!$A$40:$A$783,$A427,СВЦЭМ!$B$39:$B$782,R$401)+'СЕТ СН'!$F$16</f>
        <v>0</v>
      </c>
      <c r="S427" s="36">
        <f ca="1">SUMIFS(СВЦЭМ!$L$40:$L$783,СВЦЭМ!$A$40:$A$783,$A427,СВЦЭМ!$B$39:$B$782,S$401)+'СЕТ СН'!$F$16</f>
        <v>0</v>
      </c>
      <c r="T427" s="36">
        <f ca="1">SUMIFS(СВЦЭМ!$L$40:$L$783,СВЦЭМ!$A$40:$A$783,$A427,СВЦЭМ!$B$39:$B$782,T$401)+'СЕТ СН'!$F$16</f>
        <v>0</v>
      </c>
      <c r="U427" s="36">
        <f ca="1">SUMIFS(СВЦЭМ!$L$40:$L$783,СВЦЭМ!$A$40:$A$783,$A427,СВЦЭМ!$B$39:$B$782,U$401)+'СЕТ СН'!$F$16</f>
        <v>0</v>
      </c>
      <c r="V427" s="36">
        <f ca="1">SUMIFS(СВЦЭМ!$L$40:$L$783,СВЦЭМ!$A$40:$A$783,$A427,СВЦЭМ!$B$39:$B$782,V$401)+'СЕТ СН'!$F$16</f>
        <v>0</v>
      </c>
      <c r="W427" s="36">
        <f ca="1">SUMIFS(СВЦЭМ!$L$40:$L$783,СВЦЭМ!$A$40:$A$783,$A427,СВЦЭМ!$B$39:$B$782,W$401)+'СЕТ СН'!$F$16</f>
        <v>0</v>
      </c>
      <c r="X427" s="36">
        <f ca="1">SUMIFS(СВЦЭМ!$L$40:$L$783,СВЦЭМ!$A$40:$A$783,$A427,СВЦЭМ!$B$39:$B$782,X$401)+'СЕТ СН'!$F$16</f>
        <v>0</v>
      </c>
      <c r="Y427" s="36">
        <f ca="1">SUMIFS(СВЦЭМ!$L$40:$L$783,СВЦЭМ!$A$40:$A$783,$A427,СВЦЭМ!$B$39:$B$782,Y$401)+'СЕТ СН'!$F$16</f>
        <v>0</v>
      </c>
    </row>
    <row r="428" spans="1:25" ht="15.75" hidden="1" x14ac:dyDescent="0.2">
      <c r="A428" s="35">
        <f t="shared" si="11"/>
        <v>45287</v>
      </c>
      <c r="B428" s="36">
        <f ca="1">SUMIFS(СВЦЭМ!$L$40:$L$783,СВЦЭМ!$A$40:$A$783,$A428,СВЦЭМ!$B$39:$B$782,B$401)+'СЕТ СН'!$F$16</f>
        <v>0</v>
      </c>
      <c r="C428" s="36">
        <f ca="1">SUMIFS(СВЦЭМ!$L$40:$L$783,СВЦЭМ!$A$40:$A$783,$A428,СВЦЭМ!$B$39:$B$782,C$401)+'СЕТ СН'!$F$16</f>
        <v>0</v>
      </c>
      <c r="D428" s="36">
        <f ca="1">SUMIFS(СВЦЭМ!$L$40:$L$783,СВЦЭМ!$A$40:$A$783,$A428,СВЦЭМ!$B$39:$B$782,D$401)+'СЕТ СН'!$F$16</f>
        <v>0</v>
      </c>
      <c r="E428" s="36">
        <f ca="1">SUMIFS(СВЦЭМ!$L$40:$L$783,СВЦЭМ!$A$40:$A$783,$A428,СВЦЭМ!$B$39:$B$782,E$401)+'СЕТ СН'!$F$16</f>
        <v>0</v>
      </c>
      <c r="F428" s="36">
        <f ca="1">SUMIFS(СВЦЭМ!$L$40:$L$783,СВЦЭМ!$A$40:$A$783,$A428,СВЦЭМ!$B$39:$B$782,F$401)+'СЕТ СН'!$F$16</f>
        <v>0</v>
      </c>
      <c r="G428" s="36">
        <f ca="1">SUMIFS(СВЦЭМ!$L$40:$L$783,СВЦЭМ!$A$40:$A$783,$A428,СВЦЭМ!$B$39:$B$782,G$401)+'СЕТ СН'!$F$16</f>
        <v>0</v>
      </c>
      <c r="H428" s="36">
        <f ca="1">SUMIFS(СВЦЭМ!$L$40:$L$783,СВЦЭМ!$A$40:$A$783,$A428,СВЦЭМ!$B$39:$B$782,H$401)+'СЕТ СН'!$F$16</f>
        <v>0</v>
      </c>
      <c r="I428" s="36">
        <f ca="1">SUMIFS(СВЦЭМ!$L$40:$L$783,СВЦЭМ!$A$40:$A$783,$A428,СВЦЭМ!$B$39:$B$782,I$401)+'СЕТ СН'!$F$16</f>
        <v>0</v>
      </c>
      <c r="J428" s="36">
        <f ca="1">SUMIFS(СВЦЭМ!$L$40:$L$783,СВЦЭМ!$A$40:$A$783,$A428,СВЦЭМ!$B$39:$B$782,J$401)+'СЕТ СН'!$F$16</f>
        <v>0</v>
      </c>
      <c r="K428" s="36">
        <f ca="1">SUMIFS(СВЦЭМ!$L$40:$L$783,СВЦЭМ!$A$40:$A$783,$A428,СВЦЭМ!$B$39:$B$782,K$401)+'СЕТ СН'!$F$16</f>
        <v>0</v>
      </c>
      <c r="L428" s="36">
        <f ca="1">SUMIFS(СВЦЭМ!$L$40:$L$783,СВЦЭМ!$A$40:$A$783,$A428,СВЦЭМ!$B$39:$B$782,L$401)+'СЕТ СН'!$F$16</f>
        <v>0</v>
      </c>
      <c r="M428" s="36">
        <f ca="1">SUMIFS(СВЦЭМ!$L$40:$L$783,СВЦЭМ!$A$40:$A$783,$A428,СВЦЭМ!$B$39:$B$782,M$401)+'СЕТ СН'!$F$16</f>
        <v>0</v>
      </c>
      <c r="N428" s="36">
        <f ca="1">SUMIFS(СВЦЭМ!$L$40:$L$783,СВЦЭМ!$A$40:$A$783,$A428,СВЦЭМ!$B$39:$B$782,N$401)+'СЕТ СН'!$F$16</f>
        <v>0</v>
      </c>
      <c r="O428" s="36">
        <f ca="1">SUMIFS(СВЦЭМ!$L$40:$L$783,СВЦЭМ!$A$40:$A$783,$A428,СВЦЭМ!$B$39:$B$782,O$401)+'СЕТ СН'!$F$16</f>
        <v>0</v>
      </c>
      <c r="P428" s="36">
        <f ca="1">SUMIFS(СВЦЭМ!$L$40:$L$783,СВЦЭМ!$A$40:$A$783,$A428,СВЦЭМ!$B$39:$B$782,P$401)+'СЕТ СН'!$F$16</f>
        <v>0</v>
      </c>
      <c r="Q428" s="36">
        <f ca="1">SUMIFS(СВЦЭМ!$L$40:$L$783,СВЦЭМ!$A$40:$A$783,$A428,СВЦЭМ!$B$39:$B$782,Q$401)+'СЕТ СН'!$F$16</f>
        <v>0</v>
      </c>
      <c r="R428" s="36">
        <f ca="1">SUMIFS(СВЦЭМ!$L$40:$L$783,СВЦЭМ!$A$40:$A$783,$A428,СВЦЭМ!$B$39:$B$782,R$401)+'СЕТ СН'!$F$16</f>
        <v>0</v>
      </c>
      <c r="S428" s="36">
        <f ca="1">SUMIFS(СВЦЭМ!$L$40:$L$783,СВЦЭМ!$A$40:$A$783,$A428,СВЦЭМ!$B$39:$B$782,S$401)+'СЕТ СН'!$F$16</f>
        <v>0</v>
      </c>
      <c r="T428" s="36">
        <f ca="1">SUMIFS(СВЦЭМ!$L$40:$L$783,СВЦЭМ!$A$40:$A$783,$A428,СВЦЭМ!$B$39:$B$782,T$401)+'СЕТ СН'!$F$16</f>
        <v>0</v>
      </c>
      <c r="U428" s="36">
        <f ca="1">SUMIFS(СВЦЭМ!$L$40:$L$783,СВЦЭМ!$A$40:$A$783,$A428,СВЦЭМ!$B$39:$B$782,U$401)+'СЕТ СН'!$F$16</f>
        <v>0</v>
      </c>
      <c r="V428" s="36">
        <f ca="1">SUMIFS(СВЦЭМ!$L$40:$L$783,СВЦЭМ!$A$40:$A$783,$A428,СВЦЭМ!$B$39:$B$782,V$401)+'СЕТ СН'!$F$16</f>
        <v>0</v>
      </c>
      <c r="W428" s="36">
        <f ca="1">SUMIFS(СВЦЭМ!$L$40:$L$783,СВЦЭМ!$A$40:$A$783,$A428,СВЦЭМ!$B$39:$B$782,W$401)+'СЕТ СН'!$F$16</f>
        <v>0</v>
      </c>
      <c r="X428" s="36">
        <f ca="1">SUMIFS(СВЦЭМ!$L$40:$L$783,СВЦЭМ!$A$40:$A$783,$A428,СВЦЭМ!$B$39:$B$782,X$401)+'СЕТ СН'!$F$16</f>
        <v>0</v>
      </c>
      <c r="Y428" s="36">
        <f ca="1">SUMIFS(СВЦЭМ!$L$40:$L$783,СВЦЭМ!$A$40:$A$783,$A428,СВЦЭМ!$B$39:$B$782,Y$401)+'СЕТ СН'!$F$16</f>
        <v>0</v>
      </c>
    </row>
    <row r="429" spans="1:25" ht="15.75" hidden="1" x14ac:dyDescent="0.2">
      <c r="A429" s="35">
        <f t="shared" si="11"/>
        <v>45288</v>
      </c>
      <c r="B429" s="36">
        <f ca="1">SUMIFS(СВЦЭМ!$L$40:$L$783,СВЦЭМ!$A$40:$A$783,$A429,СВЦЭМ!$B$39:$B$782,B$401)+'СЕТ СН'!$F$16</f>
        <v>0</v>
      </c>
      <c r="C429" s="36">
        <f ca="1">SUMIFS(СВЦЭМ!$L$40:$L$783,СВЦЭМ!$A$40:$A$783,$A429,СВЦЭМ!$B$39:$B$782,C$401)+'СЕТ СН'!$F$16</f>
        <v>0</v>
      </c>
      <c r="D429" s="36">
        <f ca="1">SUMIFS(СВЦЭМ!$L$40:$L$783,СВЦЭМ!$A$40:$A$783,$A429,СВЦЭМ!$B$39:$B$782,D$401)+'СЕТ СН'!$F$16</f>
        <v>0</v>
      </c>
      <c r="E429" s="36">
        <f ca="1">SUMIFS(СВЦЭМ!$L$40:$L$783,СВЦЭМ!$A$40:$A$783,$A429,СВЦЭМ!$B$39:$B$782,E$401)+'СЕТ СН'!$F$16</f>
        <v>0</v>
      </c>
      <c r="F429" s="36">
        <f ca="1">SUMIFS(СВЦЭМ!$L$40:$L$783,СВЦЭМ!$A$40:$A$783,$A429,СВЦЭМ!$B$39:$B$782,F$401)+'СЕТ СН'!$F$16</f>
        <v>0</v>
      </c>
      <c r="G429" s="36">
        <f ca="1">SUMIFS(СВЦЭМ!$L$40:$L$783,СВЦЭМ!$A$40:$A$783,$A429,СВЦЭМ!$B$39:$B$782,G$401)+'СЕТ СН'!$F$16</f>
        <v>0</v>
      </c>
      <c r="H429" s="36">
        <f ca="1">SUMIFS(СВЦЭМ!$L$40:$L$783,СВЦЭМ!$A$40:$A$783,$A429,СВЦЭМ!$B$39:$B$782,H$401)+'СЕТ СН'!$F$16</f>
        <v>0</v>
      </c>
      <c r="I429" s="36">
        <f ca="1">SUMIFS(СВЦЭМ!$L$40:$L$783,СВЦЭМ!$A$40:$A$783,$A429,СВЦЭМ!$B$39:$B$782,I$401)+'СЕТ СН'!$F$16</f>
        <v>0</v>
      </c>
      <c r="J429" s="36">
        <f ca="1">SUMIFS(СВЦЭМ!$L$40:$L$783,СВЦЭМ!$A$40:$A$783,$A429,СВЦЭМ!$B$39:$B$782,J$401)+'СЕТ СН'!$F$16</f>
        <v>0</v>
      </c>
      <c r="K429" s="36">
        <f ca="1">SUMIFS(СВЦЭМ!$L$40:$L$783,СВЦЭМ!$A$40:$A$783,$A429,СВЦЭМ!$B$39:$B$782,K$401)+'СЕТ СН'!$F$16</f>
        <v>0</v>
      </c>
      <c r="L429" s="36">
        <f ca="1">SUMIFS(СВЦЭМ!$L$40:$L$783,СВЦЭМ!$A$40:$A$783,$A429,СВЦЭМ!$B$39:$B$782,L$401)+'СЕТ СН'!$F$16</f>
        <v>0</v>
      </c>
      <c r="M429" s="36">
        <f ca="1">SUMIFS(СВЦЭМ!$L$40:$L$783,СВЦЭМ!$A$40:$A$783,$A429,СВЦЭМ!$B$39:$B$782,M$401)+'СЕТ СН'!$F$16</f>
        <v>0</v>
      </c>
      <c r="N429" s="36">
        <f ca="1">SUMIFS(СВЦЭМ!$L$40:$L$783,СВЦЭМ!$A$40:$A$783,$A429,СВЦЭМ!$B$39:$B$782,N$401)+'СЕТ СН'!$F$16</f>
        <v>0</v>
      </c>
      <c r="O429" s="36">
        <f ca="1">SUMIFS(СВЦЭМ!$L$40:$L$783,СВЦЭМ!$A$40:$A$783,$A429,СВЦЭМ!$B$39:$B$782,O$401)+'СЕТ СН'!$F$16</f>
        <v>0</v>
      </c>
      <c r="P429" s="36">
        <f ca="1">SUMIFS(СВЦЭМ!$L$40:$L$783,СВЦЭМ!$A$40:$A$783,$A429,СВЦЭМ!$B$39:$B$782,P$401)+'СЕТ СН'!$F$16</f>
        <v>0</v>
      </c>
      <c r="Q429" s="36">
        <f ca="1">SUMIFS(СВЦЭМ!$L$40:$L$783,СВЦЭМ!$A$40:$A$783,$A429,СВЦЭМ!$B$39:$B$782,Q$401)+'СЕТ СН'!$F$16</f>
        <v>0</v>
      </c>
      <c r="R429" s="36">
        <f ca="1">SUMIFS(СВЦЭМ!$L$40:$L$783,СВЦЭМ!$A$40:$A$783,$A429,СВЦЭМ!$B$39:$B$782,R$401)+'СЕТ СН'!$F$16</f>
        <v>0</v>
      </c>
      <c r="S429" s="36">
        <f ca="1">SUMIFS(СВЦЭМ!$L$40:$L$783,СВЦЭМ!$A$40:$A$783,$A429,СВЦЭМ!$B$39:$B$782,S$401)+'СЕТ СН'!$F$16</f>
        <v>0</v>
      </c>
      <c r="T429" s="36">
        <f ca="1">SUMIFS(СВЦЭМ!$L$40:$L$783,СВЦЭМ!$A$40:$A$783,$A429,СВЦЭМ!$B$39:$B$782,T$401)+'СЕТ СН'!$F$16</f>
        <v>0</v>
      </c>
      <c r="U429" s="36">
        <f ca="1">SUMIFS(СВЦЭМ!$L$40:$L$783,СВЦЭМ!$A$40:$A$783,$A429,СВЦЭМ!$B$39:$B$782,U$401)+'СЕТ СН'!$F$16</f>
        <v>0</v>
      </c>
      <c r="V429" s="36">
        <f ca="1">SUMIFS(СВЦЭМ!$L$40:$L$783,СВЦЭМ!$A$40:$A$783,$A429,СВЦЭМ!$B$39:$B$782,V$401)+'СЕТ СН'!$F$16</f>
        <v>0</v>
      </c>
      <c r="W429" s="36">
        <f ca="1">SUMIFS(СВЦЭМ!$L$40:$L$783,СВЦЭМ!$A$40:$A$783,$A429,СВЦЭМ!$B$39:$B$782,W$401)+'СЕТ СН'!$F$16</f>
        <v>0</v>
      </c>
      <c r="X429" s="36">
        <f ca="1">SUMIFS(СВЦЭМ!$L$40:$L$783,СВЦЭМ!$A$40:$A$783,$A429,СВЦЭМ!$B$39:$B$782,X$401)+'СЕТ СН'!$F$16</f>
        <v>0</v>
      </c>
      <c r="Y429" s="36">
        <f ca="1">SUMIFS(СВЦЭМ!$L$40:$L$783,СВЦЭМ!$A$40:$A$783,$A429,СВЦЭМ!$B$39:$B$782,Y$401)+'СЕТ СН'!$F$16</f>
        <v>0</v>
      </c>
    </row>
    <row r="430" spans="1:25" ht="15.75" hidden="1" x14ac:dyDescent="0.2">
      <c r="A430" s="35">
        <f t="shared" si="11"/>
        <v>45289</v>
      </c>
      <c r="B430" s="36">
        <f ca="1">SUMIFS(СВЦЭМ!$L$40:$L$783,СВЦЭМ!$A$40:$A$783,$A430,СВЦЭМ!$B$39:$B$782,B$401)+'СЕТ СН'!$F$16</f>
        <v>0</v>
      </c>
      <c r="C430" s="36">
        <f ca="1">SUMIFS(СВЦЭМ!$L$40:$L$783,СВЦЭМ!$A$40:$A$783,$A430,СВЦЭМ!$B$39:$B$782,C$401)+'СЕТ СН'!$F$16</f>
        <v>0</v>
      </c>
      <c r="D430" s="36">
        <f ca="1">SUMIFS(СВЦЭМ!$L$40:$L$783,СВЦЭМ!$A$40:$A$783,$A430,СВЦЭМ!$B$39:$B$782,D$401)+'СЕТ СН'!$F$16</f>
        <v>0</v>
      </c>
      <c r="E430" s="36">
        <f ca="1">SUMIFS(СВЦЭМ!$L$40:$L$783,СВЦЭМ!$A$40:$A$783,$A430,СВЦЭМ!$B$39:$B$782,E$401)+'СЕТ СН'!$F$16</f>
        <v>0</v>
      </c>
      <c r="F430" s="36">
        <f ca="1">SUMIFS(СВЦЭМ!$L$40:$L$783,СВЦЭМ!$A$40:$A$783,$A430,СВЦЭМ!$B$39:$B$782,F$401)+'СЕТ СН'!$F$16</f>
        <v>0</v>
      </c>
      <c r="G430" s="36">
        <f ca="1">SUMIFS(СВЦЭМ!$L$40:$L$783,СВЦЭМ!$A$40:$A$783,$A430,СВЦЭМ!$B$39:$B$782,G$401)+'СЕТ СН'!$F$16</f>
        <v>0</v>
      </c>
      <c r="H430" s="36">
        <f ca="1">SUMIFS(СВЦЭМ!$L$40:$L$783,СВЦЭМ!$A$40:$A$783,$A430,СВЦЭМ!$B$39:$B$782,H$401)+'СЕТ СН'!$F$16</f>
        <v>0</v>
      </c>
      <c r="I430" s="36">
        <f ca="1">SUMIFS(СВЦЭМ!$L$40:$L$783,СВЦЭМ!$A$40:$A$783,$A430,СВЦЭМ!$B$39:$B$782,I$401)+'СЕТ СН'!$F$16</f>
        <v>0</v>
      </c>
      <c r="J430" s="36">
        <f ca="1">SUMIFS(СВЦЭМ!$L$40:$L$783,СВЦЭМ!$A$40:$A$783,$A430,СВЦЭМ!$B$39:$B$782,J$401)+'СЕТ СН'!$F$16</f>
        <v>0</v>
      </c>
      <c r="K430" s="36">
        <f ca="1">SUMIFS(СВЦЭМ!$L$40:$L$783,СВЦЭМ!$A$40:$A$783,$A430,СВЦЭМ!$B$39:$B$782,K$401)+'СЕТ СН'!$F$16</f>
        <v>0</v>
      </c>
      <c r="L430" s="36">
        <f ca="1">SUMIFS(СВЦЭМ!$L$40:$L$783,СВЦЭМ!$A$40:$A$783,$A430,СВЦЭМ!$B$39:$B$782,L$401)+'СЕТ СН'!$F$16</f>
        <v>0</v>
      </c>
      <c r="M430" s="36">
        <f ca="1">SUMIFS(СВЦЭМ!$L$40:$L$783,СВЦЭМ!$A$40:$A$783,$A430,СВЦЭМ!$B$39:$B$782,M$401)+'СЕТ СН'!$F$16</f>
        <v>0</v>
      </c>
      <c r="N430" s="36">
        <f ca="1">SUMIFS(СВЦЭМ!$L$40:$L$783,СВЦЭМ!$A$40:$A$783,$A430,СВЦЭМ!$B$39:$B$782,N$401)+'СЕТ СН'!$F$16</f>
        <v>0</v>
      </c>
      <c r="O430" s="36">
        <f ca="1">SUMIFS(СВЦЭМ!$L$40:$L$783,СВЦЭМ!$A$40:$A$783,$A430,СВЦЭМ!$B$39:$B$782,O$401)+'СЕТ СН'!$F$16</f>
        <v>0</v>
      </c>
      <c r="P430" s="36">
        <f ca="1">SUMIFS(СВЦЭМ!$L$40:$L$783,СВЦЭМ!$A$40:$A$783,$A430,СВЦЭМ!$B$39:$B$782,P$401)+'СЕТ СН'!$F$16</f>
        <v>0</v>
      </c>
      <c r="Q430" s="36">
        <f ca="1">SUMIFS(СВЦЭМ!$L$40:$L$783,СВЦЭМ!$A$40:$A$783,$A430,СВЦЭМ!$B$39:$B$782,Q$401)+'СЕТ СН'!$F$16</f>
        <v>0</v>
      </c>
      <c r="R430" s="36">
        <f ca="1">SUMIFS(СВЦЭМ!$L$40:$L$783,СВЦЭМ!$A$40:$A$783,$A430,СВЦЭМ!$B$39:$B$782,R$401)+'СЕТ СН'!$F$16</f>
        <v>0</v>
      </c>
      <c r="S430" s="36">
        <f ca="1">SUMIFS(СВЦЭМ!$L$40:$L$783,СВЦЭМ!$A$40:$A$783,$A430,СВЦЭМ!$B$39:$B$782,S$401)+'СЕТ СН'!$F$16</f>
        <v>0</v>
      </c>
      <c r="T430" s="36">
        <f ca="1">SUMIFS(СВЦЭМ!$L$40:$L$783,СВЦЭМ!$A$40:$A$783,$A430,СВЦЭМ!$B$39:$B$782,T$401)+'СЕТ СН'!$F$16</f>
        <v>0</v>
      </c>
      <c r="U430" s="36">
        <f ca="1">SUMIFS(СВЦЭМ!$L$40:$L$783,СВЦЭМ!$A$40:$A$783,$A430,СВЦЭМ!$B$39:$B$782,U$401)+'СЕТ СН'!$F$16</f>
        <v>0</v>
      </c>
      <c r="V430" s="36">
        <f ca="1">SUMIFS(СВЦЭМ!$L$40:$L$783,СВЦЭМ!$A$40:$A$783,$A430,СВЦЭМ!$B$39:$B$782,V$401)+'СЕТ СН'!$F$16</f>
        <v>0</v>
      </c>
      <c r="W430" s="36">
        <f ca="1">SUMIFS(СВЦЭМ!$L$40:$L$783,СВЦЭМ!$A$40:$A$783,$A430,СВЦЭМ!$B$39:$B$782,W$401)+'СЕТ СН'!$F$16</f>
        <v>0</v>
      </c>
      <c r="X430" s="36">
        <f ca="1">SUMIFS(СВЦЭМ!$L$40:$L$783,СВЦЭМ!$A$40:$A$783,$A430,СВЦЭМ!$B$39:$B$782,X$401)+'СЕТ СН'!$F$16</f>
        <v>0</v>
      </c>
      <c r="Y430" s="36">
        <f ca="1">SUMIFS(СВЦЭМ!$L$40:$L$783,СВЦЭМ!$A$40:$A$783,$A430,СВЦЭМ!$B$39:$B$782,Y$401)+'СЕТ СН'!$F$16</f>
        <v>0</v>
      </c>
    </row>
    <row r="431" spans="1:25" ht="15.75" hidden="1" x14ac:dyDescent="0.2">
      <c r="A431" s="35">
        <f t="shared" si="11"/>
        <v>45290</v>
      </c>
      <c r="B431" s="36">
        <f ca="1">SUMIFS(СВЦЭМ!$L$40:$L$783,СВЦЭМ!$A$40:$A$783,$A431,СВЦЭМ!$B$39:$B$782,B$401)+'СЕТ СН'!$F$16</f>
        <v>0</v>
      </c>
      <c r="C431" s="36">
        <f ca="1">SUMIFS(СВЦЭМ!$L$40:$L$783,СВЦЭМ!$A$40:$A$783,$A431,СВЦЭМ!$B$39:$B$782,C$401)+'СЕТ СН'!$F$16</f>
        <v>0</v>
      </c>
      <c r="D431" s="36">
        <f ca="1">SUMIFS(СВЦЭМ!$L$40:$L$783,СВЦЭМ!$A$40:$A$783,$A431,СВЦЭМ!$B$39:$B$782,D$401)+'СЕТ СН'!$F$16</f>
        <v>0</v>
      </c>
      <c r="E431" s="36">
        <f ca="1">SUMIFS(СВЦЭМ!$L$40:$L$783,СВЦЭМ!$A$40:$A$783,$A431,СВЦЭМ!$B$39:$B$782,E$401)+'СЕТ СН'!$F$16</f>
        <v>0</v>
      </c>
      <c r="F431" s="36">
        <f ca="1">SUMIFS(СВЦЭМ!$L$40:$L$783,СВЦЭМ!$A$40:$A$783,$A431,СВЦЭМ!$B$39:$B$782,F$401)+'СЕТ СН'!$F$16</f>
        <v>0</v>
      </c>
      <c r="G431" s="36">
        <f ca="1">SUMIFS(СВЦЭМ!$L$40:$L$783,СВЦЭМ!$A$40:$A$783,$A431,СВЦЭМ!$B$39:$B$782,G$401)+'СЕТ СН'!$F$16</f>
        <v>0</v>
      </c>
      <c r="H431" s="36">
        <f ca="1">SUMIFS(СВЦЭМ!$L$40:$L$783,СВЦЭМ!$A$40:$A$783,$A431,СВЦЭМ!$B$39:$B$782,H$401)+'СЕТ СН'!$F$16</f>
        <v>0</v>
      </c>
      <c r="I431" s="36">
        <f ca="1">SUMIFS(СВЦЭМ!$L$40:$L$783,СВЦЭМ!$A$40:$A$783,$A431,СВЦЭМ!$B$39:$B$782,I$401)+'СЕТ СН'!$F$16</f>
        <v>0</v>
      </c>
      <c r="J431" s="36">
        <f ca="1">SUMIFS(СВЦЭМ!$L$40:$L$783,СВЦЭМ!$A$40:$A$783,$A431,СВЦЭМ!$B$39:$B$782,J$401)+'СЕТ СН'!$F$16</f>
        <v>0</v>
      </c>
      <c r="K431" s="36">
        <f ca="1">SUMIFS(СВЦЭМ!$L$40:$L$783,СВЦЭМ!$A$40:$A$783,$A431,СВЦЭМ!$B$39:$B$782,K$401)+'СЕТ СН'!$F$16</f>
        <v>0</v>
      </c>
      <c r="L431" s="36">
        <f ca="1">SUMIFS(СВЦЭМ!$L$40:$L$783,СВЦЭМ!$A$40:$A$783,$A431,СВЦЭМ!$B$39:$B$782,L$401)+'СЕТ СН'!$F$16</f>
        <v>0</v>
      </c>
      <c r="M431" s="36">
        <f ca="1">SUMIFS(СВЦЭМ!$L$40:$L$783,СВЦЭМ!$A$40:$A$783,$A431,СВЦЭМ!$B$39:$B$782,M$401)+'СЕТ СН'!$F$16</f>
        <v>0</v>
      </c>
      <c r="N431" s="36">
        <f ca="1">SUMIFS(СВЦЭМ!$L$40:$L$783,СВЦЭМ!$A$40:$A$783,$A431,СВЦЭМ!$B$39:$B$782,N$401)+'СЕТ СН'!$F$16</f>
        <v>0</v>
      </c>
      <c r="O431" s="36">
        <f ca="1">SUMIFS(СВЦЭМ!$L$40:$L$783,СВЦЭМ!$A$40:$A$783,$A431,СВЦЭМ!$B$39:$B$782,O$401)+'СЕТ СН'!$F$16</f>
        <v>0</v>
      </c>
      <c r="P431" s="36">
        <f ca="1">SUMIFS(СВЦЭМ!$L$40:$L$783,СВЦЭМ!$A$40:$A$783,$A431,СВЦЭМ!$B$39:$B$782,P$401)+'СЕТ СН'!$F$16</f>
        <v>0</v>
      </c>
      <c r="Q431" s="36">
        <f ca="1">SUMIFS(СВЦЭМ!$L$40:$L$783,СВЦЭМ!$A$40:$A$783,$A431,СВЦЭМ!$B$39:$B$782,Q$401)+'СЕТ СН'!$F$16</f>
        <v>0</v>
      </c>
      <c r="R431" s="36">
        <f ca="1">SUMIFS(СВЦЭМ!$L$40:$L$783,СВЦЭМ!$A$40:$A$783,$A431,СВЦЭМ!$B$39:$B$782,R$401)+'СЕТ СН'!$F$16</f>
        <v>0</v>
      </c>
      <c r="S431" s="36">
        <f ca="1">SUMIFS(СВЦЭМ!$L$40:$L$783,СВЦЭМ!$A$40:$A$783,$A431,СВЦЭМ!$B$39:$B$782,S$401)+'СЕТ СН'!$F$16</f>
        <v>0</v>
      </c>
      <c r="T431" s="36">
        <f ca="1">SUMIFS(СВЦЭМ!$L$40:$L$783,СВЦЭМ!$A$40:$A$783,$A431,СВЦЭМ!$B$39:$B$782,T$401)+'СЕТ СН'!$F$16</f>
        <v>0</v>
      </c>
      <c r="U431" s="36">
        <f ca="1">SUMIFS(СВЦЭМ!$L$40:$L$783,СВЦЭМ!$A$40:$A$783,$A431,СВЦЭМ!$B$39:$B$782,U$401)+'СЕТ СН'!$F$16</f>
        <v>0</v>
      </c>
      <c r="V431" s="36">
        <f ca="1">SUMIFS(СВЦЭМ!$L$40:$L$783,СВЦЭМ!$A$40:$A$783,$A431,СВЦЭМ!$B$39:$B$782,V$401)+'СЕТ СН'!$F$16</f>
        <v>0</v>
      </c>
      <c r="W431" s="36">
        <f ca="1">SUMIFS(СВЦЭМ!$L$40:$L$783,СВЦЭМ!$A$40:$A$783,$A431,СВЦЭМ!$B$39:$B$782,W$401)+'СЕТ СН'!$F$16</f>
        <v>0</v>
      </c>
      <c r="X431" s="36">
        <f ca="1">SUMIFS(СВЦЭМ!$L$40:$L$783,СВЦЭМ!$A$40:$A$783,$A431,СВЦЭМ!$B$39:$B$782,X$401)+'СЕТ СН'!$F$16</f>
        <v>0</v>
      </c>
      <c r="Y431" s="36">
        <f ca="1">SUMIFS(СВЦЭМ!$L$40:$L$783,СВЦЭМ!$A$40:$A$783,$A431,СВЦЭМ!$B$39:$B$782,Y$401)+'СЕТ СН'!$F$16</f>
        <v>0</v>
      </c>
    </row>
    <row r="432" spans="1:25" ht="15.75" hidden="1" x14ac:dyDescent="0.2">
      <c r="A432" s="35">
        <f t="shared" si="11"/>
        <v>45291</v>
      </c>
      <c r="B432" s="36">
        <f ca="1">SUMIFS(СВЦЭМ!$L$40:$L$783,СВЦЭМ!$A$40:$A$783,$A432,СВЦЭМ!$B$39:$B$782,B$401)+'СЕТ СН'!$F$16</f>
        <v>0</v>
      </c>
      <c r="C432" s="36">
        <f ca="1">SUMIFS(СВЦЭМ!$L$40:$L$783,СВЦЭМ!$A$40:$A$783,$A432,СВЦЭМ!$B$39:$B$782,C$401)+'СЕТ СН'!$F$16</f>
        <v>0</v>
      </c>
      <c r="D432" s="36">
        <f ca="1">SUMIFS(СВЦЭМ!$L$40:$L$783,СВЦЭМ!$A$40:$A$783,$A432,СВЦЭМ!$B$39:$B$782,D$401)+'СЕТ СН'!$F$16</f>
        <v>0</v>
      </c>
      <c r="E432" s="36">
        <f ca="1">SUMIFS(СВЦЭМ!$L$40:$L$783,СВЦЭМ!$A$40:$A$783,$A432,СВЦЭМ!$B$39:$B$782,E$401)+'СЕТ СН'!$F$16</f>
        <v>0</v>
      </c>
      <c r="F432" s="36">
        <f ca="1">SUMIFS(СВЦЭМ!$L$40:$L$783,СВЦЭМ!$A$40:$A$783,$A432,СВЦЭМ!$B$39:$B$782,F$401)+'СЕТ СН'!$F$16</f>
        <v>0</v>
      </c>
      <c r="G432" s="36">
        <f ca="1">SUMIFS(СВЦЭМ!$L$40:$L$783,СВЦЭМ!$A$40:$A$783,$A432,СВЦЭМ!$B$39:$B$782,G$401)+'СЕТ СН'!$F$16</f>
        <v>0</v>
      </c>
      <c r="H432" s="36">
        <f ca="1">SUMIFS(СВЦЭМ!$L$40:$L$783,СВЦЭМ!$A$40:$A$783,$A432,СВЦЭМ!$B$39:$B$782,H$401)+'СЕТ СН'!$F$16</f>
        <v>0</v>
      </c>
      <c r="I432" s="36">
        <f ca="1">SUMIFS(СВЦЭМ!$L$40:$L$783,СВЦЭМ!$A$40:$A$783,$A432,СВЦЭМ!$B$39:$B$782,I$401)+'СЕТ СН'!$F$16</f>
        <v>0</v>
      </c>
      <c r="J432" s="36">
        <f ca="1">SUMIFS(СВЦЭМ!$L$40:$L$783,СВЦЭМ!$A$40:$A$783,$A432,СВЦЭМ!$B$39:$B$782,J$401)+'СЕТ СН'!$F$16</f>
        <v>0</v>
      </c>
      <c r="K432" s="36">
        <f ca="1">SUMIFS(СВЦЭМ!$L$40:$L$783,СВЦЭМ!$A$40:$A$783,$A432,СВЦЭМ!$B$39:$B$782,K$401)+'СЕТ СН'!$F$16</f>
        <v>0</v>
      </c>
      <c r="L432" s="36">
        <f ca="1">SUMIFS(СВЦЭМ!$L$40:$L$783,СВЦЭМ!$A$40:$A$783,$A432,СВЦЭМ!$B$39:$B$782,L$401)+'СЕТ СН'!$F$16</f>
        <v>0</v>
      </c>
      <c r="M432" s="36">
        <f ca="1">SUMIFS(СВЦЭМ!$L$40:$L$783,СВЦЭМ!$A$40:$A$783,$A432,СВЦЭМ!$B$39:$B$782,M$401)+'СЕТ СН'!$F$16</f>
        <v>0</v>
      </c>
      <c r="N432" s="36">
        <f ca="1">SUMIFS(СВЦЭМ!$L$40:$L$783,СВЦЭМ!$A$40:$A$783,$A432,СВЦЭМ!$B$39:$B$782,N$401)+'СЕТ СН'!$F$16</f>
        <v>0</v>
      </c>
      <c r="O432" s="36">
        <f ca="1">SUMIFS(СВЦЭМ!$L$40:$L$783,СВЦЭМ!$A$40:$A$783,$A432,СВЦЭМ!$B$39:$B$782,O$401)+'СЕТ СН'!$F$16</f>
        <v>0</v>
      </c>
      <c r="P432" s="36">
        <f ca="1">SUMIFS(СВЦЭМ!$L$40:$L$783,СВЦЭМ!$A$40:$A$783,$A432,СВЦЭМ!$B$39:$B$782,P$401)+'СЕТ СН'!$F$16</f>
        <v>0</v>
      </c>
      <c r="Q432" s="36">
        <f ca="1">SUMIFS(СВЦЭМ!$L$40:$L$783,СВЦЭМ!$A$40:$A$783,$A432,СВЦЭМ!$B$39:$B$782,Q$401)+'СЕТ СН'!$F$16</f>
        <v>0</v>
      </c>
      <c r="R432" s="36">
        <f ca="1">SUMIFS(СВЦЭМ!$L$40:$L$783,СВЦЭМ!$A$40:$A$783,$A432,СВЦЭМ!$B$39:$B$782,R$401)+'СЕТ СН'!$F$16</f>
        <v>0</v>
      </c>
      <c r="S432" s="36">
        <f ca="1">SUMIFS(СВЦЭМ!$L$40:$L$783,СВЦЭМ!$A$40:$A$783,$A432,СВЦЭМ!$B$39:$B$782,S$401)+'СЕТ СН'!$F$16</f>
        <v>0</v>
      </c>
      <c r="T432" s="36">
        <f ca="1">SUMIFS(СВЦЭМ!$L$40:$L$783,СВЦЭМ!$A$40:$A$783,$A432,СВЦЭМ!$B$39:$B$782,T$401)+'СЕТ СН'!$F$16</f>
        <v>0</v>
      </c>
      <c r="U432" s="36">
        <f ca="1">SUMIFS(СВЦЭМ!$L$40:$L$783,СВЦЭМ!$A$40:$A$783,$A432,СВЦЭМ!$B$39:$B$782,U$401)+'СЕТ СН'!$F$16</f>
        <v>0</v>
      </c>
      <c r="V432" s="36">
        <f ca="1">SUMIFS(СВЦЭМ!$L$40:$L$783,СВЦЭМ!$A$40:$A$783,$A432,СВЦЭМ!$B$39:$B$782,V$401)+'СЕТ СН'!$F$16</f>
        <v>0</v>
      </c>
      <c r="W432" s="36">
        <f ca="1">SUMIFS(СВЦЭМ!$L$40:$L$783,СВЦЭМ!$A$40:$A$783,$A432,СВЦЭМ!$B$39:$B$782,W$401)+'СЕТ СН'!$F$16</f>
        <v>0</v>
      </c>
      <c r="X432" s="36">
        <f ca="1">SUMIFS(СВЦЭМ!$L$40:$L$783,СВЦЭМ!$A$40:$A$783,$A432,СВЦЭМ!$B$39:$B$782,X$401)+'СЕТ СН'!$F$16</f>
        <v>0</v>
      </c>
      <c r="Y432" s="36">
        <f ca="1">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657651.69999999995</v>
      </c>
      <c r="O439" s="143"/>
      <c r="P439" s="142">
        <f>СВЦЭМ!$D$12+'СЕТ СН'!$F$13-'СЕТ СН'!$G$25</f>
        <v>657651.69999999995</v>
      </c>
      <c r="Q439" s="143"/>
      <c r="R439" s="142">
        <f>СВЦЭМ!$D$12+'СЕТ СН'!$F$13-'СЕТ СН'!$H$25</f>
        <v>657651.69999999995</v>
      </c>
      <c r="S439" s="143"/>
      <c r="T439" s="142">
        <f>СВЦЭМ!$D$12+'СЕТ СН'!$F$13-'СЕТ СН'!$I$25</f>
        <v>657651.69999999995</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55" zoomScale="70" zoomScaleNormal="70" zoomScaleSheetLayoutView="80" workbookViewId="0">
      <selection activeCell="AA494" sqref="AA494"/>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декабре 2023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01.12.2023</v>
      </c>
      <c r="B12" s="36">
        <f>SUMIFS(СВЦЭМ!$D$39:$D$782,СВЦЭМ!$A$39:$A$782,$A12,СВЦЭМ!$B$39:$B$782,B$11)+'СЕТ СН'!$F$14+СВЦЭМ!$D$10+'СЕТ СН'!$F$8*'СЕТ СН'!$F$9-'СЕТ СН'!$F$26</f>
        <v>2043.93604841</v>
      </c>
      <c r="C12" s="36">
        <f>SUMIFS(СВЦЭМ!$D$39:$D$782,СВЦЭМ!$A$39:$A$782,$A12,СВЦЭМ!$B$39:$B$782,C$11)+'СЕТ СН'!$F$14+СВЦЭМ!$D$10+'СЕТ СН'!$F$8*'СЕТ СН'!$F$9-'СЕТ СН'!$F$26</f>
        <v>2083.8740887999998</v>
      </c>
      <c r="D12" s="36">
        <f>SUMIFS(СВЦЭМ!$D$39:$D$782,СВЦЭМ!$A$39:$A$782,$A12,СВЦЭМ!$B$39:$B$782,D$11)+'СЕТ СН'!$F$14+СВЦЭМ!$D$10+'СЕТ СН'!$F$8*'СЕТ СН'!$F$9-'СЕТ СН'!$F$26</f>
        <v>2116.9746519800001</v>
      </c>
      <c r="E12" s="36">
        <f>SUMIFS(СВЦЭМ!$D$39:$D$782,СВЦЭМ!$A$39:$A$782,$A12,СВЦЭМ!$B$39:$B$782,E$11)+'СЕТ СН'!$F$14+СВЦЭМ!$D$10+'СЕТ СН'!$F$8*'СЕТ СН'!$F$9-'СЕТ СН'!$F$26</f>
        <v>2119.4586068999997</v>
      </c>
      <c r="F12" s="36">
        <f>SUMIFS(СВЦЭМ!$D$39:$D$782,СВЦЭМ!$A$39:$A$782,$A12,СВЦЭМ!$B$39:$B$782,F$11)+'СЕТ СН'!$F$14+СВЦЭМ!$D$10+'СЕТ СН'!$F$8*'СЕТ СН'!$F$9-'СЕТ СН'!$F$26</f>
        <v>2128.19326688</v>
      </c>
      <c r="G12" s="36">
        <f>SUMIFS(СВЦЭМ!$D$39:$D$782,СВЦЭМ!$A$39:$A$782,$A12,СВЦЭМ!$B$39:$B$782,G$11)+'СЕТ СН'!$F$14+СВЦЭМ!$D$10+'СЕТ СН'!$F$8*'СЕТ СН'!$F$9-'СЕТ СН'!$F$26</f>
        <v>2105.9394845899997</v>
      </c>
      <c r="H12" s="36">
        <f>SUMIFS(СВЦЭМ!$D$39:$D$782,СВЦЭМ!$A$39:$A$782,$A12,СВЦЭМ!$B$39:$B$782,H$11)+'СЕТ СН'!$F$14+СВЦЭМ!$D$10+'СЕТ СН'!$F$8*'СЕТ СН'!$F$9-'СЕТ СН'!$F$26</f>
        <v>2060.3932998199998</v>
      </c>
      <c r="I12" s="36">
        <f>SUMIFS(СВЦЭМ!$D$39:$D$782,СВЦЭМ!$A$39:$A$782,$A12,СВЦЭМ!$B$39:$B$782,I$11)+'СЕТ СН'!$F$14+СВЦЭМ!$D$10+'СЕТ СН'!$F$8*'СЕТ СН'!$F$9-'СЕТ СН'!$F$26</f>
        <v>2012.8569496</v>
      </c>
      <c r="J12" s="36">
        <f>SUMIFS(СВЦЭМ!$D$39:$D$782,СВЦЭМ!$A$39:$A$782,$A12,СВЦЭМ!$B$39:$B$782,J$11)+'СЕТ СН'!$F$14+СВЦЭМ!$D$10+'СЕТ СН'!$F$8*'СЕТ СН'!$F$9-'СЕТ СН'!$F$26</f>
        <v>1964.4180721800001</v>
      </c>
      <c r="K12" s="36">
        <f>SUMIFS(СВЦЭМ!$D$39:$D$782,СВЦЭМ!$A$39:$A$782,$A12,СВЦЭМ!$B$39:$B$782,K$11)+'СЕТ СН'!$F$14+СВЦЭМ!$D$10+'СЕТ СН'!$F$8*'СЕТ СН'!$F$9-'СЕТ СН'!$F$26</f>
        <v>1947.2836277900001</v>
      </c>
      <c r="L12" s="36">
        <f>SUMIFS(СВЦЭМ!$D$39:$D$782,СВЦЭМ!$A$39:$A$782,$A12,СВЦЭМ!$B$39:$B$782,L$11)+'СЕТ СН'!$F$14+СВЦЭМ!$D$10+'СЕТ СН'!$F$8*'СЕТ СН'!$F$9-'СЕТ СН'!$F$26</f>
        <v>1943.9545301200001</v>
      </c>
      <c r="M12" s="36">
        <f>SUMIFS(СВЦЭМ!$D$39:$D$782,СВЦЭМ!$A$39:$A$782,$A12,СВЦЭМ!$B$39:$B$782,M$11)+'СЕТ СН'!$F$14+СВЦЭМ!$D$10+'СЕТ СН'!$F$8*'СЕТ СН'!$F$9-'СЕТ СН'!$F$26</f>
        <v>1967.00950139</v>
      </c>
      <c r="N12" s="36">
        <f>SUMIFS(СВЦЭМ!$D$39:$D$782,СВЦЭМ!$A$39:$A$782,$A12,СВЦЭМ!$B$39:$B$782,N$11)+'СЕТ СН'!$F$14+СВЦЭМ!$D$10+'СЕТ СН'!$F$8*'СЕТ СН'!$F$9-'СЕТ СН'!$F$26</f>
        <v>1980.95865308</v>
      </c>
      <c r="O12" s="36">
        <f>SUMIFS(СВЦЭМ!$D$39:$D$782,СВЦЭМ!$A$39:$A$782,$A12,СВЦЭМ!$B$39:$B$782,O$11)+'СЕТ СН'!$F$14+СВЦЭМ!$D$10+'СЕТ СН'!$F$8*'СЕТ СН'!$F$9-'СЕТ СН'!$F$26</f>
        <v>1990.1172771900001</v>
      </c>
      <c r="P12" s="36">
        <f>SUMIFS(СВЦЭМ!$D$39:$D$782,СВЦЭМ!$A$39:$A$782,$A12,СВЦЭМ!$B$39:$B$782,P$11)+'СЕТ СН'!$F$14+СВЦЭМ!$D$10+'СЕТ СН'!$F$8*'СЕТ СН'!$F$9-'СЕТ СН'!$F$26</f>
        <v>2004.0584807099999</v>
      </c>
      <c r="Q12" s="36">
        <f>SUMIFS(СВЦЭМ!$D$39:$D$782,СВЦЭМ!$A$39:$A$782,$A12,СВЦЭМ!$B$39:$B$782,Q$11)+'СЕТ СН'!$F$14+СВЦЭМ!$D$10+'СЕТ СН'!$F$8*'СЕТ СН'!$F$9-'СЕТ СН'!$F$26</f>
        <v>1982.5282451099999</v>
      </c>
      <c r="R12" s="36">
        <f>SUMIFS(СВЦЭМ!$D$39:$D$782,СВЦЭМ!$A$39:$A$782,$A12,СВЦЭМ!$B$39:$B$782,R$11)+'СЕТ СН'!$F$14+СВЦЭМ!$D$10+'СЕТ СН'!$F$8*'СЕТ СН'!$F$9-'СЕТ СН'!$F$26</f>
        <v>1989.3283916400001</v>
      </c>
      <c r="S12" s="36">
        <f>SUMIFS(СВЦЭМ!$D$39:$D$782,СВЦЭМ!$A$39:$A$782,$A12,СВЦЭМ!$B$39:$B$782,S$11)+'СЕТ СН'!$F$14+СВЦЭМ!$D$10+'СЕТ СН'!$F$8*'СЕТ СН'!$F$9-'СЕТ СН'!$F$26</f>
        <v>1951.61091235</v>
      </c>
      <c r="T12" s="36">
        <f>SUMIFS(СВЦЭМ!$D$39:$D$782,СВЦЭМ!$A$39:$A$782,$A12,СВЦЭМ!$B$39:$B$782,T$11)+'СЕТ СН'!$F$14+СВЦЭМ!$D$10+'СЕТ СН'!$F$8*'СЕТ СН'!$F$9-'СЕТ СН'!$F$26</f>
        <v>1906.5251195400001</v>
      </c>
      <c r="U12" s="36">
        <f>SUMIFS(СВЦЭМ!$D$39:$D$782,СВЦЭМ!$A$39:$A$782,$A12,СВЦЭМ!$B$39:$B$782,U$11)+'СЕТ СН'!$F$14+СВЦЭМ!$D$10+'СЕТ СН'!$F$8*'СЕТ СН'!$F$9-'СЕТ СН'!$F$26</f>
        <v>1916.60876579</v>
      </c>
      <c r="V12" s="36">
        <f>SUMIFS(СВЦЭМ!$D$39:$D$782,СВЦЭМ!$A$39:$A$782,$A12,СВЦЭМ!$B$39:$B$782,V$11)+'СЕТ СН'!$F$14+СВЦЭМ!$D$10+'СЕТ СН'!$F$8*'СЕТ СН'!$F$9-'СЕТ СН'!$F$26</f>
        <v>1946.11479676</v>
      </c>
      <c r="W12" s="36">
        <f>SUMIFS(СВЦЭМ!$D$39:$D$782,СВЦЭМ!$A$39:$A$782,$A12,СВЦЭМ!$B$39:$B$782,W$11)+'СЕТ СН'!$F$14+СВЦЭМ!$D$10+'СЕТ СН'!$F$8*'СЕТ СН'!$F$9-'СЕТ СН'!$F$26</f>
        <v>1960.0979560400001</v>
      </c>
      <c r="X12" s="36">
        <f>SUMIFS(СВЦЭМ!$D$39:$D$782,СВЦЭМ!$A$39:$A$782,$A12,СВЦЭМ!$B$39:$B$782,X$11)+'СЕТ СН'!$F$14+СВЦЭМ!$D$10+'СЕТ СН'!$F$8*'СЕТ СН'!$F$9-'СЕТ СН'!$F$26</f>
        <v>1964.4826461099999</v>
      </c>
      <c r="Y12" s="36">
        <f>SUMIFS(СВЦЭМ!$D$39:$D$782,СВЦЭМ!$A$39:$A$782,$A12,СВЦЭМ!$B$39:$B$782,Y$11)+'СЕТ СН'!$F$14+СВЦЭМ!$D$10+'СЕТ СН'!$F$8*'СЕТ СН'!$F$9-'СЕТ СН'!$F$26</f>
        <v>1989.01912509</v>
      </c>
    </row>
    <row r="13" spans="1:25" ht="15.75" x14ac:dyDescent="0.2">
      <c r="A13" s="35">
        <f>A12+1</f>
        <v>45262</v>
      </c>
      <c r="B13" s="36">
        <f>SUMIFS(СВЦЭМ!$D$39:$D$782,СВЦЭМ!$A$39:$A$782,$A13,СВЦЭМ!$B$39:$B$782,B$11)+'СЕТ СН'!$F$14+СВЦЭМ!$D$10+'СЕТ СН'!$F$8*'СЕТ СН'!$F$9-'СЕТ СН'!$F$26</f>
        <v>2118.3475198000001</v>
      </c>
      <c r="C13" s="36">
        <f>SUMIFS(СВЦЭМ!$D$39:$D$782,СВЦЭМ!$A$39:$A$782,$A13,СВЦЭМ!$B$39:$B$782,C$11)+'СЕТ СН'!$F$14+СВЦЭМ!$D$10+'СЕТ СН'!$F$8*'СЕТ СН'!$F$9-'СЕТ СН'!$F$26</f>
        <v>2113.18263897</v>
      </c>
      <c r="D13" s="36">
        <f>SUMIFS(СВЦЭМ!$D$39:$D$782,СВЦЭМ!$A$39:$A$782,$A13,СВЦЭМ!$B$39:$B$782,D$11)+'СЕТ СН'!$F$14+СВЦЭМ!$D$10+'СЕТ СН'!$F$8*'СЕТ СН'!$F$9-'СЕТ СН'!$F$26</f>
        <v>2126.01493906</v>
      </c>
      <c r="E13" s="36">
        <f>SUMIFS(СВЦЭМ!$D$39:$D$782,СВЦЭМ!$A$39:$A$782,$A13,СВЦЭМ!$B$39:$B$782,E$11)+'СЕТ СН'!$F$14+СВЦЭМ!$D$10+'СЕТ СН'!$F$8*'СЕТ СН'!$F$9-'СЕТ СН'!$F$26</f>
        <v>2140.0246887999997</v>
      </c>
      <c r="F13" s="36">
        <f>SUMIFS(СВЦЭМ!$D$39:$D$782,СВЦЭМ!$A$39:$A$782,$A13,СВЦЭМ!$B$39:$B$782,F$11)+'СЕТ СН'!$F$14+СВЦЭМ!$D$10+'СЕТ СН'!$F$8*'СЕТ СН'!$F$9-'СЕТ СН'!$F$26</f>
        <v>2145.4942846899999</v>
      </c>
      <c r="G13" s="36">
        <f>SUMIFS(СВЦЭМ!$D$39:$D$782,СВЦЭМ!$A$39:$A$782,$A13,СВЦЭМ!$B$39:$B$782,G$11)+'СЕТ СН'!$F$14+СВЦЭМ!$D$10+'СЕТ СН'!$F$8*'СЕТ СН'!$F$9-'СЕТ СН'!$F$26</f>
        <v>2148.9149360699998</v>
      </c>
      <c r="H13" s="36">
        <f>SUMIFS(СВЦЭМ!$D$39:$D$782,СВЦЭМ!$A$39:$A$782,$A13,СВЦЭМ!$B$39:$B$782,H$11)+'СЕТ СН'!$F$14+СВЦЭМ!$D$10+'СЕТ СН'!$F$8*'СЕТ СН'!$F$9-'СЕТ СН'!$F$26</f>
        <v>2146.8343711799998</v>
      </c>
      <c r="I13" s="36">
        <f>SUMIFS(СВЦЭМ!$D$39:$D$782,СВЦЭМ!$A$39:$A$782,$A13,СВЦЭМ!$B$39:$B$782,I$11)+'СЕТ СН'!$F$14+СВЦЭМ!$D$10+'СЕТ СН'!$F$8*'СЕТ СН'!$F$9-'СЕТ СН'!$F$26</f>
        <v>2109.2507136099998</v>
      </c>
      <c r="J13" s="36">
        <f>SUMIFS(СВЦЭМ!$D$39:$D$782,СВЦЭМ!$A$39:$A$782,$A13,СВЦЭМ!$B$39:$B$782,J$11)+'СЕТ СН'!$F$14+СВЦЭМ!$D$10+'СЕТ СН'!$F$8*'СЕТ СН'!$F$9-'СЕТ СН'!$F$26</f>
        <v>2062.8504870100001</v>
      </c>
      <c r="K13" s="36">
        <f>SUMIFS(СВЦЭМ!$D$39:$D$782,СВЦЭМ!$A$39:$A$782,$A13,СВЦЭМ!$B$39:$B$782,K$11)+'СЕТ СН'!$F$14+СВЦЭМ!$D$10+'СЕТ СН'!$F$8*'СЕТ СН'!$F$9-'СЕТ СН'!$F$26</f>
        <v>2024.7799920699999</v>
      </c>
      <c r="L13" s="36">
        <f>SUMIFS(СВЦЭМ!$D$39:$D$782,СВЦЭМ!$A$39:$A$782,$A13,СВЦЭМ!$B$39:$B$782,L$11)+'СЕТ СН'!$F$14+СВЦЭМ!$D$10+'СЕТ СН'!$F$8*'СЕТ СН'!$F$9-'СЕТ СН'!$F$26</f>
        <v>1990.3225338899999</v>
      </c>
      <c r="M13" s="36">
        <f>SUMIFS(СВЦЭМ!$D$39:$D$782,СВЦЭМ!$A$39:$A$782,$A13,СВЦЭМ!$B$39:$B$782,M$11)+'СЕТ СН'!$F$14+СВЦЭМ!$D$10+'СЕТ СН'!$F$8*'СЕТ СН'!$F$9-'СЕТ СН'!$F$26</f>
        <v>1981.5329590900001</v>
      </c>
      <c r="N13" s="36">
        <f>SUMIFS(СВЦЭМ!$D$39:$D$782,СВЦЭМ!$A$39:$A$782,$A13,СВЦЭМ!$B$39:$B$782,N$11)+'СЕТ СН'!$F$14+СВЦЭМ!$D$10+'СЕТ СН'!$F$8*'СЕТ СН'!$F$9-'СЕТ СН'!$F$26</f>
        <v>2003.1002512499999</v>
      </c>
      <c r="O13" s="36">
        <f>SUMIFS(СВЦЭМ!$D$39:$D$782,СВЦЭМ!$A$39:$A$782,$A13,СВЦЭМ!$B$39:$B$782,O$11)+'СЕТ СН'!$F$14+СВЦЭМ!$D$10+'СЕТ СН'!$F$8*'СЕТ СН'!$F$9-'СЕТ СН'!$F$26</f>
        <v>2027.39917375</v>
      </c>
      <c r="P13" s="36">
        <f>SUMIFS(СВЦЭМ!$D$39:$D$782,СВЦЭМ!$A$39:$A$782,$A13,СВЦЭМ!$B$39:$B$782,P$11)+'СЕТ СН'!$F$14+СВЦЭМ!$D$10+'СЕТ СН'!$F$8*'СЕТ СН'!$F$9-'СЕТ СН'!$F$26</f>
        <v>2041.34059385</v>
      </c>
      <c r="Q13" s="36">
        <f>SUMIFS(СВЦЭМ!$D$39:$D$782,СВЦЭМ!$A$39:$A$782,$A13,СВЦЭМ!$B$39:$B$782,Q$11)+'СЕТ СН'!$F$14+СВЦЭМ!$D$10+'СЕТ СН'!$F$8*'СЕТ СН'!$F$9-'СЕТ СН'!$F$26</f>
        <v>2044.04556598</v>
      </c>
      <c r="R13" s="36">
        <f>SUMIFS(СВЦЭМ!$D$39:$D$782,СВЦЭМ!$A$39:$A$782,$A13,СВЦЭМ!$B$39:$B$782,R$11)+'СЕТ СН'!$F$14+СВЦЭМ!$D$10+'СЕТ СН'!$F$8*'СЕТ СН'!$F$9-'СЕТ СН'!$F$26</f>
        <v>2019.2944227200001</v>
      </c>
      <c r="S13" s="36">
        <f>SUMIFS(СВЦЭМ!$D$39:$D$782,СВЦЭМ!$A$39:$A$782,$A13,СВЦЭМ!$B$39:$B$782,S$11)+'СЕТ СН'!$F$14+СВЦЭМ!$D$10+'СЕТ СН'!$F$8*'СЕТ СН'!$F$9-'СЕТ СН'!$F$26</f>
        <v>1979.52345124</v>
      </c>
      <c r="T13" s="36">
        <f>SUMIFS(СВЦЭМ!$D$39:$D$782,СВЦЭМ!$A$39:$A$782,$A13,СВЦЭМ!$B$39:$B$782,T$11)+'СЕТ СН'!$F$14+СВЦЭМ!$D$10+'СЕТ СН'!$F$8*'СЕТ СН'!$F$9-'СЕТ СН'!$F$26</f>
        <v>1945.61796903</v>
      </c>
      <c r="U13" s="36">
        <f>SUMIFS(СВЦЭМ!$D$39:$D$782,СВЦЭМ!$A$39:$A$782,$A13,СВЦЭМ!$B$39:$B$782,U$11)+'СЕТ СН'!$F$14+СВЦЭМ!$D$10+'СЕТ СН'!$F$8*'СЕТ СН'!$F$9-'СЕТ СН'!$F$26</f>
        <v>1957.00661457</v>
      </c>
      <c r="V13" s="36">
        <f>SUMIFS(СВЦЭМ!$D$39:$D$782,СВЦЭМ!$A$39:$A$782,$A13,СВЦЭМ!$B$39:$B$782,V$11)+'СЕТ СН'!$F$14+СВЦЭМ!$D$10+'СЕТ СН'!$F$8*'СЕТ СН'!$F$9-'СЕТ СН'!$F$26</f>
        <v>1984.6551483999999</v>
      </c>
      <c r="W13" s="36">
        <f>SUMIFS(СВЦЭМ!$D$39:$D$782,СВЦЭМ!$A$39:$A$782,$A13,СВЦЭМ!$B$39:$B$782,W$11)+'СЕТ СН'!$F$14+СВЦЭМ!$D$10+'СЕТ СН'!$F$8*'СЕТ СН'!$F$9-'СЕТ СН'!$F$26</f>
        <v>1997.67678725</v>
      </c>
      <c r="X13" s="36">
        <f>SUMIFS(СВЦЭМ!$D$39:$D$782,СВЦЭМ!$A$39:$A$782,$A13,СВЦЭМ!$B$39:$B$782,X$11)+'СЕТ СН'!$F$14+СВЦЭМ!$D$10+'СЕТ СН'!$F$8*'СЕТ СН'!$F$9-'СЕТ СН'!$F$26</f>
        <v>2030.98808235</v>
      </c>
      <c r="Y13" s="36">
        <f>SUMIFS(СВЦЭМ!$D$39:$D$782,СВЦЭМ!$A$39:$A$782,$A13,СВЦЭМ!$B$39:$B$782,Y$11)+'СЕТ СН'!$F$14+СВЦЭМ!$D$10+'СЕТ СН'!$F$8*'СЕТ СН'!$F$9-'СЕТ СН'!$F$26</f>
        <v>2053.9325248</v>
      </c>
    </row>
    <row r="14" spans="1:25" ht="15.75" x14ac:dyDescent="0.2">
      <c r="A14" s="35">
        <f t="shared" ref="A14:A42" si="0">A13+1</f>
        <v>45263</v>
      </c>
      <c r="B14" s="36">
        <f>SUMIFS(СВЦЭМ!$D$39:$D$782,СВЦЭМ!$A$39:$A$782,$A14,СВЦЭМ!$B$39:$B$782,B$11)+'СЕТ СН'!$F$14+СВЦЭМ!$D$10+'СЕТ СН'!$F$8*'СЕТ СН'!$F$9-'СЕТ СН'!$F$26</f>
        <v>2015.94952934</v>
      </c>
      <c r="C14" s="36">
        <f>SUMIFS(СВЦЭМ!$D$39:$D$782,СВЦЭМ!$A$39:$A$782,$A14,СВЦЭМ!$B$39:$B$782,C$11)+'СЕТ СН'!$F$14+СВЦЭМ!$D$10+'СЕТ СН'!$F$8*'СЕТ СН'!$F$9-'СЕТ СН'!$F$26</f>
        <v>2060.4387289399997</v>
      </c>
      <c r="D14" s="36">
        <f>SUMIFS(СВЦЭМ!$D$39:$D$782,СВЦЭМ!$A$39:$A$782,$A14,СВЦЭМ!$B$39:$B$782,D$11)+'СЕТ СН'!$F$14+СВЦЭМ!$D$10+'СЕТ СН'!$F$8*'СЕТ СН'!$F$9-'СЕТ СН'!$F$26</f>
        <v>2107.6290942400001</v>
      </c>
      <c r="E14" s="36">
        <f>SUMIFS(СВЦЭМ!$D$39:$D$782,СВЦЭМ!$A$39:$A$782,$A14,СВЦЭМ!$B$39:$B$782,E$11)+'СЕТ СН'!$F$14+СВЦЭМ!$D$10+'СЕТ СН'!$F$8*'СЕТ СН'!$F$9-'СЕТ СН'!$F$26</f>
        <v>2103.8085285499997</v>
      </c>
      <c r="F14" s="36">
        <f>SUMIFS(СВЦЭМ!$D$39:$D$782,СВЦЭМ!$A$39:$A$782,$A14,СВЦЭМ!$B$39:$B$782,F$11)+'СЕТ СН'!$F$14+СВЦЭМ!$D$10+'СЕТ СН'!$F$8*'СЕТ СН'!$F$9-'СЕТ СН'!$F$26</f>
        <v>2098.50563956</v>
      </c>
      <c r="G14" s="36">
        <f>SUMIFS(СВЦЭМ!$D$39:$D$782,СВЦЭМ!$A$39:$A$782,$A14,СВЦЭМ!$B$39:$B$782,G$11)+'СЕТ СН'!$F$14+СВЦЭМ!$D$10+'СЕТ СН'!$F$8*'СЕТ СН'!$F$9-'СЕТ СН'!$F$26</f>
        <v>2112.6919735799997</v>
      </c>
      <c r="H14" s="36">
        <f>SUMIFS(СВЦЭМ!$D$39:$D$782,СВЦЭМ!$A$39:$A$782,$A14,СВЦЭМ!$B$39:$B$782,H$11)+'СЕТ СН'!$F$14+СВЦЭМ!$D$10+'СЕТ СН'!$F$8*'СЕТ СН'!$F$9-'СЕТ СН'!$F$26</f>
        <v>2103.1158388499998</v>
      </c>
      <c r="I14" s="36">
        <f>SUMIFS(СВЦЭМ!$D$39:$D$782,СВЦЭМ!$A$39:$A$782,$A14,СВЦЭМ!$B$39:$B$782,I$11)+'СЕТ СН'!$F$14+СВЦЭМ!$D$10+'СЕТ СН'!$F$8*'СЕТ СН'!$F$9-'СЕТ СН'!$F$26</f>
        <v>2101.4881608000001</v>
      </c>
      <c r="J14" s="36">
        <f>SUMIFS(СВЦЭМ!$D$39:$D$782,СВЦЭМ!$A$39:$A$782,$A14,СВЦЭМ!$B$39:$B$782,J$11)+'СЕТ СН'!$F$14+СВЦЭМ!$D$10+'СЕТ СН'!$F$8*'СЕТ СН'!$F$9-'СЕТ СН'!$F$26</f>
        <v>2069.04312067</v>
      </c>
      <c r="K14" s="36">
        <f>SUMIFS(СВЦЭМ!$D$39:$D$782,СВЦЭМ!$A$39:$A$782,$A14,СВЦЭМ!$B$39:$B$782,K$11)+'СЕТ СН'!$F$14+СВЦЭМ!$D$10+'СЕТ СН'!$F$8*'СЕТ СН'!$F$9-'СЕТ СН'!$F$26</f>
        <v>2032.37876104</v>
      </c>
      <c r="L14" s="36">
        <f>SUMIFS(СВЦЭМ!$D$39:$D$782,СВЦЭМ!$A$39:$A$782,$A14,СВЦЭМ!$B$39:$B$782,L$11)+'СЕТ СН'!$F$14+СВЦЭМ!$D$10+'СЕТ СН'!$F$8*'СЕТ СН'!$F$9-'СЕТ СН'!$F$26</f>
        <v>1988.12132784</v>
      </c>
      <c r="M14" s="36">
        <f>SUMIFS(СВЦЭМ!$D$39:$D$782,СВЦЭМ!$A$39:$A$782,$A14,СВЦЭМ!$B$39:$B$782,M$11)+'СЕТ СН'!$F$14+СВЦЭМ!$D$10+'СЕТ СН'!$F$8*'СЕТ СН'!$F$9-'СЕТ СН'!$F$26</f>
        <v>1985.21379882</v>
      </c>
      <c r="N14" s="36">
        <f>SUMIFS(СВЦЭМ!$D$39:$D$782,СВЦЭМ!$A$39:$A$782,$A14,СВЦЭМ!$B$39:$B$782,N$11)+'СЕТ СН'!$F$14+СВЦЭМ!$D$10+'СЕТ СН'!$F$8*'СЕТ СН'!$F$9-'СЕТ СН'!$F$26</f>
        <v>1998.2612216499999</v>
      </c>
      <c r="O14" s="36">
        <f>SUMIFS(СВЦЭМ!$D$39:$D$782,СВЦЭМ!$A$39:$A$782,$A14,СВЦЭМ!$B$39:$B$782,O$11)+'СЕТ СН'!$F$14+СВЦЭМ!$D$10+'СЕТ СН'!$F$8*'СЕТ СН'!$F$9-'СЕТ СН'!$F$26</f>
        <v>2026.8312161700001</v>
      </c>
      <c r="P14" s="36">
        <f>SUMIFS(СВЦЭМ!$D$39:$D$782,СВЦЭМ!$A$39:$A$782,$A14,СВЦЭМ!$B$39:$B$782,P$11)+'СЕТ СН'!$F$14+СВЦЭМ!$D$10+'СЕТ СН'!$F$8*'СЕТ СН'!$F$9-'СЕТ СН'!$F$26</f>
        <v>2028.0596994</v>
      </c>
      <c r="Q14" s="36">
        <f>SUMIFS(СВЦЭМ!$D$39:$D$782,СВЦЭМ!$A$39:$A$782,$A14,СВЦЭМ!$B$39:$B$782,Q$11)+'СЕТ СН'!$F$14+СВЦЭМ!$D$10+'СЕТ СН'!$F$8*'СЕТ СН'!$F$9-'СЕТ СН'!$F$26</f>
        <v>2037.076188</v>
      </c>
      <c r="R14" s="36">
        <f>SUMIFS(СВЦЭМ!$D$39:$D$782,СВЦЭМ!$A$39:$A$782,$A14,СВЦЭМ!$B$39:$B$782,R$11)+'СЕТ СН'!$F$14+СВЦЭМ!$D$10+'СЕТ СН'!$F$8*'СЕТ СН'!$F$9-'СЕТ СН'!$F$26</f>
        <v>2018.8046960300001</v>
      </c>
      <c r="S14" s="36">
        <f>SUMIFS(СВЦЭМ!$D$39:$D$782,СВЦЭМ!$A$39:$A$782,$A14,СВЦЭМ!$B$39:$B$782,S$11)+'СЕТ СН'!$F$14+СВЦЭМ!$D$10+'СЕТ СН'!$F$8*'СЕТ СН'!$F$9-'СЕТ СН'!$F$26</f>
        <v>1970.8970482699999</v>
      </c>
      <c r="T14" s="36">
        <f>SUMIFS(СВЦЭМ!$D$39:$D$782,СВЦЭМ!$A$39:$A$782,$A14,СВЦЭМ!$B$39:$B$782,T$11)+'СЕТ СН'!$F$14+СВЦЭМ!$D$10+'СЕТ СН'!$F$8*'СЕТ СН'!$F$9-'СЕТ СН'!$F$26</f>
        <v>1921.9572339199999</v>
      </c>
      <c r="U14" s="36">
        <f>SUMIFS(СВЦЭМ!$D$39:$D$782,СВЦЭМ!$A$39:$A$782,$A14,СВЦЭМ!$B$39:$B$782,U$11)+'СЕТ СН'!$F$14+СВЦЭМ!$D$10+'СЕТ СН'!$F$8*'СЕТ СН'!$F$9-'СЕТ СН'!$F$26</f>
        <v>1931.02240841</v>
      </c>
      <c r="V14" s="36">
        <f>SUMIFS(СВЦЭМ!$D$39:$D$782,СВЦЭМ!$A$39:$A$782,$A14,СВЦЭМ!$B$39:$B$782,V$11)+'СЕТ СН'!$F$14+СВЦЭМ!$D$10+'СЕТ СН'!$F$8*'СЕТ СН'!$F$9-'СЕТ СН'!$F$26</f>
        <v>1964.31141428</v>
      </c>
      <c r="W14" s="36">
        <f>SUMIFS(СВЦЭМ!$D$39:$D$782,СВЦЭМ!$A$39:$A$782,$A14,СВЦЭМ!$B$39:$B$782,W$11)+'СЕТ СН'!$F$14+СВЦЭМ!$D$10+'СЕТ СН'!$F$8*'СЕТ СН'!$F$9-'СЕТ СН'!$F$26</f>
        <v>1974.7509114899999</v>
      </c>
      <c r="X14" s="36">
        <f>SUMIFS(СВЦЭМ!$D$39:$D$782,СВЦЭМ!$A$39:$A$782,$A14,СВЦЭМ!$B$39:$B$782,X$11)+'СЕТ СН'!$F$14+СВЦЭМ!$D$10+'СЕТ СН'!$F$8*'СЕТ СН'!$F$9-'СЕТ СН'!$F$26</f>
        <v>2005.46595239</v>
      </c>
      <c r="Y14" s="36">
        <f>SUMIFS(СВЦЭМ!$D$39:$D$782,СВЦЭМ!$A$39:$A$782,$A14,СВЦЭМ!$B$39:$B$782,Y$11)+'СЕТ СН'!$F$14+СВЦЭМ!$D$10+'СЕТ СН'!$F$8*'СЕТ СН'!$F$9-'СЕТ СН'!$F$26</f>
        <v>2058.51179697</v>
      </c>
    </row>
    <row r="15" spans="1:25" ht="15.75" x14ac:dyDescent="0.2">
      <c r="A15" s="35">
        <f t="shared" si="0"/>
        <v>45264</v>
      </c>
      <c r="B15" s="36">
        <f>SUMIFS(СВЦЭМ!$D$39:$D$782,СВЦЭМ!$A$39:$A$782,$A15,СВЦЭМ!$B$39:$B$782,B$11)+'СЕТ СН'!$F$14+СВЦЭМ!$D$10+'СЕТ СН'!$F$8*'СЕТ СН'!$F$9-'СЕТ СН'!$F$26</f>
        <v>2044.1825387900001</v>
      </c>
      <c r="C15" s="36">
        <f>SUMIFS(СВЦЭМ!$D$39:$D$782,СВЦЭМ!$A$39:$A$782,$A15,СВЦЭМ!$B$39:$B$782,C$11)+'СЕТ СН'!$F$14+СВЦЭМ!$D$10+'СЕТ СН'!$F$8*'СЕТ СН'!$F$9-'СЕТ СН'!$F$26</f>
        <v>2087.0641141799997</v>
      </c>
      <c r="D15" s="36">
        <f>SUMIFS(СВЦЭМ!$D$39:$D$782,СВЦЭМ!$A$39:$A$782,$A15,СВЦЭМ!$B$39:$B$782,D$11)+'СЕТ СН'!$F$14+СВЦЭМ!$D$10+'СЕТ СН'!$F$8*'СЕТ СН'!$F$9-'СЕТ СН'!$F$26</f>
        <v>2083.2714528699998</v>
      </c>
      <c r="E15" s="36">
        <f>SUMIFS(СВЦЭМ!$D$39:$D$782,СВЦЭМ!$A$39:$A$782,$A15,СВЦЭМ!$B$39:$B$782,E$11)+'СЕТ СН'!$F$14+СВЦЭМ!$D$10+'СЕТ СН'!$F$8*'СЕТ СН'!$F$9-'СЕТ СН'!$F$26</f>
        <v>2090.1140561299999</v>
      </c>
      <c r="F15" s="36">
        <f>SUMIFS(СВЦЭМ!$D$39:$D$782,СВЦЭМ!$A$39:$A$782,$A15,СВЦЭМ!$B$39:$B$782,F$11)+'СЕТ СН'!$F$14+СВЦЭМ!$D$10+'СЕТ СН'!$F$8*'СЕТ СН'!$F$9-'СЕТ СН'!$F$26</f>
        <v>2087.4966004899998</v>
      </c>
      <c r="G15" s="36">
        <f>SUMIFS(СВЦЭМ!$D$39:$D$782,СВЦЭМ!$A$39:$A$782,$A15,СВЦЭМ!$B$39:$B$782,G$11)+'СЕТ СН'!$F$14+СВЦЭМ!$D$10+'СЕТ СН'!$F$8*'СЕТ СН'!$F$9-'СЕТ СН'!$F$26</f>
        <v>2075.8128657499997</v>
      </c>
      <c r="H15" s="36">
        <f>SUMIFS(СВЦЭМ!$D$39:$D$782,СВЦЭМ!$A$39:$A$782,$A15,СВЦЭМ!$B$39:$B$782,H$11)+'СЕТ СН'!$F$14+СВЦЭМ!$D$10+'СЕТ СН'!$F$8*'СЕТ СН'!$F$9-'СЕТ СН'!$F$26</f>
        <v>2045.52603026</v>
      </c>
      <c r="I15" s="36">
        <f>SUMIFS(СВЦЭМ!$D$39:$D$782,СВЦЭМ!$A$39:$A$782,$A15,СВЦЭМ!$B$39:$B$782,I$11)+'СЕТ СН'!$F$14+СВЦЭМ!$D$10+'СЕТ СН'!$F$8*'СЕТ СН'!$F$9-'СЕТ СН'!$F$26</f>
        <v>1973.12689841</v>
      </c>
      <c r="J15" s="36">
        <f>SUMIFS(СВЦЭМ!$D$39:$D$782,СВЦЭМ!$A$39:$A$782,$A15,СВЦЭМ!$B$39:$B$782,J$11)+'СЕТ СН'!$F$14+СВЦЭМ!$D$10+'СЕТ СН'!$F$8*'СЕТ СН'!$F$9-'СЕТ СН'!$F$26</f>
        <v>1950.12521883</v>
      </c>
      <c r="K15" s="36">
        <f>SUMIFS(СВЦЭМ!$D$39:$D$782,СВЦЭМ!$A$39:$A$782,$A15,СВЦЭМ!$B$39:$B$782,K$11)+'СЕТ СН'!$F$14+СВЦЭМ!$D$10+'СЕТ СН'!$F$8*'СЕТ СН'!$F$9-'СЕТ СН'!$F$26</f>
        <v>1936.4861691599999</v>
      </c>
      <c r="L15" s="36">
        <f>SUMIFS(СВЦЭМ!$D$39:$D$782,СВЦЭМ!$A$39:$A$782,$A15,СВЦЭМ!$B$39:$B$782,L$11)+'СЕТ СН'!$F$14+СВЦЭМ!$D$10+'СЕТ СН'!$F$8*'СЕТ СН'!$F$9-'СЕТ СН'!$F$26</f>
        <v>1930.2143248100001</v>
      </c>
      <c r="M15" s="36">
        <f>SUMIFS(СВЦЭМ!$D$39:$D$782,СВЦЭМ!$A$39:$A$782,$A15,СВЦЭМ!$B$39:$B$782,M$11)+'СЕТ СН'!$F$14+СВЦЭМ!$D$10+'СЕТ СН'!$F$8*'СЕТ СН'!$F$9-'СЕТ СН'!$F$26</f>
        <v>1938.5554530699999</v>
      </c>
      <c r="N15" s="36">
        <f>SUMIFS(СВЦЭМ!$D$39:$D$782,СВЦЭМ!$A$39:$A$782,$A15,СВЦЭМ!$B$39:$B$782,N$11)+'СЕТ СН'!$F$14+СВЦЭМ!$D$10+'СЕТ СН'!$F$8*'СЕТ СН'!$F$9-'СЕТ СН'!$F$26</f>
        <v>1950.3853414</v>
      </c>
      <c r="O15" s="36">
        <f>SUMIFS(СВЦЭМ!$D$39:$D$782,СВЦЭМ!$A$39:$A$782,$A15,СВЦЭМ!$B$39:$B$782,O$11)+'СЕТ СН'!$F$14+СВЦЭМ!$D$10+'СЕТ СН'!$F$8*'СЕТ СН'!$F$9-'СЕТ СН'!$F$26</f>
        <v>1960.67681821</v>
      </c>
      <c r="P15" s="36">
        <f>SUMIFS(СВЦЭМ!$D$39:$D$782,СВЦЭМ!$A$39:$A$782,$A15,СВЦЭМ!$B$39:$B$782,P$11)+'СЕТ СН'!$F$14+СВЦЭМ!$D$10+'СЕТ СН'!$F$8*'СЕТ СН'!$F$9-'СЕТ СН'!$F$26</f>
        <v>1974.04811088</v>
      </c>
      <c r="Q15" s="36">
        <f>SUMIFS(СВЦЭМ!$D$39:$D$782,СВЦЭМ!$A$39:$A$782,$A15,СВЦЭМ!$B$39:$B$782,Q$11)+'СЕТ СН'!$F$14+СВЦЭМ!$D$10+'СЕТ СН'!$F$8*'СЕТ СН'!$F$9-'СЕТ СН'!$F$26</f>
        <v>1977.3760536899999</v>
      </c>
      <c r="R15" s="36">
        <f>SUMIFS(СВЦЭМ!$D$39:$D$782,СВЦЭМ!$A$39:$A$782,$A15,СВЦЭМ!$B$39:$B$782,R$11)+'СЕТ СН'!$F$14+СВЦЭМ!$D$10+'СЕТ СН'!$F$8*'СЕТ СН'!$F$9-'СЕТ СН'!$F$26</f>
        <v>1964.4298724400001</v>
      </c>
      <c r="S15" s="36">
        <f>SUMIFS(СВЦЭМ!$D$39:$D$782,СВЦЭМ!$A$39:$A$782,$A15,СВЦЭМ!$B$39:$B$782,S$11)+'СЕТ СН'!$F$14+СВЦЭМ!$D$10+'СЕТ СН'!$F$8*'СЕТ СН'!$F$9-'СЕТ СН'!$F$26</f>
        <v>1923.1164723500001</v>
      </c>
      <c r="T15" s="36">
        <f>SUMIFS(СВЦЭМ!$D$39:$D$782,СВЦЭМ!$A$39:$A$782,$A15,СВЦЭМ!$B$39:$B$782,T$11)+'СЕТ СН'!$F$14+СВЦЭМ!$D$10+'СЕТ СН'!$F$8*'СЕТ СН'!$F$9-'СЕТ СН'!$F$26</f>
        <v>1898.1841351600001</v>
      </c>
      <c r="U15" s="36">
        <f>SUMIFS(СВЦЭМ!$D$39:$D$782,СВЦЭМ!$A$39:$A$782,$A15,СВЦЭМ!$B$39:$B$782,U$11)+'СЕТ СН'!$F$14+СВЦЭМ!$D$10+'СЕТ СН'!$F$8*'СЕТ СН'!$F$9-'СЕТ СН'!$F$26</f>
        <v>1910.8258414300001</v>
      </c>
      <c r="V15" s="36">
        <f>SUMIFS(СВЦЭМ!$D$39:$D$782,СВЦЭМ!$A$39:$A$782,$A15,СВЦЭМ!$B$39:$B$782,V$11)+'СЕТ СН'!$F$14+СВЦЭМ!$D$10+'СЕТ СН'!$F$8*'СЕТ СН'!$F$9-'СЕТ СН'!$F$26</f>
        <v>1932.50539764</v>
      </c>
      <c r="W15" s="36">
        <f>SUMIFS(СВЦЭМ!$D$39:$D$782,СВЦЭМ!$A$39:$A$782,$A15,СВЦЭМ!$B$39:$B$782,W$11)+'СЕТ СН'!$F$14+СВЦЭМ!$D$10+'СЕТ СН'!$F$8*'СЕТ СН'!$F$9-'СЕТ СН'!$F$26</f>
        <v>1944.84295701</v>
      </c>
      <c r="X15" s="36">
        <f>SUMIFS(СВЦЭМ!$D$39:$D$782,СВЦЭМ!$A$39:$A$782,$A15,СВЦЭМ!$B$39:$B$782,X$11)+'СЕТ СН'!$F$14+СВЦЭМ!$D$10+'СЕТ СН'!$F$8*'СЕТ СН'!$F$9-'СЕТ СН'!$F$26</f>
        <v>1986.06108391</v>
      </c>
      <c r="Y15" s="36">
        <f>SUMIFS(СВЦЭМ!$D$39:$D$782,СВЦЭМ!$A$39:$A$782,$A15,СВЦЭМ!$B$39:$B$782,Y$11)+'СЕТ СН'!$F$14+СВЦЭМ!$D$10+'СЕТ СН'!$F$8*'СЕТ СН'!$F$9-'СЕТ СН'!$F$26</f>
        <v>2005.1807162600001</v>
      </c>
    </row>
    <row r="16" spans="1:25" ht="15.75" x14ac:dyDescent="0.2">
      <c r="A16" s="35">
        <f t="shared" si="0"/>
        <v>45265</v>
      </c>
      <c r="B16" s="36">
        <f>SUMIFS(СВЦЭМ!$D$39:$D$782,СВЦЭМ!$A$39:$A$782,$A16,СВЦЭМ!$B$39:$B$782,B$11)+'СЕТ СН'!$F$14+СВЦЭМ!$D$10+'СЕТ СН'!$F$8*'СЕТ СН'!$F$9-'СЕТ СН'!$F$26</f>
        <v>2142.06301454</v>
      </c>
      <c r="C16" s="36">
        <f>SUMIFS(СВЦЭМ!$D$39:$D$782,СВЦЭМ!$A$39:$A$782,$A16,СВЦЭМ!$B$39:$B$782,C$11)+'СЕТ СН'!$F$14+СВЦЭМ!$D$10+'СЕТ СН'!$F$8*'СЕТ СН'!$F$9-'СЕТ СН'!$F$26</f>
        <v>2165.5872663199998</v>
      </c>
      <c r="D16" s="36">
        <f>SUMIFS(СВЦЭМ!$D$39:$D$782,СВЦЭМ!$A$39:$A$782,$A16,СВЦЭМ!$B$39:$B$782,D$11)+'СЕТ СН'!$F$14+СВЦЭМ!$D$10+'СЕТ СН'!$F$8*'СЕТ СН'!$F$9-'СЕТ СН'!$F$26</f>
        <v>2204.6642444599997</v>
      </c>
      <c r="E16" s="36">
        <f>SUMIFS(СВЦЭМ!$D$39:$D$782,СВЦЭМ!$A$39:$A$782,$A16,СВЦЭМ!$B$39:$B$782,E$11)+'СЕТ СН'!$F$14+СВЦЭМ!$D$10+'СЕТ СН'!$F$8*'СЕТ СН'!$F$9-'СЕТ СН'!$F$26</f>
        <v>2170.7178448599998</v>
      </c>
      <c r="F16" s="36">
        <f>SUMIFS(СВЦЭМ!$D$39:$D$782,СВЦЭМ!$A$39:$A$782,$A16,СВЦЭМ!$B$39:$B$782,F$11)+'СЕТ СН'!$F$14+СВЦЭМ!$D$10+'СЕТ СН'!$F$8*'СЕТ СН'!$F$9-'СЕТ СН'!$F$26</f>
        <v>2166.6556741300001</v>
      </c>
      <c r="G16" s="36">
        <f>SUMIFS(СВЦЭМ!$D$39:$D$782,СВЦЭМ!$A$39:$A$782,$A16,СВЦЭМ!$B$39:$B$782,G$11)+'СЕТ СН'!$F$14+СВЦЭМ!$D$10+'СЕТ СН'!$F$8*'СЕТ СН'!$F$9-'СЕТ СН'!$F$26</f>
        <v>2162.7699006399998</v>
      </c>
      <c r="H16" s="36">
        <f>SUMIFS(СВЦЭМ!$D$39:$D$782,СВЦЭМ!$A$39:$A$782,$A16,СВЦЭМ!$B$39:$B$782,H$11)+'СЕТ СН'!$F$14+СВЦЭМ!$D$10+'СЕТ СН'!$F$8*'СЕТ СН'!$F$9-'СЕТ СН'!$F$26</f>
        <v>2118.7101425400001</v>
      </c>
      <c r="I16" s="36">
        <f>SUMIFS(СВЦЭМ!$D$39:$D$782,СВЦЭМ!$A$39:$A$782,$A16,СВЦЭМ!$B$39:$B$782,I$11)+'СЕТ СН'!$F$14+СВЦЭМ!$D$10+'СЕТ СН'!$F$8*'СЕТ СН'!$F$9-'СЕТ СН'!$F$26</f>
        <v>2074.2298314999998</v>
      </c>
      <c r="J16" s="36">
        <f>SUMIFS(СВЦЭМ!$D$39:$D$782,СВЦЭМ!$A$39:$A$782,$A16,СВЦЭМ!$B$39:$B$782,J$11)+'СЕТ СН'!$F$14+СВЦЭМ!$D$10+'СЕТ СН'!$F$8*'СЕТ СН'!$F$9-'СЕТ СН'!$F$26</f>
        <v>2030.63299059</v>
      </c>
      <c r="K16" s="36">
        <f>SUMIFS(СВЦЭМ!$D$39:$D$782,СВЦЭМ!$A$39:$A$782,$A16,СВЦЭМ!$B$39:$B$782,K$11)+'СЕТ СН'!$F$14+СВЦЭМ!$D$10+'СЕТ СН'!$F$8*'СЕТ СН'!$F$9-'СЕТ СН'!$F$26</f>
        <v>2027.5738962</v>
      </c>
      <c r="L16" s="36">
        <f>SUMIFS(СВЦЭМ!$D$39:$D$782,СВЦЭМ!$A$39:$A$782,$A16,СВЦЭМ!$B$39:$B$782,L$11)+'СЕТ СН'!$F$14+СВЦЭМ!$D$10+'СЕТ СН'!$F$8*'СЕТ СН'!$F$9-'СЕТ СН'!$F$26</f>
        <v>2063.9646655799997</v>
      </c>
      <c r="M16" s="36">
        <f>SUMIFS(СВЦЭМ!$D$39:$D$782,СВЦЭМ!$A$39:$A$782,$A16,СВЦЭМ!$B$39:$B$782,M$11)+'СЕТ СН'!$F$14+СВЦЭМ!$D$10+'СЕТ СН'!$F$8*'СЕТ СН'!$F$9-'СЕТ СН'!$F$26</f>
        <v>2131.8122970499999</v>
      </c>
      <c r="N16" s="36">
        <f>SUMIFS(СВЦЭМ!$D$39:$D$782,СВЦЭМ!$A$39:$A$782,$A16,СВЦЭМ!$B$39:$B$782,N$11)+'СЕТ СН'!$F$14+СВЦЭМ!$D$10+'СЕТ СН'!$F$8*'СЕТ СН'!$F$9-'СЕТ СН'!$F$26</f>
        <v>2147.5634795599999</v>
      </c>
      <c r="O16" s="36">
        <f>SUMIFS(СВЦЭМ!$D$39:$D$782,СВЦЭМ!$A$39:$A$782,$A16,СВЦЭМ!$B$39:$B$782,O$11)+'СЕТ СН'!$F$14+СВЦЭМ!$D$10+'СЕТ СН'!$F$8*'СЕТ СН'!$F$9-'СЕТ СН'!$F$26</f>
        <v>2151.2593744999999</v>
      </c>
      <c r="P16" s="36">
        <f>SUMIFS(СВЦЭМ!$D$39:$D$782,СВЦЭМ!$A$39:$A$782,$A16,СВЦЭМ!$B$39:$B$782,P$11)+'СЕТ СН'!$F$14+СВЦЭМ!$D$10+'СЕТ СН'!$F$8*'СЕТ СН'!$F$9-'СЕТ СН'!$F$26</f>
        <v>2146.1664566300001</v>
      </c>
      <c r="Q16" s="36">
        <f>SUMIFS(СВЦЭМ!$D$39:$D$782,СВЦЭМ!$A$39:$A$782,$A16,СВЦЭМ!$B$39:$B$782,Q$11)+'СЕТ СН'!$F$14+СВЦЭМ!$D$10+'СЕТ СН'!$F$8*'СЕТ СН'!$F$9-'СЕТ СН'!$F$26</f>
        <v>2140.30746731</v>
      </c>
      <c r="R16" s="36">
        <f>SUMIFS(СВЦЭМ!$D$39:$D$782,СВЦЭМ!$A$39:$A$782,$A16,СВЦЭМ!$B$39:$B$782,R$11)+'СЕТ СН'!$F$14+СВЦЭМ!$D$10+'СЕТ СН'!$F$8*'СЕТ СН'!$F$9-'СЕТ СН'!$F$26</f>
        <v>2091.40268341</v>
      </c>
      <c r="S16" s="36">
        <f>SUMIFS(СВЦЭМ!$D$39:$D$782,СВЦЭМ!$A$39:$A$782,$A16,СВЦЭМ!$B$39:$B$782,S$11)+'СЕТ СН'!$F$14+СВЦЭМ!$D$10+'СЕТ СН'!$F$8*'СЕТ СН'!$F$9-'СЕТ СН'!$F$26</f>
        <v>2031.7066679</v>
      </c>
      <c r="T16" s="36">
        <f>SUMIFS(СВЦЭМ!$D$39:$D$782,СВЦЭМ!$A$39:$A$782,$A16,СВЦЭМ!$B$39:$B$782,T$11)+'СЕТ СН'!$F$14+СВЦЭМ!$D$10+'СЕТ СН'!$F$8*'СЕТ СН'!$F$9-'СЕТ СН'!$F$26</f>
        <v>2004.9321564699999</v>
      </c>
      <c r="U16" s="36">
        <f>SUMIFS(СВЦЭМ!$D$39:$D$782,СВЦЭМ!$A$39:$A$782,$A16,СВЦЭМ!$B$39:$B$782,U$11)+'СЕТ СН'!$F$14+СВЦЭМ!$D$10+'СЕТ СН'!$F$8*'СЕТ СН'!$F$9-'СЕТ СН'!$F$26</f>
        <v>2016.9223998299999</v>
      </c>
      <c r="V16" s="36">
        <f>SUMIFS(СВЦЭМ!$D$39:$D$782,СВЦЭМ!$A$39:$A$782,$A16,СВЦЭМ!$B$39:$B$782,V$11)+'СЕТ СН'!$F$14+СВЦЭМ!$D$10+'СЕТ СН'!$F$8*'СЕТ СН'!$F$9-'СЕТ СН'!$F$26</f>
        <v>2059.3129106399997</v>
      </c>
      <c r="W16" s="36">
        <f>SUMIFS(СВЦЭМ!$D$39:$D$782,СВЦЭМ!$A$39:$A$782,$A16,СВЦЭМ!$B$39:$B$782,W$11)+'СЕТ СН'!$F$14+СВЦЭМ!$D$10+'СЕТ СН'!$F$8*'СЕТ СН'!$F$9-'СЕТ СН'!$F$26</f>
        <v>2067.31461885</v>
      </c>
      <c r="X16" s="36">
        <f>SUMIFS(СВЦЭМ!$D$39:$D$782,СВЦЭМ!$A$39:$A$782,$A16,СВЦЭМ!$B$39:$B$782,X$11)+'СЕТ СН'!$F$14+СВЦЭМ!$D$10+'СЕТ СН'!$F$8*'СЕТ СН'!$F$9-'СЕТ СН'!$F$26</f>
        <v>2085.34005837</v>
      </c>
      <c r="Y16" s="36">
        <f>SUMIFS(СВЦЭМ!$D$39:$D$782,СВЦЭМ!$A$39:$A$782,$A16,СВЦЭМ!$B$39:$B$782,Y$11)+'СЕТ СН'!$F$14+СВЦЭМ!$D$10+'СЕТ СН'!$F$8*'СЕТ СН'!$F$9-'СЕТ СН'!$F$26</f>
        <v>2116.7375897399997</v>
      </c>
    </row>
    <row r="17" spans="1:25" ht="15.75" x14ac:dyDescent="0.2">
      <c r="A17" s="35">
        <f t="shared" si="0"/>
        <v>45266</v>
      </c>
      <c r="B17" s="36">
        <f>SUMIFS(СВЦЭМ!$D$39:$D$782,СВЦЭМ!$A$39:$A$782,$A17,СВЦЭМ!$B$39:$B$782,B$11)+'СЕТ СН'!$F$14+СВЦЭМ!$D$10+'СЕТ СН'!$F$8*'СЕТ СН'!$F$9-'СЕТ СН'!$F$26</f>
        <v>2029.6448669399999</v>
      </c>
      <c r="C17" s="36">
        <f>SUMIFS(СВЦЭМ!$D$39:$D$782,СВЦЭМ!$A$39:$A$782,$A17,СВЦЭМ!$B$39:$B$782,C$11)+'СЕТ СН'!$F$14+СВЦЭМ!$D$10+'СЕТ СН'!$F$8*'СЕТ СН'!$F$9-'СЕТ СН'!$F$26</f>
        <v>2043.2369337</v>
      </c>
      <c r="D17" s="36">
        <f>SUMIFS(СВЦЭМ!$D$39:$D$782,СВЦЭМ!$A$39:$A$782,$A17,СВЦЭМ!$B$39:$B$782,D$11)+'СЕТ СН'!$F$14+СВЦЭМ!$D$10+'СЕТ СН'!$F$8*'СЕТ СН'!$F$9-'СЕТ СН'!$F$26</f>
        <v>2077.2537865599998</v>
      </c>
      <c r="E17" s="36">
        <f>SUMIFS(СВЦЭМ!$D$39:$D$782,СВЦЭМ!$A$39:$A$782,$A17,СВЦЭМ!$B$39:$B$782,E$11)+'СЕТ СН'!$F$14+СВЦЭМ!$D$10+'СЕТ СН'!$F$8*'СЕТ СН'!$F$9-'СЕТ СН'!$F$26</f>
        <v>2084.1825335599997</v>
      </c>
      <c r="F17" s="36">
        <f>SUMIFS(СВЦЭМ!$D$39:$D$782,СВЦЭМ!$A$39:$A$782,$A17,СВЦЭМ!$B$39:$B$782,F$11)+'СЕТ СН'!$F$14+СВЦЭМ!$D$10+'СЕТ СН'!$F$8*'СЕТ СН'!$F$9-'СЕТ СН'!$F$26</f>
        <v>2070.5057119099997</v>
      </c>
      <c r="G17" s="36">
        <f>SUMIFS(СВЦЭМ!$D$39:$D$782,СВЦЭМ!$A$39:$A$782,$A17,СВЦЭМ!$B$39:$B$782,G$11)+'СЕТ СН'!$F$14+СВЦЭМ!$D$10+'СЕТ СН'!$F$8*'СЕТ СН'!$F$9-'СЕТ СН'!$F$26</f>
        <v>2040.0517135499999</v>
      </c>
      <c r="H17" s="36">
        <f>SUMIFS(СВЦЭМ!$D$39:$D$782,СВЦЭМ!$A$39:$A$782,$A17,СВЦЭМ!$B$39:$B$782,H$11)+'СЕТ СН'!$F$14+СВЦЭМ!$D$10+'СЕТ СН'!$F$8*'СЕТ СН'!$F$9-'СЕТ СН'!$F$26</f>
        <v>1989.4690557399999</v>
      </c>
      <c r="I17" s="36">
        <f>SUMIFS(СВЦЭМ!$D$39:$D$782,СВЦЭМ!$A$39:$A$782,$A17,СВЦЭМ!$B$39:$B$782,I$11)+'СЕТ СН'!$F$14+СВЦЭМ!$D$10+'СЕТ СН'!$F$8*'СЕТ СН'!$F$9-'СЕТ СН'!$F$26</f>
        <v>1930.9530337000001</v>
      </c>
      <c r="J17" s="36">
        <f>SUMIFS(СВЦЭМ!$D$39:$D$782,СВЦЭМ!$A$39:$A$782,$A17,СВЦЭМ!$B$39:$B$782,J$11)+'СЕТ СН'!$F$14+СВЦЭМ!$D$10+'СЕТ СН'!$F$8*'СЕТ СН'!$F$9-'СЕТ СН'!$F$26</f>
        <v>1926.2132003300001</v>
      </c>
      <c r="K17" s="36">
        <f>SUMIFS(СВЦЭМ!$D$39:$D$782,СВЦЭМ!$A$39:$A$782,$A17,СВЦЭМ!$B$39:$B$782,K$11)+'СЕТ СН'!$F$14+СВЦЭМ!$D$10+'СЕТ СН'!$F$8*'СЕТ СН'!$F$9-'СЕТ СН'!$F$26</f>
        <v>1905.82408642</v>
      </c>
      <c r="L17" s="36">
        <f>SUMIFS(СВЦЭМ!$D$39:$D$782,СВЦЭМ!$A$39:$A$782,$A17,СВЦЭМ!$B$39:$B$782,L$11)+'СЕТ СН'!$F$14+СВЦЭМ!$D$10+'СЕТ СН'!$F$8*'СЕТ СН'!$F$9-'СЕТ СН'!$F$26</f>
        <v>1884.7567545899999</v>
      </c>
      <c r="M17" s="36">
        <f>SUMIFS(СВЦЭМ!$D$39:$D$782,СВЦЭМ!$A$39:$A$782,$A17,СВЦЭМ!$B$39:$B$782,M$11)+'СЕТ СН'!$F$14+СВЦЭМ!$D$10+'СЕТ СН'!$F$8*'СЕТ СН'!$F$9-'СЕТ СН'!$F$26</f>
        <v>1895.99577703</v>
      </c>
      <c r="N17" s="36">
        <f>SUMIFS(СВЦЭМ!$D$39:$D$782,СВЦЭМ!$A$39:$A$782,$A17,СВЦЭМ!$B$39:$B$782,N$11)+'СЕТ СН'!$F$14+СВЦЭМ!$D$10+'СЕТ СН'!$F$8*'СЕТ СН'!$F$9-'СЕТ СН'!$F$26</f>
        <v>1933.76038855</v>
      </c>
      <c r="O17" s="36">
        <f>SUMIFS(СВЦЭМ!$D$39:$D$782,СВЦЭМ!$A$39:$A$782,$A17,СВЦЭМ!$B$39:$B$782,O$11)+'СЕТ СН'!$F$14+СВЦЭМ!$D$10+'СЕТ СН'!$F$8*'СЕТ СН'!$F$9-'СЕТ СН'!$F$26</f>
        <v>1931.14848164</v>
      </c>
      <c r="P17" s="36">
        <f>SUMIFS(СВЦЭМ!$D$39:$D$782,СВЦЭМ!$A$39:$A$782,$A17,СВЦЭМ!$B$39:$B$782,P$11)+'СЕТ СН'!$F$14+СВЦЭМ!$D$10+'СЕТ СН'!$F$8*'СЕТ СН'!$F$9-'СЕТ СН'!$F$26</f>
        <v>1942.1329358400001</v>
      </c>
      <c r="Q17" s="36">
        <f>SUMIFS(СВЦЭМ!$D$39:$D$782,СВЦЭМ!$A$39:$A$782,$A17,СВЦЭМ!$B$39:$B$782,Q$11)+'СЕТ СН'!$F$14+СВЦЭМ!$D$10+'СЕТ СН'!$F$8*'СЕТ СН'!$F$9-'СЕТ СН'!$F$26</f>
        <v>1950.9001316199999</v>
      </c>
      <c r="R17" s="36">
        <f>SUMIFS(СВЦЭМ!$D$39:$D$782,СВЦЭМ!$A$39:$A$782,$A17,СВЦЭМ!$B$39:$B$782,R$11)+'СЕТ СН'!$F$14+СВЦЭМ!$D$10+'СЕТ СН'!$F$8*'СЕТ СН'!$F$9-'СЕТ СН'!$F$26</f>
        <v>1944.1733604999999</v>
      </c>
      <c r="S17" s="36">
        <f>SUMIFS(СВЦЭМ!$D$39:$D$782,СВЦЭМ!$A$39:$A$782,$A17,СВЦЭМ!$B$39:$B$782,S$11)+'СЕТ СН'!$F$14+СВЦЭМ!$D$10+'СЕТ СН'!$F$8*'СЕТ СН'!$F$9-'СЕТ СН'!$F$26</f>
        <v>1904.3021958100001</v>
      </c>
      <c r="T17" s="36">
        <f>SUMIFS(СВЦЭМ!$D$39:$D$782,СВЦЭМ!$A$39:$A$782,$A17,СВЦЭМ!$B$39:$B$782,T$11)+'СЕТ СН'!$F$14+СВЦЭМ!$D$10+'СЕТ СН'!$F$8*'СЕТ СН'!$F$9-'СЕТ СН'!$F$26</f>
        <v>1882.46417901</v>
      </c>
      <c r="U17" s="36">
        <f>SUMIFS(СВЦЭМ!$D$39:$D$782,СВЦЭМ!$A$39:$A$782,$A17,СВЦЭМ!$B$39:$B$782,U$11)+'СЕТ СН'!$F$14+СВЦЭМ!$D$10+'СЕТ СН'!$F$8*'СЕТ СН'!$F$9-'СЕТ СН'!$F$26</f>
        <v>1895.30257949</v>
      </c>
      <c r="V17" s="36">
        <f>SUMIFS(СВЦЭМ!$D$39:$D$782,СВЦЭМ!$A$39:$A$782,$A17,СВЦЭМ!$B$39:$B$782,V$11)+'СЕТ СН'!$F$14+СВЦЭМ!$D$10+'СЕТ СН'!$F$8*'СЕТ СН'!$F$9-'СЕТ СН'!$F$26</f>
        <v>1927.38896017</v>
      </c>
      <c r="W17" s="36">
        <f>SUMIFS(СВЦЭМ!$D$39:$D$782,СВЦЭМ!$A$39:$A$782,$A17,СВЦЭМ!$B$39:$B$782,W$11)+'СЕТ СН'!$F$14+СВЦЭМ!$D$10+'СЕТ СН'!$F$8*'СЕТ СН'!$F$9-'СЕТ СН'!$F$26</f>
        <v>1928.7751331500001</v>
      </c>
      <c r="X17" s="36">
        <f>SUMIFS(СВЦЭМ!$D$39:$D$782,СВЦЭМ!$A$39:$A$782,$A17,СВЦЭМ!$B$39:$B$782,X$11)+'СЕТ СН'!$F$14+СВЦЭМ!$D$10+'СЕТ СН'!$F$8*'СЕТ СН'!$F$9-'СЕТ СН'!$F$26</f>
        <v>1957.18479963</v>
      </c>
      <c r="Y17" s="36">
        <f>SUMIFS(СВЦЭМ!$D$39:$D$782,СВЦЭМ!$A$39:$A$782,$A17,СВЦЭМ!$B$39:$B$782,Y$11)+'СЕТ СН'!$F$14+СВЦЭМ!$D$10+'СЕТ СН'!$F$8*'СЕТ СН'!$F$9-'СЕТ СН'!$F$26</f>
        <v>1983.9469858</v>
      </c>
    </row>
    <row r="18" spans="1:25" ht="15.75" x14ac:dyDescent="0.2">
      <c r="A18" s="35">
        <f t="shared" si="0"/>
        <v>45267</v>
      </c>
      <c r="B18" s="36">
        <f>SUMIFS(СВЦЭМ!$D$39:$D$782,СВЦЭМ!$A$39:$A$782,$A18,СВЦЭМ!$B$39:$B$782,B$11)+'СЕТ СН'!$F$14+СВЦЭМ!$D$10+'СЕТ СН'!$F$8*'СЕТ СН'!$F$9-'СЕТ СН'!$F$26</f>
        <v>1983.5862731499999</v>
      </c>
      <c r="C18" s="36">
        <f>SUMIFS(СВЦЭМ!$D$39:$D$782,СВЦЭМ!$A$39:$A$782,$A18,СВЦЭМ!$B$39:$B$782,C$11)+'СЕТ СН'!$F$14+СВЦЭМ!$D$10+'СЕТ СН'!$F$8*'СЕТ СН'!$F$9-'СЕТ СН'!$F$26</f>
        <v>2002.7627111300001</v>
      </c>
      <c r="D18" s="36">
        <f>SUMIFS(СВЦЭМ!$D$39:$D$782,СВЦЭМ!$A$39:$A$782,$A18,СВЦЭМ!$B$39:$B$782,D$11)+'СЕТ СН'!$F$14+СВЦЭМ!$D$10+'СЕТ СН'!$F$8*'СЕТ СН'!$F$9-'СЕТ СН'!$F$26</f>
        <v>2059.6779946199999</v>
      </c>
      <c r="E18" s="36">
        <f>SUMIFS(СВЦЭМ!$D$39:$D$782,СВЦЭМ!$A$39:$A$782,$A18,СВЦЭМ!$B$39:$B$782,E$11)+'СЕТ СН'!$F$14+СВЦЭМ!$D$10+'СЕТ СН'!$F$8*'СЕТ СН'!$F$9-'СЕТ СН'!$F$26</f>
        <v>2051.2807382299998</v>
      </c>
      <c r="F18" s="36">
        <f>SUMIFS(СВЦЭМ!$D$39:$D$782,СВЦЭМ!$A$39:$A$782,$A18,СВЦЭМ!$B$39:$B$782,F$11)+'СЕТ СН'!$F$14+СВЦЭМ!$D$10+'СЕТ СН'!$F$8*'СЕТ СН'!$F$9-'СЕТ СН'!$F$26</f>
        <v>2045.2185569200001</v>
      </c>
      <c r="G18" s="36">
        <f>SUMIFS(СВЦЭМ!$D$39:$D$782,СВЦЭМ!$A$39:$A$782,$A18,СВЦЭМ!$B$39:$B$782,G$11)+'СЕТ СН'!$F$14+СВЦЭМ!$D$10+'СЕТ СН'!$F$8*'СЕТ СН'!$F$9-'СЕТ СН'!$F$26</f>
        <v>2047.3842492900001</v>
      </c>
      <c r="H18" s="36">
        <f>SUMIFS(СВЦЭМ!$D$39:$D$782,СВЦЭМ!$A$39:$A$782,$A18,СВЦЭМ!$B$39:$B$782,H$11)+'СЕТ СН'!$F$14+СВЦЭМ!$D$10+'СЕТ СН'!$F$8*'СЕТ СН'!$F$9-'СЕТ СН'!$F$26</f>
        <v>1999.29725383</v>
      </c>
      <c r="I18" s="36">
        <f>SUMIFS(СВЦЭМ!$D$39:$D$782,СВЦЭМ!$A$39:$A$782,$A18,СВЦЭМ!$B$39:$B$782,I$11)+'СЕТ СН'!$F$14+СВЦЭМ!$D$10+'СЕТ СН'!$F$8*'СЕТ СН'!$F$9-'СЕТ СН'!$F$26</f>
        <v>1951.55086263</v>
      </c>
      <c r="J18" s="36">
        <f>SUMIFS(СВЦЭМ!$D$39:$D$782,СВЦЭМ!$A$39:$A$782,$A18,СВЦЭМ!$B$39:$B$782,J$11)+'СЕТ СН'!$F$14+СВЦЭМ!$D$10+'СЕТ СН'!$F$8*'СЕТ СН'!$F$9-'СЕТ СН'!$F$26</f>
        <v>1921.6691814799999</v>
      </c>
      <c r="K18" s="36">
        <f>SUMIFS(СВЦЭМ!$D$39:$D$782,СВЦЭМ!$A$39:$A$782,$A18,СВЦЭМ!$B$39:$B$782,K$11)+'СЕТ СН'!$F$14+СВЦЭМ!$D$10+'СЕТ СН'!$F$8*'СЕТ СН'!$F$9-'СЕТ СН'!$F$26</f>
        <v>1915.4121983499999</v>
      </c>
      <c r="L18" s="36">
        <f>SUMIFS(СВЦЭМ!$D$39:$D$782,СВЦЭМ!$A$39:$A$782,$A18,СВЦЭМ!$B$39:$B$782,L$11)+'СЕТ СН'!$F$14+СВЦЭМ!$D$10+'СЕТ СН'!$F$8*'СЕТ СН'!$F$9-'СЕТ СН'!$F$26</f>
        <v>1922.6821315300001</v>
      </c>
      <c r="M18" s="36">
        <f>SUMIFS(СВЦЭМ!$D$39:$D$782,СВЦЭМ!$A$39:$A$782,$A18,СВЦЭМ!$B$39:$B$782,M$11)+'СЕТ СН'!$F$14+СВЦЭМ!$D$10+'СЕТ СН'!$F$8*'СЕТ СН'!$F$9-'СЕТ СН'!$F$26</f>
        <v>1960.1089219400001</v>
      </c>
      <c r="N18" s="36">
        <f>SUMIFS(СВЦЭМ!$D$39:$D$782,СВЦЭМ!$A$39:$A$782,$A18,СВЦЭМ!$B$39:$B$782,N$11)+'СЕТ СН'!$F$14+СВЦЭМ!$D$10+'СЕТ СН'!$F$8*'СЕТ СН'!$F$9-'СЕТ СН'!$F$26</f>
        <v>1995.9302187400001</v>
      </c>
      <c r="O18" s="36">
        <f>SUMIFS(СВЦЭМ!$D$39:$D$782,СВЦЭМ!$A$39:$A$782,$A18,СВЦЭМ!$B$39:$B$782,O$11)+'СЕТ СН'!$F$14+СВЦЭМ!$D$10+'СЕТ СН'!$F$8*'СЕТ СН'!$F$9-'СЕТ СН'!$F$26</f>
        <v>2035.9660813800001</v>
      </c>
      <c r="P18" s="36">
        <f>SUMIFS(СВЦЭМ!$D$39:$D$782,СВЦЭМ!$A$39:$A$782,$A18,СВЦЭМ!$B$39:$B$782,P$11)+'СЕТ СН'!$F$14+СВЦЭМ!$D$10+'СЕТ СН'!$F$8*'СЕТ СН'!$F$9-'СЕТ СН'!$F$26</f>
        <v>2037.33592355</v>
      </c>
      <c r="Q18" s="36">
        <f>SUMIFS(СВЦЭМ!$D$39:$D$782,СВЦЭМ!$A$39:$A$782,$A18,СВЦЭМ!$B$39:$B$782,Q$11)+'СЕТ СН'!$F$14+СВЦЭМ!$D$10+'СЕТ СН'!$F$8*'СЕТ СН'!$F$9-'СЕТ СН'!$F$26</f>
        <v>2040.7697789199999</v>
      </c>
      <c r="R18" s="36">
        <f>SUMIFS(СВЦЭМ!$D$39:$D$782,СВЦЭМ!$A$39:$A$782,$A18,СВЦЭМ!$B$39:$B$782,R$11)+'СЕТ СН'!$F$14+СВЦЭМ!$D$10+'СЕТ СН'!$F$8*'СЕТ СН'!$F$9-'СЕТ СН'!$F$26</f>
        <v>2030.7023028799999</v>
      </c>
      <c r="S18" s="36">
        <f>SUMIFS(СВЦЭМ!$D$39:$D$782,СВЦЭМ!$A$39:$A$782,$A18,СВЦЭМ!$B$39:$B$782,S$11)+'СЕТ СН'!$F$14+СВЦЭМ!$D$10+'СЕТ СН'!$F$8*'СЕТ СН'!$F$9-'СЕТ СН'!$F$26</f>
        <v>1995.5226358499999</v>
      </c>
      <c r="T18" s="36">
        <f>SUMIFS(СВЦЭМ!$D$39:$D$782,СВЦЭМ!$A$39:$A$782,$A18,СВЦЭМ!$B$39:$B$782,T$11)+'СЕТ СН'!$F$14+СВЦЭМ!$D$10+'СЕТ СН'!$F$8*'СЕТ СН'!$F$9-'СЕТ СН'!$F$26</f>
        <v>1952.4018482399999</v>
      </c>
      <c r="U18" s="36">
        <f>SUMIFS(СВЦЭМ!$D$39:$D$782,СВЦЭМ!$A$39:$A$782,$A18,СВЦЭМ!$B$39:$B$782,U$11)+'СЕТ СН'!$F$14+СВЦЭМ!$D$10+'СЕТ СН'!$F$8*'СЕТ СН'!$F$9-'СЕТ СН'!$F$26</f>
        <v>1959.9850137399999</v>
      </c>
      <c r="V18" s="36">
        <f>SUMIFS(СВЦЭМ!$D$39:$D$782,СВЦЭМ!$A$39:$A$782,$A18,СВЦЭМ!$B$39:$B$782,V$11)+'СЕТ СН'!$F$14+СВЦЭМ!$D$10+'СЕТ СН'!$F$8*'СЕТ СН'!$F$9-'СЕТ СН'!$F$26</f>
        <v>2017.19640271</v>
      </c>
      <c r="W18" s="36">
        <f>SUMIFS(СВЦЭМ!$D$39:$D$782,СВЦЭМ!$A$39:$A$782,$A18,СВЦЭМ!$B$39:$B$782,W$11)+'СЕТ СН'!$F$14+СВЦЭМ!$D$10+'СЕТ СН'!$F$8*'СЕТ СН'!$F$9-'СЕТ СН'!$F$26</f>
        <v>2041.09785308</v>
      </c>
      <c r="X18" s="36">
        <f>SUMIFS(СВЦЭМ!$D$39:$D$782,СВЦЭМ!$A$39:$A$782,$A18,СВЦЭМ!$B$39:$B$782,X$11)+'СЕТ СН'!$F$14+СВЦЭМ!$D$10+'СЕТ СН'!$F$8*'СЕТ СН'!$F$9-'СЕТ СН'!$F$26</f>
        <v>2068.9188772499997</v>
      </c>
      <c r="Y18" s="36">
        <f>SUMIFS(СВЦЭМ!$D$39:$D$782,СВЦЭМ!$A$39:$A$782,$A18,СВЦЭМ!$B$39:$B$782,Y$11)+'СЕТ СН'!$F$14+СВЦЭМ!$D$10+'СЕТ СН'!$F$8*'СЕТ СН'!$F$9-'СЕТ СН'!$F$26</f>
        <v>2104.2108065499997</v>
      </c>
    </row>
    <row r="19" spans="1:25" ht="15.75" x14ac:dyDescent="0.2">
      <c r="A19" s="35">
        <f t="shared" si="0"/>
        <v>45268</v>
      </c>
      <c r="B19" s="36">
        <f>SUMIFS(СВЦЭМ!$D$39:$D$782,СВЦЭМ!$A$39:$A$782,$A19,СВЦЭМ!$B$39:$B$782,B$11)+'СЕТ СН'!$F$14+СВЦЭМ!$D$10+'СЕТ СН'!$F$8*'СЕТ СН'!$F$9-'СЕТ СН'!$F$26</f>
        <v>2038.4351592999999</v>
      </c>
      <c r="C19" s="36">
        <f>SUMIFS(СВЦЭМ!$D$39:$D$782,СВЦЭМ!$A$39:$A$782,$A19,СВЦЭМ!$B$39:$B$782,C$11)+'СЕТ СН'!$F$14+СВЦЭМ!$D$10+'СЕТ СН'!$F$8*'СЕТ СН'!$F$9-'СЕТ СН'!$F$26</f>
        <v>2071.6880461400001</v>
      </c>
      <c r="D19" s="36">
        <f>SUMIFS(СВЦЭМ!$D$39:$D$782,СВЦЭМ!$A$39:$A$782,$A19,СВЦЭМ!$B$39:$B$782,D$11)+'СЕТ СН'!$F$14+СВЦЭМ!$D$10+'СЕТ СН'!$F$8*'СЕТ СН'!$F$9-'СЕТ СН'!$F$26</f>
        <v>2078.5437967799999</v>
      </c>
      <c r="E19" s="36">
        <f>SUMIFS(СВЦЭМ!$D$39:$D$782,СВЦЭМ!$A$39:$A$782,$A19,СВЦЭМ!$B$39:$B$782,E$11)+'СЕТ СН'!$F$14+СВЦЭМ!$D$10+'СЕТ СН'!$F$8*'СЕТ СН'!$F$9-'СЕТ СН'!$F$26</f>
        <v>2079.5570776899999</v>
      </c>
      <c r="F19" s="36">
        <f>SUMIFS(СВЦЭМ!$D$39:$D$782,СВЦЭМ!$A$39:$A$782,$A19,СВЦЭМ!$B$39:$B$782,F$11)+'СЕТ СН'!$F$14+СВЦЭМ!$D$10+'СЕТ СН'!$F$8*'СЕТ СН'!$F$9-'СЕТ СН'!$F$26</f>
        <v>2077.7556025700001</v>
      </c>
      <c r="G19" s="36">
        <f>SUMIFS(СВЦЭМ!$D$39:$D$782,СВЦЭМ!$A$39:$A$782,$A19,СВЦЭМ!$B$39:$B$782,G$11)+'СЕТ СН'!$F$14+СВЦЭМ!$D$10+'СЕТ СН'!$F$8*'СЕТ СН'!$F$9-'СЕТ СН'!$F$26</f>
        <v>2070.61786665</v>
      </c>
      <c r="H19" s="36">
        <f>SUMIFS(СВЦЭМ!$D$39:$D$782,СВЦЭМ!$A$39:$A$782,$A19,СВЦЭМ!$B$39:$B$782,H$11)+'СЕТ СН'!$F$14+СВЦЭМ!$D$10+'СЕТ СН'!$F$8*'СЕТ СН'!$F$9-'СЕТ СН'!$F$26</f>
        <v>2024.20670148</v>
      </c>
      <c r="I19" s="36">
        <f>SUMIFS(СВЦЭМ!$D$39:$D$782,СВЦЭМ!$A$39:$A$782,$A19,СВЦЭМ!$B$39:$B$782,I$11)+'СЕТ СН'!$F$14+СВЦЭМ!$D$10+'СЕТ СН'!$F$8*'СЕТ СН'!$F$9-'СЕТ СН'!$F$26</f>
        <v>1962.06820892</v>
      </c>
      <c r="J19" s="36">
        <f>SUMIFS(СВЦЭМ!$D$39:$D$782,СВЦЭМ!$A$39:$A$782,$A19,СВЦЭМ!$B$39:$B$782,J$11)+'СЕТ СН'!$F$14+СВЦЭМ!$D$10+'СЕТ СН'!$F$8*'СЕТ СН'!$F$9-'СЕТ СН'!$F$26</f>
        <v>1920.8127610700001</v>
      </c>
      <c r="K19" s="36">
        <f>SUMIFS(СВЦЭМ!$D$39:$D$782,СВЦЭМ!$A$39:$A$782,$A19,СВЦЭМ!$B$39:$B$782,K$11)+'СЕТ СН'!$F$14+СВЦЭМ!$D$10+'СЕТ СН'!$F$8*'СЕТ СН'!$F$9-'СЕТ СН'!$F$26</f>
        <v>1904.4630990400001</v>
      </c>
      <c r="L19" s="36">
        <f>SUMIFS(СВЦЭМ!$D$39:$D$782,СВЦЭМ!$A$39:$A$782,$A19,СВЦЭМ!$B$39:$B$782,L$11)+'СЕТ СН'!$F$14+СВЦЭМ!$D$10+'СЕТ СН'!$F$8*'СЕТ СН'!$F$9-'СЕТ СН'!$F$26</f>
        <v>1902.0606551000001</v>
      </c>
      <c r="M19" s="36">
        <f>SUMIFS(СВЦЭМ!$D$39:$D$782,СВЦЭМ!$A$39:$A$782,$A19,СВЦЭМ!$B$39:$B$782,M$11)+'СЕТ СН'!$F$14+СВЦЭМ!$D$10+'СЕТ СН'!$F$8*'СЕТ СН'!$F$9-'СЕТ СН'!$F$26</f>
        <v>1914.96990448</v>
      </c>
      <c r="N19" s="36">
        <f>SUMIFS(СВЦЭМ!$D$39:$D$782,СВЦЭМ!$A$39:$A$782,$A19,СВЦЭМ!$B$39:$B$782,N$11)+'СЕТ СН'!$F$14+СВЦЭМ!$D$10+'СЕТ СН'!$F$8*'СЕТ СН'!$F$9-'СЕТ СН'!$F$26</f>
        <v>1917.7449845199999</v>
      </c>
      <c r="O19" s="36">
        <f>SUMIFS(СВЦЭМ!$D$39:$D$782,СВЦЭМ!$A$39:$A$782,$A19,СВЦЭМ!$B$39:$B$782,O$11)+'СЕТ СН'!$F$14+СВЦЭМ!$D$10+'СЕТ СН'!$F$8*'СЕТ СН'!$F$9-'СЕТ СН'!$F$26</f>
        <v>1925.2578407000001</v>
      </c>
      <c r="P19" s="36">
        <f>SUMIFS(СВЦЭМ!$D$39:$D$782,СВЦЭМ!$A$39:$A$782,$A19,СВЦЭМ!$B$39:$B$782,P$11)+'СЕТ СН'!$F$14+СВЦЭМ!$D$10+'СЕТ СН'!$F$8*'СЕТ СН'!$F$9-'СЕТ СН'!$F$26</f>
        <v>1937.94110241</v>
      </c>
      <c r="Q19" s="36">
        <f>SUMIFS(СВЦЭМ!$D$39:$D$782,СВЦЭМ!$A$39:$A$782,$A19,СВЦЭМ!$B$39:$B$782,Q$11)+'СЕТ СН'!$F$14+СВЦЭМ!$D$10+'СЕТ СН'!$F$8*'СЕТ СН'!$F$9-'СЕТ СН'!$F$26</f>
        <v>1943.6682515299999</v>
      </c>
      <c r="R19" s="36">
        <f>SUMIFS(СВЦЭМ!$D$39:$D$782,СВЦЭМ!$A$39:$A$782,$A19,СВЦЭМ!$B$39:$B$782,R$11)+'СЕТ СН'!$F$14+СВЦЭМ!$D$10+'СЕТ СН'!$F$8*'СЕТ СН'!$F$9-'СЕТ СН'!$F$26</f>
        <v>1932.89581213</v>
      </c>
      <c r="S19" s="36">
        <f>SUMIFS(СВЦЭМ!$D$39:$D$782,СВЦЭМ!$A$39:$A$782,$A19,СВЦЭМ!$B$39:$B$782,S$11)+'СЕТ СН'!$F$14+СВЦЭМ!$D$10+'СЕТ СН'!$F$8*'СЕТ СН'!$F$9-'СЕТ СН'!$F$26</f>
        <v>1886.20421579</v>
      </c>
      <c r="T19" s="36">
        <f>SUMIFS(СВЦЭМ!$D$39:$D$782,СВЦЭМ!$A$39:$A$782,$A19,СВЦЭМ!$B$39:$B$782,T$11)+'СЕТ СН'!$F$14+СВЦЭМ!$D$10+'СЕТ СН'!$F$8*'СЕТ СН'!$F$9-'СЕТ СН'!$F$26</f>
        <v>1875.91961408</v>
      </c>
      <c r="U19" s="36">
        <f>SUMIFS(СВЦЭМ!$D$39:$D$782,СВЦЭМ!$A$39:$A$782,$A19,СВЦЭМ!$B$39:$B$782,U$11)+'СЕТ СН'!$F$14+СВЦЭМ!$D$10+'СЕТ СН'!$F$8*'СЕТ СН'!$F$9-'СЕТ СН'!$F$26</f>
        <v>1876.03646927</v>
      </c>
      <c r="V19" s="36">
        <f>SUMIFS(СВЦЭМ!$D$39:$D$782,СВЦЭМ!$A$39:$A$782,$A19,СВЦЭМ!$B$39:$B$782,V$11)+'СЕТ СН'!$F$14+СВЦЭМ!$D$10+'СЕТ СН'!$F$8*'СЕТ СН'!$F$9-'СЕТ СН'!$F$26</f>
        <v>1884.85282497</v>
      </c>
      <c r="W19" s="36">
        <f>SUMIFS(СВЦЭМ!$D$39:$D$782,СВЦЭМ!$A$39:$A$782,$A19,СВЦЭМ!$B$39:$B$782,W$11)+'СЕТ СН'!$F$14+СВЦЭМ!$D$10+'СЕТ СН'!$F$8*'СЕТ СН'!$F$9-'СЕТ СН'!$F$26</f>
        <v>1899.69834567</v>
      </c>
      <c r="X19" s="36">
        <f>SUMIFS(СВЦЭМ!$D$39:$D$782,СВЦЭМ!$A$39:$A$782,$A19,СВЦЭМ!$B$39:$B$782,X$11)+'СЕТ СН'!$F$14+СВЦЭМ!$D$10+'СЕТ СН'!$F$8*'СЕТ СН'!$F$9-'СЕТ СН'!$F$26</f>
        <v>1931.4563689700001</v>
      </c>
      <c r="Y19" s="36">
        <f>SUMIFS(СВЦЭМ!$D$39:$D$782,СВЦЭМ!$A$39:$A$782,$A19,СВЦЭМ!$B$39:$B$782,Y$11)+'СЕТ СН'!$F$14+СВЦЭМ!$D$10+'СЕТ СН'!$F$8*'СЕТ СН'!$F$9-'СЕТ СН'!$F$26</f>
        <v>1967.72230016</v>
      </c>
    </row>
    <row r="20" spans="1:25" ht="15.75" x14ac:dyDescent="0.2">
      <c r="A20" s="35">
        <f t="shared" si="0"/>
        <v>45269</v>
      </c>
      <c r="B20" s="36">
        <f>SUMIFS(СВЦЭМ!$D$39:$D$782,СВЦЭМ!$A$39:$A$782,$A20,СВЦЭМ!$B$39:$B$782,B$11)+'СЕТ СН'!$F$14+СВЦЭМ!$D$10+'СЕТ СН'!$F$8*'СЕТ СН'!$F$9-'СЕТ СН'!$F$26</f>
        <v>2138.2201888</v>
      </c>
      <c r="C20" s="36">
        <f>SUMIFS(СВЦЭМ!$D$39:$D$782,СВЦЭМ!$A$39:$A$782,$A20,СВЦЭМ!$B$39:$B$782,C$11)+'СЕТ СН'!$F$14+СВЦЭМ!$D$10+'СЕТ СН'!$F$8*'СЕТ СН'!$F$9-'СЕТ СН'!$F$26</f>
        <v>2187.1311523899999</v>
      </c>
      <c r="D20" s="36">
        <f>SUMIFS(СВЦЭМ!$D$39:$D$782,СВЦЭМ!$A$39:$A$782,$A20,СВЦЭМ!$B$39:$B$782,D$11)+'СЕТ СН'!$F$14+СВЦЭМ!$D$10+'СЕТ СН'!$F$8*'СЕТ СН'!$F$9-'СЕТ СН'!$F$26</f>
        <v>2251.6829588199998</v>
      </c>
      <c r="E20" s="36">
        <f>SUMIFS(СВЦЭМ!$D$39:$D$782,СВЦЭМ!$A$39:$A$782,$A20,СВЦЭМ!$B$39:$B$782,E$11)+'СЕТ СН'!$F$14+СВЦЭМ!$D$10+'СЕТ СН'!$F$8*'СЕТ СН'!$F$9-'СЕТ СН'!$F$26</f>
        <v>2260.0448879699998</v>
      </c>
      <c r="F20" s="36">
        <f>SUMIFS(СВЦЭМ!$D$39:$D$782,СВЦЭМ!$A$39:$A$782,$A20,СВЦЭМ!$B$39:$B$782,F$11)+'СЕТ СН'!$F$14+СВЦЭМ!$D$10+'СЕТ СН'!$F$8*'СЕТ СН'!$F$9-'СЕТ СН'!$F$26</f>
        <v>2263.1822074199995</v>
      </c>
      <c r="G20" s="36">
        <f>SUMIFS(СВЦЭМ!$D$39:$D$782,СВЦЭМ!$A$39:$A$782,$A20,СВЦЭМ!$B$39:$B$782,G$11)+'СЕТ СН'!$F$14+СВЦЭМ!$D$10+'СЕТ СН'!$F$8*'СЕТ СН'!$F$9-'СЕТ СН'!$F$26</f>
        <v>2248.9130136700001</v>
      </c>
      <c r="H20" s="36">
        <f>SUMIFS(СВЦЭМ!$D$39:$D$782,СВЦЭМ!$A$39:$A$782,$A20,СВЦЭМ!$B$39:$B$782,H$11)+'СЕТ СН'!$F$14+СВЦЭМ!$D$10+'СЕТ СН'!$F$8*'СЕТ СН'!$F$9-'СЕТ СН'!$F$26</f>
        <v>2232.87858306</v>
      </c>
      <c r="I20" s="36">
        <f>SUMIFS(СВЦЭМ!$D$39:$D$782,СВЦЭМ!$A$39:$A$782,$A20,СВЦЭМ!$B$39:$B$782,I$11)+'СЕТ СН'!$F$14+СВЦЭМ!$D$10+'СЕТ СН'!$F$8*'СЕТ СН'!$F$9-'СЕТ СН'!$F$26</f>
        <v>2200.6034941499997</v>
      </c>
      <c r="J20" s="36">
        <f>SUMIFS(СВЦЭМ!$D$39:$D$782,СВЦЭМ!$A$39:$A$782,$A20,СВЦЭМ!$B$39:$B$782,J$11)+'СЕТ СН'!$F$14+СВЦЭМ!$D$10+'СЕТ СН'!$F$8*'СЕТ СН'!$F$9-'СЕТ СН'!$F$26</f>
        <v>2157.47005107</v>
      </c>
      <c r="K20" s="36">
        <f>SUMIFS(СВЦЭМ!$D$39:$D$782,СВЦЭМ!$A$39:$A$782,$A20,СВЦЭМ!$B$39:$B$782,K$11)+'СЕТ СН'!$F$14+СВЦЭМ!$D$10+'СЕТ СН'!$F$8*'СЕТ СН'!$F$9-'СЕТ СН'!$F$26</f>
        <v>2116.9387969699997</v>
      </c>
      <c r="L20" s="36">
        <f>SUMIFS(СВЦЭМ!$D$39:$D$782,СВЦЭМ!$A$39:$A$782,$A20,СВЦЭМ!$B$39:$B$782,L$11)+'СЕТ СН'!$F$14+СВЦЭМ!$D$10+'СЕТ СН'!$F$8*'СЕТ СН'!$F$9-'СЕТ СН'!$F$26</f>
        <v>2070.1849709200001</v>
      </c>
      <c r="M20" s="36">
        <f>SUMIFS(СВЦЭМ!$D$39:$D$782,СВЦЭМ!$A$39:$A$782,$A20,СВЦЭМ!$B$39:$B$782,M$11)+'СЕТ СН'!$F$14+СВЦЭМ!$D$10+'СЕТ СН'!$F$8*'СЕТ СН'!$F$9-'СЕТ СН'!$F$26</f>
        <v>2065.2430773999999</v>
      </c>
      <c r="N20" s="36">
        <f>SUMIFS(СВЦЭМ!$D$39:$D$782,СВЦЭМ!$A$39:$A$782,$A20,СВЦЭМ!$B$39:$B$782,N$11)+'СЕТ СН'!$F$14+СВЦЭМ!$D$10+'СЕТ СН'!$F$8*'СЕТ СН'!$F$9-'СЕТ СН'!$F$26</f>
        <v>2096.90329333</v>
      </c>
      <c r="O20" s="36">
        <f>SUMIFS(СВЦЭМ!$D$39:$D$782,СВЦЭМ!$A$39:$A$782,$A20,СВЦЭМ!$B$39:$B$782,O$11)+'СЕТ СН'!$F$14+СВЦЭМ!$D$10+'СЕТ СН'!$F$8*'СЕТ СН'!$F$9-'СЕТ СН'!$F$26</f>
        <v>2089.2919824999999</v>
      </c>
      <c r="P20" s="36">
        <f>SUMIFS(СВЦЭМ!$D$39:$D$782,СВЦЭМ!$A$39:$A$782,$A20,СВЦЭМ!$B$39:$B$782,P$11)+'СЕТ СН'!$F$14+СВЦЭМ!$D$10+'СЕТ СН'!$F$8*'СЕТ СН'!$F$9-'СЕТ СН'!$F$26</f>
        <v>2107.3648181399999</v>
      </c>
      <c r="Q20" s="36">
        <f>SUMIFS(СВЦЭМ!$D$39:$D$782,СВЦЭМ!$A$39:$A$782,$A20,СВЦЭМ!$B$39:$B$782,Q$11)+'СЕТ СН'!$F$14+СВЦЭМ!$D$10+'СЕТ СН'!$F$8*'СЕТ СН'!$F$9-'СЕТ СН'!$F$26</f>
        <v>2127.8171063599998</v>
      </c>
      <c r="R20" s="36">
        <f>SUMIFS(СВЦЭМ!$D$39:$D$782,СВЦЭМ!$A$39:$A$782,$A20,СВЦЭМ!$B$39:$B$782,R$11)+'СЕТ СН'!$F$14+СВЦЭМ!$D$10+'СЕТ СН'!$F$8*'СЕТ СН'!$F$9-'СЕТ СН'!$F$26</f>
        <v>2122.3396269</v>
      </c>
      <c r="S20" s="36">
        <f>SUMIFS(СВЦЭМ!$D$39:$D$782,СВЦЭМ!$A$39:$A$782,$A20,СВЦЭМ!$B$39:$B$782,S$11)+'СЕТ СН'!$F$14+СВЦЭМ!$D$10+'СЕТ СН'!$F$8*'СЕТ СН'!$F$9-'СЕТ СН'!$F$26</f>
        <v>2115.3867353099999</v>
      </c>
      <c r="T20" s="36">
        <f>SUMIFS(СВЦЭМ!$D$39:$D$782,СВЦЭМ!$A$39:$A$782,$A20,СВЦЭМ!$B$39:$B$782,T$11)+'СЕТ СН'!$F$14+СВЦЭМ!$D$10+'СЕТ СН'!$F$8*'СЕТ СН'!$F$9-'СЕТ СН'!$F$26</f>
        <v>2072.9693388799997</v>
      </c>
      <c r="U20" s="36">
        <f>SUMIFS(СВЦЭМ!$D$39:$D$782,СВЦЭМ!$A$39:$A$782,$A20,СВЦЭМ!$B$39:$B$782,U$11)+'СЕТ СН'!$F$14+СВЦЭМ!$D$10+'СЕТ СН'!$F$8*'СЕТ СН'!$F$9-'СЕТ СН'!$F$26</f>
        <v>2096.6077686899998</v>
      </c>
      <c r="V20" s="36">
        <f>SUMIFS(СВЦЭМ!$D$39:$D$782,СВЦЭМ!$A$39:$A$782,$A20,СВЦЭМ!$B$39:$B$782,V$11)+'СЕТ СН'!$F$14+СВЦЭМ!$D$10+'СЕТ СН'!$F$8*'СЕТ СН'!$F$9-'СЕТ СН'!$F$26</f>
        <v>2120.09454985</v>
      </c>
      <c r="W20" s="36">
        <f>SUMIFS(СВЦЭМ!$D$39:$D$782,СВЦЭМ!$A$39:$A$782,$A20,СВЦЭМ!$B$39:$B$782,W$11)+'СЕТ СН'!$F$14+СВЦЭМ!$D$10+'СЕТ СН'!$F$8*'СЕТ СН'!$F$9-'СЕТ СН'!$F$26</f>
        <v>2107.3634215499997</v>
      </c>
      <c r="X20" s="36">
        <f>SUMIFS(СВЦЭМ!$D$39:$D$782,СВЦЭМ!$A$39:$A$782,$A20,СВЦЭМ!$B$39:$B$782,X$11)+'СЕТ СН'!$F$14+СВЦЭМ!$D$10+'СЕТ СН'!$F$8*'СЕТ СН'!$F$9-'СЕТ СН'!$F$26</f>
        <v>2144.4915518899998</v>
      </c>
      <c r="Y20" s="36">
        <f>SUMIFS(СВЦЭМ!$D$39:$D$782,СВЦЭМ!$A$39:$A$782,$A20,СВЦЭМ!$B$39:$B$782,Y$11)+'СЕТ СН'!$F$14+СВЦЭМ!$D$10+'СЕТ СН'!$F$8*'СЕТ СН'!$F$9-'СЕТ СН'!$F$26</f>
        <v>2179.6304288699998</v>
      </c>
    </row>
    <row r="21" spans="1:25" ht="15.75" x14ac:dyDescent="0.2">
      <c r="A21" s="35">
        <f t="shared" si="0"/>
        <v>45270</v>
      </c>
      <c r="B21" s="36">
        <f>SUMIFS(СВЦЭМ!$D$39:$D$782,СВЦЭМ!$A$39:$A$782,$A21,СВЦЭМ!$B$39:$B$782,B$11)+'СЕТ СН'!$F$14+СВЦЭМ!$D$10+'СЕТ СН'!$F$8*'СЕТ СН'!$F$9-'СЕТ СН'!$F$26</f>
        <v>2121.9277285799999</v>
      </c>
      <c r="C21" s="36">
        <f>SUMIFS(СВЦЭМ!$D$39:$D$782,СВЦЭМ!$A$39:$A$782,$A21,СВЦЭМ!$B$39:$B$782,C$11)+'СЕТ СН'!$F$14+СВЦЭМ!$D$10+'СЕТ СН'!$F$8*'СЕТ СН'!$F$9-'СЕТ СН'!$F$26</f>
        <v>2166.77675576</v>
      </c>
      <c r="D21" s="36">
        <f>SUMIFS(СВЦЭМ!$D$39:$D$782,СВЦЭМ!$A$39:$A$782,$A21,СВЦЭМ!$B$39:$B$782,D$11)+'СЕТ СН'!$F$14+СВЦЭМ!$D$10+'СЕТ СН'!$F$8*'СЕТ СН'!$F$9-'СЕТ СН'!$F$26</f>
        <v>2188.2041005699998</v>
      </c>
      <c r="E21" s="36">
        <f>SUMIFS(СВЦЭМ!$D$39:$D$782,СВЦЭМ!$A$39:$A$782,$A21,СВЦЭМ!$B$39:$B$782,E$11)+'СЕТ СН'!$F$14+СВЦЭМ!$D$10+'СЕТ СН'!$F$8*'СЕТ СН'!$F$9-'СЕТ СН'!$F$26</f>
        <v>2207.8367157099997</v>
      </c>
      <c r="F21" s="36">
        <f>SUMIFS(СВЦЭМ!$D$39:$D$782,СВЦЭМ!$A$39:$A$782,$A21,СВЦЭМ!$B$39:$B$782,F$11)+'СЕТ СН'!$F$14+СВЦЭМ!$D$10+'СЕТ СН'!$F$8*'СЕТ СН'!$F$9-'СЕТ СН'!$F$26</f>
        <v>2197.3704971899997</v>
      </c>
      <c r="G21" s="36">
        <f>SUMIFS(СВЦЭМ!$D$39:$D$782,СВЦЭМ!$A$39:$A$782,$A21,СВЦЭМ!$B$39:$B$782,G$11)+'СЕТ СН'!$F$14+СВЦЭМ!$D$10+'СЕТ СН'!$F$8*'СЕТ СН'!$F$9-'СЕТ СН'!$F$26</f>
        <v>2169.4918289100001</v>
      </c>
      <c r="H21" s="36">
        <f>SUMIFS(СВЦЭМ!$D$39:$D$782,СВЦЭМ!$A$39:$A$782,$A21,СВЦЭМ!$B$39:$B$782,H$11)+'СЕТ СН'!$F$14+СВЦЭМ!$D$10+'СЕТ СН'!$F$8*'СЕТ СН'!$F$9-'СЕТ СН'!$F$26</f>
        <v>2188.6172730200001</v>
      </c>
      <c r="I21" s="36">
        <f>SUMIFS(СВЦЭМ!$D$39:$D$782,СВЦЭМ!$A$39:$A$782,$A21,СВЦЭМ!$B$39:$B$782,I$11)+'СЕТ СН'!$F$14+СВЦЭМ!$D$10+'СЕТ СН'!$F$8*'СЕТ СН'!$F$9-'СЕТ СН'!$F$26</f>
        <v>2171.2889775899998</v>
      </c>
      <c r="J21" s="36">
        <f>SUMIFS(СВЦЭМ!$D$39:$D$782,СВЦЭМ!$A$39:$A$782,$A21,СВЦЭМ!$B$39:$B$782,J$11)+'СЕТ СН'!$F$14+СВЦЭМ!$D$10+'СЕТ СН'!$F$8*'СЕТ СН'!$F$9-'СЕТ СН'!$F$26</f>
        <v>2121.8071503199999</v>
      </c>
      <c r="K21" s="36">
        <f>SUMIFS(СВЦЭМ!$D$39:$D$782,СВЦЭМ!$A$39:$A$782,$A21,СВЦЭМ!$B$39:$B$782,K$11)+'СЕТ СН'!$F$14+СВЦЭМ!$D$10+'СЕТ СН'!$F$8*'СЕТ СН'!$F$9-'СЕТ СН'!$F$26</f>
        <v>2057.87152745</v>
      </c>
      <c r="L21" s="36">
        <f>SUMIFS(СВЦЭМ!$D$39:$D$782,СВЦЭМ!$A$39:$A$782,$A21,СВЦЭМ!$B$39:$B$782,L$11)+'СЕТ СН'!$F$14+СВЦЭМ!$D$10+'СЕТ СН'!$F$8*'СЕТ СН'!$F$9-'СЕТ СН'!$F$26</f>
        <v>2024.18597568</v>
      </c>
      <c r="M21" s="36">
        <f>SUMIFS(СВЦЭМ!$D$39:$D$782,СВЦЭМ!$A$39:$A$782,$A21,СВЦЭМ!$B$39:$B$782,M$11)+'СЕТ СН'!$F$14+СВЦЭМ!$D$10+'СЕТ СН'!$F$8*'СЕТ СН'!$F$9-'СЕТ СН'!$F$26</f>
        <v>2014.5677174899999</v>
      </c>
      <c r="N21" s="36">
        <f>SUMIFS(СВЦЭМ!$D$39:$D$782,СВЦЭМ!$A$39:$A$782,$A21,СВЦЭМ!$B$39:$B$782,N$11)+'СЕТ СН'!$F$14+СВЦЭМ!$D$10+'СЕТ СН'!$F$8*'СЕТ СН'!$F$9-'СЕТ СН'!$F$26</f>
        <v>2023.75198353</v>
      </c>
      <c r="O21" s="36">
        <f>SUMIFS(СВЦЭМ!$D$39:$D$782,СВЦЭМ!$A$39:$A$782,$A21,СВЦЭМ!$B$39:$B$782,O$11)+'СЕТ СН'!$F$14+СВЦЭМ!$D$10+'СЕТ СН'!$F$8*'СЕТ СН'!$F$9-'СЕТ СН'!$F$26</f>
        <v>2056.6032320899999</v>
      </c>
      <c r="P21" s="36">
        <f>SUMIFS(СВЦЭМ!$D$39:$D$782,СВЦЭМ!$A$39:$A$782,$A21,СВЦЭМ!$B$39:$B$782,P$11)+'СЕТ СН'!$F$14+СВЦЭМ!$D$10+'СЕТ СН'!$F$8*'СЕТ СН'!$F$9-'СЕТ СН'!$F$26</f>
        <v>2075.4762380399998</v>
      </c>
      <c r="Q21" s="36">
        <f>SUMIFS(СВЦЭМ!$D$39:$D$782,СВЦЭМ!$A$39:$A$782,$A21,СВЦЭМ!$B$39:$B$782,Q$11)+'СЕТ СН'!$F$14+СВЦЭМ!$D$10+'СЕТ СН'!$F$8*'СЕТ СН'!$F$9-'СЕТ СН'!$F$26</f>
        <v>2073.0669805099997</v>
      </c>
      <c r="R21" s="36">
        <f>SUMIFS(СВЦЭМ!$D$39:$D$782,СВЦЭМ!$A$39:$A$782,$A21,СВЦЭМ!$B$39:$B$782,R$11)+'СЕТ СН'!$F$14+СВЦЭМ!$D$10+'СЕТ СН'!$F$8*'СЕТ СН'!$F$9-'СЕТ СН'!$F$26</f>
        <v>2066.7101953399997</v>
      </c>
      <c r="S21" s="36">
        <f>SUMIFS(СВЦЭМ!$D$39:$D$782,СВЦЭМ!$A$39:$A$782,$A21,СВЦЭМ!$B$39:$B$782,S$11)+'СЕТ СН'!$F$14+СВЦЭМ!$D$10+'СЕТ СН'!$F$8*'СЕТ СН'!$F$9-'СЕТ СН'!$F$26</f>
        <v>2011.8917372999999</v>
      </c>
      <c r="T21" s="36">
        <f>SUMIFS(СВЦЭМ!$D$39:$D$782,СВЦЭМ!$A$39:$A$782,$A21,СВЦЭМ!$B$39:$B$782,T$11)+'СЕТ СН'!$F$14+СВЦЭМ!$D$10+'СЕТ СН'!$F$8*'СЕТ СН'!$F$9-'СЕТ СН'!$F$26</f>
        <v>1968.78569986</v>
      </c>
      <c r="U21" s="36">
        <f>SUMIFS(СВЦЭМ!$D$39:$D$782,СВЦЭМ!$A$39:$A$782,$A21,СВЦЭМ!$B$39:$B$782,U$11)+'СЕТ СН'!$F$14+СВЦЭМ!$D$10+'СЕТ СН'!$F$8*'СЕТ СН'!$F$9-'СЕТ СН'!$F$26</f>
        <v>1983.55733005</v>
      </c>
      <c r="V21" s="36">
        <f>SUMIFS(СВЦЭМ!$D$39:$D$782,СВЦЭМ!$A$39:$A$782,$A21,СВЦЭМ!$B$39:$B$782,V$11)+'СЕТ СН'!$F$14+СВЦЭМ!$D$10+'СЕТ СН'!$F$8*'СЕТ СН'!$F$9-'СЕТ СН'!$F$26</f>
        <v>2007.6712238</v>
      </c>
      <c r="W21" s="36">
        <f>SUMIFS(СВЦЭМ!$D$39:$D$782,СВЦЭМ!$A$39:$A$782,$A21,СВЦЭМ!$B$39:$B$782,W$11)+'СЕТ СН'!$F$14+СВЦЭМ!$D$10+'СЕТ СН'!$F$8*'СЕТ СН'!$F$9-'СЕТ СН'!$F$26</f>
        <v>2028.8900843900001</v>
      </c>
      <c r="X21" s="36">
        <f>SUMIFS(СВЦЭМ!$D$39:$D$782,СВЦЭМ!$A$39:$A$782,$A21,СВЦЭМ!$B$39:$B$782,X$11)+'СЕТ СН'!$F$14+СВЦЭМ!$D$10+'СЕТ СН'!$F$8*'СЕТ СН'!$F$9-'СЕТ СН'!$F$26</f>
        <v>2070.1645083899998</v>
      </c>
      <c r="Y21" s="36">
        <f>SUMIFS(СВЦЭМ!$D$39:$D$782,СВЦЭМ!$A$39:$A$782,$A21,СВЦЭМ!$B$39:$B$782,Y$11)+'СЕТ СН'!$F$14+СВЦЭМ!$D$10+'СЕТ СН'!$F$8*'СЕТ СН'!$F$9-'СЕТ СН'!$F$26</f>
        <v>2103.7813347399997</v>
      </c>
    </row>
    <row r="22" spans="1:25" ht="15.75" x14ac:dyDescent="0.2">
      <c r="A22" s="35">
        <f t="shared" si="0"/>
        <v>45271</v>
      </c>
      <c r="B22" s="36">
        <f>SUMIFS(СВЦЭМ!$D$39:$D$782,СВЦЭМ!$A$39:$A$782,$A22,СВЦЭМ!$B$39:$B$782,B$11)+'СЕТ СН'!$F$14+СВЦЭМ!$D$10+'СЕТ СН'!$F$8*'СЕТ СН'!$F$9-'СЕТ СН'!$F$26</f>
        <v>2107.8732848699997</v>
      </c>
      <c r="C22" s="36">
        <f>SUMIFS(СВЦЭМ!$D$39:$D$782,СВЦЭМ!$A$39:$A$782,$A22,СВЦЭМ!$B$39:$B$782,C$11)+'СЕТ СН'!$F$14+СВЦЭМ!$D$10+'СЕТ СН'!$F$8*'СЕТ СН'!$F$9-'СЕТ СН'!$F$26</f>
        <v>2131.2639258700001</v>
      </c>
      <c r="D22" s="36">
        <f>SUMIFS(СВЦЭМ!$D$39:$D$782,СВЦЭМ!$A$39:$A$782,$A22,СВЦЭМ!$B$39:$B$782,D$11)+'СЕТ СН'!$F$14+СВЦЭМ!$D$10+'СЕТ СН'!$F$8*'СЕТ СН'!$F$9-'СЕТ СН'!$F$26</f>
        <v>2164.3673383599998</v>
      </c>
      <c r="E22" s="36">
        <f>SUMIFS(СВЦЭМ!$D$39:$D$782,СВЦЭМ!$A$39:$A$782,$A22,СВЦЭМ!$B$39:$B$782,E$11)+'СЕТ СН'!$F$14+СВЦЭМ!$D$10+'СЕТ СН'!$F$8*'СЕТ СН'!$F$9-'СЕТ СН'!$F$26</f>
        <v>2173.66798737</v>
      </c>
      <c r="F22" s="36">
        <f>SUMIFS(СВЦЭМ!$D$39:$D$782,СВЦЭМ!$A$39:$A$782,$A22,СВЦЭМ!$B$39:$B$782,F$11)+'СЕТ СН'!$F$14+СВЦЭМ!$D$10+'СЕТ СН'!$F$8*'СЕТ СН'!$F$9-'СЕТ СН'!$F$26</f>
        <v>2153.2753995999997</v>
      </c>
      <c r="G22" s="36">
        <f>SUMIFS(СВЦЭМ!$D$39:$D$782,СВЦЭМ!$A$39:$A$782,$A22,СВЦЭМ!$B$39:$B$782,G$11)+'СЕТ СН'!$F$14+СВЦЭМ!$D$10+'СЕТ СН'!$F$8*'СЕТ СН'!$F$9-'СЕТ СН'!$F$26</f>
        <v>2145.68748147</v>
      </c>
      <c r="H22" s="36">
        <f>SUMIFS(СВЦЭМ!$D$39:$D$782,СВЦЭМ!$A$39:$A$782,$A22,СВЦЭМ!$B$39:$B$782,H$11)+'СЕТ СН'!$F$14+СВЦЭМ!$D$10+'СЕТ СН'!$F$8*'СЕТ СН'!$F$9-'СЕТ СН'!$F$26</f>
        <v>2084.3587749799999</v>
      </c>
      <c r="I22" s="36">
        <f>SUMIFS(СВЦЭМ!$D$39:$D$782,СВЦЭМ!$A$39:$A$782,$A22,СВЦЭМ!$B$39:$B$782,I$11)+'СЕТ СН'!$F$14+СВЦЭМ!$D$10+'СЕТ СН'!$F$8*'СЕТ СН'!$F$9-'СЕТ СН'!$F$26</f>
        <v>2061.3295669999998</v>
      </c>
      <c r="J22" s="36">
        <f>SUMIFS(СВЦЭМ!$D$39:$D$782,СВЦЭМ!$A$39:$A$782,$A22,СВЦЭМ!$B$39:$B$782,J$11)+'СЕТ СН'!$F$14+СВЦЭМ!$D$10+'СЕТ СН'!$F$8*'СЕТ СН'!$F$9-'СЕТ СН'!$F$26</f>
        <v>2016.97651819</v>
      </c>
      <c r="K22" s="36">
        <f>SUMIFS(СВЦЭМ!$D$39:$D$782,СВЦЭМ!$A$39:$A$782,$A22,СВЦЭМ!$B$39:$B$782,K$11)+'СЕТ СН'!$F$14+СВЦЭМ!$D$10+'СЕТ СН'!$F$8*'СЕТ СН'!$F$9-'СЕТ СН'!$F$26</f>
        <v>2006.1423987999999</v>
      </c>
      <c r="L22" s="36">
        <f>SUMIFS(СВЦЭМ!$D$39:$D$782,СВЦЭМ!$A$39:$A$782,$A22,СВЦЭМ!$B$39:$B$782,L$11)+'СЕТ СН'!$F$14+СВЦЭМ!$D$10+'СЕТ СН'!$F$8*'СЕТ СН'!$F$9-'СЕТ СН'!$F$26</f>
        <v>1996.7471581899999</v>
      </c>
      <c r="M22" s="36">
        <f>SUMIFS(СВЦЭМ!$D$39:$D$782,СВЦЭМ!$A$39:$A$782,$A22,СВЦЭМ!$B$39:$B$782,M$11)+'СЕТ СН'!$F$14+СВЦЭМ!$D$10+'СЕТ СН'!$F$8*'СЕТ СН'!$F$9-'СЕТ СН'!$F$26</f>
        <v>2004.7702491499999</v>
      </c>
      <c r="N22" s="36">
        <f>SUMIFS(СВЦЭМ!$D$39:$D$782,СВЦЭМ!$A$39:$A$782,$A22,СВЦЭМ!$B$39:$B$782,N$11)+'СЕТ СН'!$F$14+СВЦЭМ!$D$10+'СЕТ СН'!$F$8*'СЕТ СН'!$F$9-'СЕТ СН'!$F$26</f>
        <v>2009.23102565</v>
      </c>
      <c r="O22" s="36">
        <f>SUMIFS(СВЦЭМ!$D$39:$D$782,СВЦЭМ!$A$39:$A$782,$A22,СВЦЭМ!$B$39:$B$782,O$11)+'СЕТ СН'!$F$14+СВЦЭМ!$D$10+'СЕТ СН'!$F$8*'СЕТ СН'!$F$9-'СЕТ СН'!$F$26</f>
        <v>2027.1540674</v>
      </c>
      <c r="P22" s="36">
        <f>SUMIFS(СВЦЭМ!$D$39:$D$782,СВЦЭМ!$A$39:$A$782,$A22,СВЦЭМ!$B$39:$B$782,P$11)+'СЕТ СН'!$F$14+СВЦЭМ!$D$10+'СЕТ СН'!$F$8*'СЕТ СН'!$F$9-'СЕТ СН'!$F$26</f>
        <v>2036.8728233100001</v>
      </c>
      <c r="Q22" s="36">
        <f>SUMIFS(СВЦЭМ!$D$39:$D$782,СВЦЭМ!$A$39:$A$782,$A22,СВЦЭМ!$B$39:$B$782,Q$11)+'СЕТ СН'!$F$14+СВЦЭМ!$D$10+'СЕТ СН'!$F$8*'СЕТ СН'!$F$9-'СЕТ СН'!$F$26</f>
        <v>2034.19305988</v>
      </c>
      <c r="R22" s="36">
        <f>SUMIFS(СВЦЭМ!$D$39:$D$782,СВЦЭМ!$A$39:$A$782,$A22,СВЦЭМ!$B$39:$B$782,R$11)+'СЕТ СН'!$F$14+СВЦЭМ!$D$10+'СЕТ СН'!$F$8*'СЕТ СН'!$F$9-'СЕТ СН'!$F$26</f>
        <v>2024.70506284</v>
      </c>
      <c r="S22" s="36">
        <f>SUMIFS(СВЦЭМ!$D$39:$D$782,СВЦЭМ!$A$39:$A$782,$A22,СВЦЭМ!$B$39:$B$782,S$11)+'СЕТ СН'!$F$14+СВЦЭМ!$D$10+'СЕТ СН'!$F$8*'СЕТ СН'!$F$9-'СЕТ СН'!$F$26</f>
        <v>1976.8303246</v>
      </c>
      <c r="T22" s="36">
        <f>SUMIFS(СВЦЭМ!$D$39:$D$782,СВЦЭМ!$A$39:$A$782,$A22,СВЦЭМ!$B$39:$B$782,T$11)+'СЕТ СН'!$F$14+СВЦЭМ!$D$10+'СЕТ СН'!$F$8*'СЕТ СН'!$F$9-'СЕТ СН'!$F$26</f>
        <v>1947.7109640399999</v>
      </c>
      <c r="U22" s="36">
        <f>SUMIFS(СВЦЭМ!$D$39:$D$782,СВЦЭМ!$A$39:$A$782,$A22,СВЦЭМ!$B$39:$B$782,U$11)+'СЕТ СН'!$F$14+СВЦЭМ!$D$10+'СЕТ СН'!$F$8*'СЕТ СН'!$F$9-'СЕТ СН'!$F$26</f>
        <v>1967.8511339700001</v>
      </c>
      <c r="V22" s="36">
        <f>SUMIFS(СВЦЭМ!$D$39:$D$782,СВЦЭМ!$A$39:$A$782,$A22,СВЦЭМ!$B$39:$B$782,V$11)+'СЕТ СН'!$F$14+СВЦЭМ!$D$10+'СЕТ СН'!$F$8*'СЕТ СН'!$F$9-'СЕТ СН'!$F$26</f>
        <v>1989.2534758700001</v>
      </c>
      <c r="W22" s="36">
        <f>SUMIFS(СВЦЭМ!$D$39:$D$782,СВЦЭМ!$A$39:$A$782,$A22,СВЦЭМ!$B$39:$B$782,W$11)+'СЕТ СН'!$F$14+СВЦЭМ!$D$10+'СЕТ СН'!$F$8*'СЕТ СН'!$F$9-'СЕТ СН'!$F$26</f>
        <v>2010.80800666</v>
      </c>
      <c r="X22" s="36">
        <f>SUMIFS(СВЦЭМ!$D$39:$D$782,СВЦЭМ!$A$39:$A$782,$A22,СВЦЭМ!$B$39:$B$782,X$11)+'СЕТ СН'!$F$14+СВЦЭМ!$D$10+'СЕТ СН'!$F$8*'СЕТ СН'!$F$9-'СЕТ СН'!$F$26</f>
        <v>2031.9151366799999</v>
      </c>
      <c r="Y22" s="36">
        <f>SUMIFS(СВЦЭМ!$D$39:$D$782,СВЦЭМ!$A$39:$A$782,$A22,СВЦЭМ!$B$39:$B$782,Y$11)+'СЕТ СН'!$F$14+СВЦЭМ!$D$10+'СЕТ СН'!$F$8*'СЕТ СН'!$F$9-'СЕТ СН'!$F$26</f>
        <v>2050.7739389599997</v>
      </c>
    </row>
    <row r="23" spans="1:25" ht="15.75" x14ac:dyDescent="0.2">
      <c r="A23" s="35">
        <f t="shared" si="0"/>
        <v>45272</v>
      </c>
      <c r="B23" s="36">
        <f>SUMIFS(СВЦЭМ!$D$39:$D$782,СВЦЭМ!$A$39:$A$782,$A23,СВЦЭМ!$B$39:$B$782,B$11)+'СЕТ СН'!$F$14+СВЦЭМ!$D$10+'СЕТ СН'!$F$8*'СЕТ СН'!$F$9-'СЕТ СН'!$F$26</f>
        <v>2195.0963717699997</v>
      </c>
      <c r="C23" s="36">
        <f>SUMIFS(СВЦЭМ!$D$39:$D$782,СВЦЭМ!$A$39:$A$782,$A23,СВЦЭМ!$B$39:$B$782,C$11)+'СЕТ СН'!$F$14+СВЦЭМ!$D$10+'СЕТ СН'!$F$8*'СЕТ СН'!$F$9-'СЕТ СН'!$F$26</f>
        <v>2225.8605872899998</v>
      </c>
      <c r="D23" s="36">
        <f>SUMIFS(СВЦЭМ!$D$39:$D$782,СВЦЭМ!$A$39:$A$782,$A23,СВЦЭМ!$B$39:$B$782,D$11)+'СЕТ СН'!$F$14+СВЦЭМ!$D$10+'СЕТ СН'!$F$8*'СЕТ СН'!$F$9-'СЕТ СН'!$F$26</f>
        <v>2233.8013637099998</v>
      </c>
      <c r="E23" s="36">
        <f>SUMIFS(СВЦЭМ!$D$39:$D$782,СВЦЭМ!$A$39:$A$782,$A23,СВЦЭМ!$B$39:$B$782,E$11)+'СЕТ СН'!$F$14+СВЦЭМ!$D$10+'СЕТ СН'!$F$8*'СЕТ СН'!$F$9-'СЕТ СН'!$F$26</f>
        <v>2250.4567945499998</v>
      </c>
      <c r="F23" s="36">
        <f>SUMIFS(СВЦЭМ!$D$39:$D$782,СВЦЭМ!$A$39:$A$782,$A23,СВЦЭМ!$B$39:$B$782,F$11)+'СЕТ СН'!$F$14+СВЦЭМ!$D$10+'СЕТ СН'!$F$8*'СЕТ СН'!$F$9-'СЕТ СН'!$F$26</f>
        <v>2219.76183025</v>
      </c>
      <c r="G23" s="36">
        <f>SUMIFS(СВЦЭМ!$D$39:$D$782,СВЦЭМ!$A$39:$A$782,$A23,СВЦЭМ!$B$39:$B$782,G$11)+'СЕТ СН'!$F$14+СВЦЭМ!$D$10+'СЕТ СН'!$F$8*'СЕТ СН'!$F$9-'СЕТ СН'!$F$26</f>
        <v>2209.67070715</v>
      </c>
      <c r="H23" s="36">
        <f>SUMIFS(СВЦЭМ!$D$39:$D$782,СВЦЭМ!$A$39:$A$782,$A23,СВЦЭМ!$B$39:$B$782,H$11)+'СЕТ СН'!$F$14+СВЦЭМ!$D$10+'СЕТ СН'!$F$8*'СЕТ СН'!$F$9-'СЕТ СН'!$F$26</f>
        <v>2178.5460582999999</v>
      </c>
      <c r="I23" s="36">
        <f>SUMIFS(СВЦЭМ!$D$39:$D$782,СВЦЭМ!$A$39:$A$782,$A23,СВЦЭМ!$B$39:$B$782,I$11)+'СЕТ СН'!$F$14+СВЦЭМ!$D$10+'СЕТ СН'!$F$8*'СЕТ СН'!$F$9-'СЕТ СН'!$F$26</f>
        <v>2118.2145377899997</v>
      </c>
      <c r="J23" s="36">
        <f>SUMIFS(СВЦЭМ!$D$39:$D$782,СВЦЭМ!$A$39:$A$782,$A23,СВЦЭМ!$B$39:$B$782,J$11)+'СЕТ СН'!$F$14+СВЦЭМ!$D$10+'СЕТ СН'!$F$8*'СЕТ СН'!$F$9-'СЕТ СН'!$F$26</f>
        <v>2081.7488003899998</v>
      </c>
      <c r="K23" s="36">
        <f>SUMIFS(СВЦЭМ!$D$39:$D$782,СВЦЭМ!$A$39:$A$782,$A23,СВЦЭМ!$B$39:$B$782,K$11)+'СЕТ СН'!$F$14+СВЦЭМ!$D$10+'СЕТ СН'!$F$8*'СЕТ СН'!$F$9-'СЕТ СН'!$F$26</f>
        <v>2071.3290999699998</v>
      </c>
      <c r="L23" s="36">
        <f>SUMIFS(СВЦЭМ!$D$39:$D$782,СВЦЭМ!$A$39:$A$782,$A23,СВЦЭМ!$B$39:$B$782,L$11)+'СЕТ СН'!$F$14+СВЦЭМ!$D$10+'СЕТ СН'!$F$8*'СЕТ СН'!$F$9-'СЕТ СН'!$F$26</f>
        <v>2059.6790935399999</v>
      </c>
      <c r="M23" s="36">
        <f>SUMIFS(СВЦЭМ!$D$39:$D$782,СВЦЭМ!$A$39:$A$782,$A23,СВЦЭМ!$B$39:$B$782,M$11)+'СЕТ СН'!$F$14+СВЦЭМ!$D$10+'СЕТ СН'!$F$8*'СЕТ СН'!$F$9-'СЕТ СН'!$F$26</f>
        <v>2082.5588277399997</v>
      </c>
      <c r="N23" s="36">
        <f>SUMIFS(СВЦЭМ!$D$39:$D$782,СВЦЭМ!$A$39:$A$782,$A23,СВЦЭМ!$B$39:$B$782,N$11)+'СЕТ СН'!$F$14+СВЦЭМ!$D$10+'СЕТ СН'!$F$8*'СЕТ СН'!$F$9-'СЕТ СН'!$F$26</f>
        <v>2090.2086491999999</v>
      </c>
      <c r="O23" s="36">
        <f>SUMIFS(СВЦЭМ!$D$39:$D$782,СВЦЭМ!$A$39:$A$782,$A23,СВЦЭМ!$B$39:$B$782,O$11)+'СЕТ СН'!$F$14+СВЦЭМ!$D$10+'СЕТ СН'!$F$8*'СЕТ СН'!$F$9-'СЕТ СН'!$F$26</f>
        <v>2099.8840926499997</v>
      </c>
      <c r="P23" s="36">
        <f>SUMIFS(СВЦЭМ!$D$39:$D$782,СВЦЭМ!$A$39:$A$782,$A23,СВЦЭМ!$B$39:$B$782,P$11)+'СЕТ СН'!$F$14+СВЦЭМ!$D$10+'СЕТ СН'!$F$8*'СЕТ СН'!$F$9-'СЕТ СН'!$F$26</f>
        <v>2092.01932889</v>
      </c>
      <c r="Q23" s="36">
        <f>SUMIFS(СВЦЭМ!$D$39:$D$782,СВЦЭМ!$A$39:$A$782,$A23,СВЦЭМ!$B$39:$B$782,Q$11)+'СЕТ СН'!$F$14+СВЦЭМ!$D$10+'СЕТ СН'!$F$8*'СЕТ СН'!$F$9-'СЕТ СН'!$F$26</f>
        <v>2111.70666635</v>
      </c>
      <c r="R23" s="36">
        <f>SUMIFS(СВЦЭМ!$D$39:$D$782,СВЦЭМ!$A$39:$A$782,$A23,СВЦЭМ!$B$39:$B$782,R$11)+'СЕТ СН'!$F$14+СВЦЭМ!$D$10+'СЕТ СН'!$F$8*'СЕТ СН'!$F$9-'СЕТ СН'!$F$26</f>
        <v>2111.0048714999998</v>
      </c>
      <c r="S23" s="36">
        <f>SUMIFS(СВЦЭМ!$D$39:$D$782,СВЦЭМ!$A$39:$A$782,$A23,СВЦЭМ!$B$39:$B$782,S$11)+'СЕТ СН'!$F$14+СВЦЭМ!$D$10+'СЕТ СН'!$F$8*'СЕТ СН'!$F$9-'СЕТ СН'!$F$26</f>
        <v>2062.7030981899998</v>
      </c>
      <c r="T23" s="36">
        <f>SUMIFS(СВЦЭМ!$D$39:$D$782,СВЦЭМ!$A$39:$A$782,$A23,СВЦЭМ!$B$39:$B$782,T$11)+'СЕТ СН'!$F$14+СВЦЭМ!$D$10+'СЕТ СН'!$F$8*'СЕТ СН'!$F$9-'СЕТ СН'!$F$26</f>
        <v>2032.51510244</v>
      </c>
      <c r="U23" s="36">
        <f>SUMIFS(СВЦЭМ!$D$39:$D$782,СВЦЭМ!$A$39:$A$782,$A23,СВЦЭМ!$B$39:$B$782,U$11)+'СЕТ СН'!$F$14+СВЦЭМ!$D$10+'СЕТ СН'!$F$8*'СЕТ СН'!$F$9-'СЕТ СН'!$F$26</f>
        <v>2045.8103182899999</v>
      </c>
      <c r="V23" s="36">
        <f>SUMIFS(СВЦЭМ!$D$39:$D$782,СВЦЭМ!$A$39:$A$782,$A23,СВЦЭМ!$B$39:$B$782,V$11)+'СЕТ СН'!$F$14+СВЦЭМ!$D$10+'СЕТ СН'!$F$8*'СЕТ СН'!$F$9-'СЕТ СН'!$F$26</f>
        <v>2061.2428580299998</v>
      </c>
      <c r="W23" s="36">
        <f>SUMIFS(СВЦЭМ!$D$39:$D$782,СВЦЭМ!$A$39:$A$782,$A23,СВЦЭМ!$B$39:$B$782,W$11)+'СЕТ СН'!$F$14+СВЦЭМ!$D$10+'СЕТ СН'!$F$8*'СЕТ СН'!$F$9-'СЕТ СН'!$F$26</f>
        <v>2077.5047092499999</v>
      </c>
      <c r="X23" s="36">
        <f>SUMIFS(СВЦЭМ!$D$39:$D$782,СВЦЭМ!$A$39:$A$782,$A23,СВЦЭМ!$B$39:$B$782,X$11)+'СЕТ СН'!$F$14+СВЦЭМ!$D$10+'СЕТ СН'!$F$8*'СЕТ СН'!$F$9-'СЕТ СН'!$F$26</f>
        <v>2109.60634437</v>
      </c>
      <c r="Y23" s="36">
        <f>SUMIFS(СВЦЭМ!$D$39:$D$782,СВЦЭМ!$A$39:$A$782,$A23,СВЦЭМ!$B$39:$B$782,Y$11)+'СЕТ СН'!$F$14+СВЦЭМ!$D$10+'СЕТ СН'!$F$8*'СЕТ СН'!$F$9-'СЕТ СН'!$F$26</f>
        <v>2136.3701325100001</v>
      </c>
    </row>
    <row r="24" spans="1:25" ht="15.75" x14ac:dyDescent="0.2">
      <c r="A24" s="35">
        <f t="shared" si="0"/>
        <v>45273</v>
      </c>
      <c r="B24" s="36">
        <f>SUMIFS(СВЦЭМ!$D$39:$D$782,СВЦЭМ!$A$39:$A$782,$A24,СВЦЭМ!$B$39:$B$782,B$11)+'СЕТ СН'!$F$14+СВЦЭМ!$D$10+'СЕТ СН'!$F$8*'СЕТ СН'!$F$9-'СЕТ СН'!$F$26</f>
        <v>2120.7465151699998</v>
      </c>
      <c r="C24" s="36">
        <f>SUMIFS(СВЦЭМ!$D$39:$D$782,СВЦЭМ!$A$39:$A$782,$A24,СВЦЭМ!$B$39:$B$782,C$11)+'СЕТ СН'!$F$14+СВЦЭМ!$D$10+'СЕТ СН'!$F$8*'СЕТ СН'!$F$9-'СЕТ СН'!$F$26</f>
        <v>2148.1695537299997</v>
      </c>
      <c r="D24" s="36">
        <f>SUMIFS(СВЦЭМ!$D$39:$D$782,СВЦЭМ!$A$39:$A$782,$A24,СВЦЭМ!$B$39:$B$782,D$11)+'СЕТ СН'!$F$14+СВЦЭМ!$D$10+'СЕТ СН'!$F$8*'СЕТ СН'!$F$9-'СЕТ СН'!$F$26</f>
        <v>2181.7510242099997</v>
      </c>
      <c r="E24" s="36">
        <f>SUMIFS(СВЦЭМ!$D$39:$D$782,СВЦЭМ!$A$39:$A$782,$A24,СВЦЭМ!$B$39:$B$782,E$11)+'СЕТ СН'!$F$14+СВЦЭМ!$D$10+'СЕТ СН'!$F$8*'СЕТ СН'!$F$9-'СЕТ СН'!$F$26</f>
        <v>2170.32800589</v>
      </c>
      <c r="F24" s="36">
        <f>SUMIFS(СВЦЭМ!$D$39:$D$782,СВЦЭМ!$A$39:$A$782,$A24,СВЦЭМ!$B$39:$B$782,F$11)+'СЕТ СН'!$F$14+СВЦЭМ!$D$10+'СЕТ СН'!$F$8*'СЕТ СН'!$F$9-'СЕТ СН'!$F$26</f>
        <v>2185.1783665200001</v>
      </c>
      <c r="G24" s="36">
        <f>SUMIFS(СВЦЭМ!$D$39:$D$782,СВЦЭМ!$A$39:$A$782,$A24,СВЦЭМ!$B$39:$B$782,G$11)+'СЕТ СН'!$F$14+СВЦЭМ!$D$10+'СЕТ СН'!$F$8*'СЕТ СН'!$F$9-'СЕТ СН'!$F$26</f>
        <v>2159.2502195299999</v>
      </c>
      <c r="H24" s="36">
        <f>SUMIFS(СВЦЭМ!$D$39:$D$782,СВЦЭМ!$A$39:$A$782,$A24,СВЦЭМ!$B$39:$B$782,H$11)+'СЕТ СН'!$F$14+СВЦЭМ!$D$10+'СЕТ СН'!$F$8*'СЕТ СН'!$F$9-'СЕТ СН'!$F$26</f>
        <v>2099.6138490099997</v>
      </c>
      <c r="I24" s="36">
        <f>SUMIFS(СВЦЭМ!$D$39:$D$782,СВЦЭМ!$A$39:$A$782,$A24,СВЦЭМ!$B$39:$B$782,I$11)+'СЕТ СН'!$F$14+СВЦЭМ!$D$10+'СЕТ СН'!$F$8*'СЕТ СН'!$F$9-'СЕТ СН'!$F$26</f>
        <v>2008.70529801</v>
      </c>
      <c r="J24" s="36">
        <f>SUMIFS(СВЦЭМ!$D$39:$D$782,СВЦЭМ!$A$39:$A$782,$A24,СВЦЭМ!$B$39:$B$782,J$11)+'СЕТ СН'!$F$14+СВЦЭМ!$D$10+'СЕТ СН'!$F$8*'СЕТ СН'!$F$9-'СЕТ СН'!$F$26</f>
        <v>1970.1374801699999</v>
      </c>
      <c r="K24" s="36">
        <f>SUMIFS(СВЦЭМ!$D$39:$D$782,СВЦЭМ!$A$39:$A$782,$A24,СВЦЭМ!$B$39:$B$782,K$11)+'СЕТ СН'!$F$14+СВЦЭМ!$D$10+'СЕТ СН'!$F$8*'СЕТ СН'!$F$9-'СЕТ СН'!$F$26</f>
        <v>2006.89413122</v>
      </c>
      <c r="L24" s="36">
        <f>SUMIFS(СВЦЭМ!$D$39:$D$782,СВЦЭМ!$A$39:$A$782,$A24,СВЦЭМ!$B$39:$B$782,L$11)+'СЕТ СН'!$F$14+СВЦЭМ!$D$10+'СЕТ СН'!$F$8*'СЕТ СН'!$F$9-'СЕТ СН'!$F$26</f>
        <v>1998.5901408</v>
      </c>
      <c r="M24" s="36">
        <f>SUMIFS(СВЦЭМ!$D$39:$D$782,СВЦЭМ!$A$39:$A$782,$A24,СВЦЭМ!$B$39:$B$782,M$11)+'СЕТ СН'!$F$14+СВЦЭМ!$D$10+'СЕТ СН'!$F$8*'СЕТ СН'!$F$9-'СЕТ СН'!$F$26</f>
        <v>2026.00485579</v>
      </c>
      <c r="N24" s="36">
        <f>SUMIFS(СВЦЭМ!$D$39:$D$782,СВЦЭМ!$A$39:$A$782,$A24,СВЦЭМ!$B$39:$B$782,N$11)+'СЕТ СН'!$F$14+СВЦЭМ!$D$10+'СЕТ СН'!$F$8*'СЕТ СН'!$F$9-'СЕТ СН'!$F$26</f>
        <v>2039.54952789</v>
      </c>
      <c r="O24" s="36">
        <f>SUMIFS(СВЦЭМ!$D$39:$D$782,СВЦЭМ!$A$39:$A$782,$A24,СВЦЭМ!$B$39:$B$782,O$11)+'СЕТ СН'!$F$14+СВЦЭМ!$D$10+'СЕТ СН'!$F$8*'СЕТ СН'!$F$9-'СЕТ СН'!$F$26</f>
        <v>2054.2065709099998</v>
      </c>
      <c r="P24" s="36">
        <f>SUMIFS(СВЦЭМ!$D$39:$D$782,СВЦЭМ!$A$39:$A$782,$A24,СВЦЭМ!$B$39:$B$782,P$11)+'СЕТ СН'!$F$14+СВЦЭМ!$D$10+'СЕТ СН'!$F$8*'СЕТ СН'!$F$9-'СЕТ СН'!$F$26</f>
        <v>2055.0595783899998</v>
      </c>
      <c r="Q24" s="36">
        <f>SUMIFS(СВЦЭМ!$D$39:$D$782,СВЦЭМ!$A$39:$A$782,$A24,СВЦЭМ!$B$39:$B$782,Q$11)+'СЕТ СН'!$F$14+СВЦЭМ!$D$10+'СЕТ СН'!$F$8*'СЕТ СН'!$F$9-'СЕТ СН'!$F$26</f>
        <v>2056.5641312799999</v>
      </c>
      <c r="R24" s="36">
        <f>SUMIFS(СВЦЭМ!$D$39:$D$782,СВЦЭМ!$A$39:$A$782,$A24,СВЦЭМ!$B$39:$B$782,R$11)+'СЕТ СН'!$F$14+СВЦЭМ!$D$10+'СЕТ СН'!$F$8*'СЕТ СН'!$F$9-'СЕТ СН'!$F$26</f>
        <v>2043.98145262</v>
      </c>
      <c r="S24" s="36">
        <f>SUMIFS(СВЦЭМ!$D$39:$D$782,СВЦЭМ!$A$39:$A$782,$A24,СВЦЭМ!$B$39:$B$782,S$11)+'СЕТ СН'!$F$14+СВЦЭМ!$D$10+'СЕТ СН'!$F$8*'СЕТ СН'!$F$9-'СЕТ СН'!$F$26</f>
        <v>1955.22207342</v>
      </c>
      <c r="T24" s="36">
        <f>SUMIFS(СВЦЭМ!$D$39:$D$782,СВЦЭМ!$A$39:$A$782,$A24,СВЦЭМ!$B$39:$B$782,T$11)+'СЕТ СН'!$F$14+СВЦЭМ!$D$10+'СЕТ СН'!$F$8*'СЕТ СН'!$F$9-'СЕТ СН'!$F$26</f>
        <v>1934.78845394</v>
      </c>
      <c r="U24" s="36">
        <f>SUMIFS(СВЦЭМ!$D$39:$D$782,СВЦЭМ!$A$39:$A$782,$A24,СВЦЭМ!$B$39:$B$782,U$11)+'СЕТ СН'!$F$14+СВЦЭМ!$D$10+'СЕТ СН'!$F$8*'СЕТ СН'!$F$9-'СЕТ СН'!$F$26</f>
        <v>1948.54854374</v>
      </c>
      <c r="V24" s="36">
        <f>SUMIFS(СВЦЭМ!$D$39:$D$782,СВЦЭМ!$A$39:$A$782,$A24,СВЦЭМ!$B$39:$B$782,V$11)+'СЕТ СН'!$F$14+СВЦЭМ!$D$10+'СЕТ СН'!$F$8*'СЕТ СН'!$F$9-'СЕТ СН'!$F$26</f>
        <v>1936.5181153599999</v>
      </c>
      <c r="W24" s="36">
        <f>SUMIFS(СВЦЭМ!$D$39:$D$782,СВЦЭМ!$A$39:$A$782,$A24,СВЦЭМ!$B$39:$B$782,W$11)+'СЕТ СН'!$F$14+СВЦЭМ!$D$10+'СЕТ СН'!$F$8*'СЕТ СН'!$F$9-'СЕТ СН'!$F$26</f>
        <v>1948.15910396</v>
      </c>
      <c r="X24" s="36">
        <f>SUMIFS(СВЦЭМ!$D$39:$D$782,СВЦЭМ!$A$39:$A$782,$A24,СВЦЭМ!$B$39:$B$782,X$11)+'СЕТ СН'!$F$14+СВЦЭМ!$D$10+'СЕТ СН'!$F$8*'СЕТ СН'!$F$9-'СЕТ СН'!$F$26</f>
        <v>1980.0553610300001</v>
      </c>
      <c r="Y24" s="36">
        <f>SUMIFS(СВЦЭМ!$D$39:$D$782,СВЦЭМ!$A$39:$A$782,$A24,СВЦЭМ!$B$39:$B$782,Y$11)+'СЕТ СН'!$F$14+СВЦЭМ!$D$10+'СЕТ СН'!$F$8*'СЕТ СН'!$F$9-'СЕТ СН'!$F$26</f>
        <v>2001.5308765299999</v>
      </c>
    </row>
    <row r="25" spans="1:25" ht="15.75" x14ac:dyDescent="0.2">
      <c r="A25" s="35">
        <f t="shared" si="0"/>
        <v>45274</v>
      </c>
      <c r="B25" s="36">
        <f>SUMIFS(СВЦЭМ!$D$39:$D$782,СВЦЭМ!$A$39:$A$782,$A25,СВЦЭМ!$B$39:$B$782,B$11)+'СЕТ СН'!$F$14+СВЦЭМ!$D$10+'СЕТ СН'!$F$8*'СЕТ СН'!$F$9-'СЕТ СН'!$F$26</f>
        <v>2111.7345285599999</v>
      </c>
      <c r="C25" s="36">
        <f>SUMIFS(СВЦЭМ!$D$39:$D$782,СВЦЭМ!$A$39:$A$782,$A25,СВЦЭМ!$B$39:$B$782,C$11)+'СЕТ СН'!$F$14+СВЦЭМ!$D$10+'СЕТ СН'!$F$8*'СЕТ СН'!$F$9-'СЕТ СН'!$F$26</f>
        <v>2147.5763066</v>
      </c>
      <c r="D25" s="36">
        <f>SUMIFS(СВЦЭМ!$D$39:$D$782,СВЦЭМ!$A$39:$A$782,$A25,СВЦЭМ!$B$39:$B$782,D$11)+'СЕТ СН'!$F$14+СВЦЭМ!$D$10+'СЕТ СН'!$F$8*'СЕТ СН'!$F$9-'СЕТ СН'!$F$26</f>
        <v>2173.0513909599999</v>
      </c>
      <c r="E25" s="36">
        <f>SUMIFS(СВЦЭМ!$D$39:$D$782,СВЦЭМ!$A$39:$A$782,$A25,СВЦЭМ!$B$39:$B$782,E$11)+'СЕТ СН'!$F$14+СВЦЭМ!$D$10+'СЕТ СН'!$F$8*'СЕТ СН'!$F$9-'СЕТ СН'!$F$26</f>
        <v>2181.2701193899998</v>
      </c>
      <c r="F25" s="36">
        <f>SUMIFS(СВЦЭМ!$D$39:$D$782,СВЦЭМ!$A$39:$A$782,$A25,СВЦЭМ!$B$39:$B$782,F$11)+'СЕТ СН'!$F$14+СВЦЭМ!$D$10+'СЕТ СН'!$F$8*'СЕТ СН'!$F$9-'СЕТ СН'!$F$26</f>
        <v>2178.3870743099997</v>
      </c>
      <c r="G25" s="36">
        <f>SUMIFS(СВЦЭМ!$D$39:$D$782,СВЦЭМ!$A$39:$A$782,$A25,СВЦЭМ!$B$39:$B$782,G$11)+'СЕТ СН'!$F$14+СВЦЭМ!$D$10+'СЕТ СН'!$F$8*'СЕТ СН'!$F$9-'СЕТ СН'!$F$26</f>
        <v>2161.2073315799998</v>
      </c>
      <c r="H25" s="36">
        <f>SUMIFS(СВЦЭМ!$D$39:$D$782,СВЦЭМ!$A$39:$A$782,$A25,СВЦЭМ!$B$39:$B$782,H$11)+'СЕТ СН'!$F$14+СВЦЭМ!$D$10+'СЕТ СН'!$F$8*'СЕТ СН'!$F$9-'СЕТ СН'!$F$26</f>
        <v>2112.8568813100001</v>
      </c>
      <c r="I25" s="36">
        <f>SUMIFS(СВЦЭМ!$D$39:$D$782,СВЦЭМ!$A$39:$A$782,$A25,СВЦЭМ!$B$39:$B$782,I$11)+'СЕТ СН'!$F$14+СВЦЭМ!$D$10+'СЕТ СН'!$F$8*'СЕТ СН'!$F$9-'СЕТ СН'!$F$26</f>
        <v>2063.35258402</v>
      </c>
      <c r="J25" s="36">
        <f>SUMIFS(СВЦЭМ!$D$39:$D$782,СВЦЭМ!$A$39:$A$782,$A25,СВЦЭМ!$B$39:$B$782,J$11)+'СЕТ СН'!$F$14+СВЦЭМ!$D$10+'СЕТ СН'!$F$8*'СЕТ СН'!$F$9-'СЕТ СН'!$F$26</f>
        <v>2011.76591489</v>
      </c>
      <c r="K25" s="36">
        <f>SUMIFS(СВЦЭМ!$D$39:$D$782,СВЦЭМ!$A$39:$A$782,$A25,СВЦЭМ!$B$39:$B$782,K$11)+'СЕТ СН'!$F$14+СВЦЭМ!$D$10+'СЕТ СН'!$F$8*'СЕТ СН'!$F$9-'СЕТ СН'!$F$26</f>
        <v>2009.63658399</v>
      </c>
      <c r="L25" s="36">
        <f>SUMIFS(СВЦЭМ!$D$39:$D$782,СВЦЭМ!$A$39:$A$782,$A25,СВЦЭМ!$B$39:$B$782,L$11)+'СЕТ СН'!$F$14+СВЦЭМ!$D$10+'СЕТ СН'!$F$8*'СЕТ СН'!$F$9-'СЕТ СН'!$F$26</f>
        <v>2020.2946016399999</v>
      </c>
      <c r="M25" s="36">
        <f>SUMIFS(СВЦЭМ!$D$39:$D$782,СВЦЭМ!$A$39:$A$782,$A25,СВЦЭМ!$B$39:$B$782,M$11)+'СЕТ СН'!$F$14+СВЦЭМ!$D$10+'СЕТ СН'!$F$8*'СЕТ СН'!$F$9-'СЕТ СН'!$F$26</f>
        <v>2031.43016223</v>
      </c>
      <c r="N25" s="36">
        <f>SUMIFS(СВЦЭМ!$D$39:$D$782,СВЦЭМ!$A$39:$A$782,$A25,СВЦЭМ!$B$39:$B$782,N$11)+'СЕТ СН'!$F$14+СВЦЭМ!$D$10+'СЕТ СН'!$F$8*'СЕТ СН'!$F$9-'СЕТ СН'!$F$26</f>
        <v>2065.5853421699999</v>
      </c>
      <c r="O25" s="36">
        <f>SUMIFS(СВЦЭМ!$D$39:$D$782,СВЦЭМ!$A$39:$A$782,$A25,СВЦЭМ!$B$39:$B$782,O$11)+'СЕТ СН'!$F$14+СВЦЭМ!$D$10+'СЕТ СН'!$F$8*'СЕТ СН'!$F$9-'СЕТ СН'!$F$26</f>
        <v>2064.5775663999998</v>
      </c>
      <c r="P25" s="36">
        <f>SUMIFS(СВЦЭМ!$D$39:$D$782,СВЦЭМ!$A$39:$A$782,$A25,СВЦЭМ!$B$39:$B$782,P$11)+'СЕТ СН'!$F$14+СВЦЭМ!$D$10+'СЕТ СН'!$F$8*'СЕТ СН'!$F$9-'СЕТ СН'!$F$26</f>
        <v>2094.9652069599997</v>
      </c>
      <c r="Q25" s="36">
        <f>SUMIFS(СВЦЭМ!$D$39:$D$782,СВЦЭМ!$A$39:$A$782,$A25,СВЦЭМ!$B$39:$B$782,Q$11)+'СЕТ СН'!$F$14+СВЦЭМ!$D$10+'СЕТ СН'!$F$8*'СЕТ СН'!$F$9-'СЕТ СН'!$F$26</f>
        <v>2088.3960777699999</v>
      </c>
      <c r="R25" s="36">
        <f>SUMIFS(СВЦЭМ!$D$39:$D$782,СВЦЭМ!$A$39:$A$782,$A25,СВЦЭМ!$B$39:$B$782,R$11)+'СЕТ СН'!$F$14+СВЦЭМ!$D$10+'СЕТ СН'!$F$8*'СЕТ СН'!$F$9-'СЕТ СН'!$F$26</f>
        <v>2086.12267496</v>
      </c>
      <c r="S25" s="36">
        <f>SUMIFS(СВЦЭМ!$D$39:$D$782,СВЦЭМ!$A$39:$A$782,$A25,СВЦЭМ!$B$39:$B$782,S$11)+'СЕТ СН'!$F$14+СВЦЭМ!$D$10+'СЕТ СН'!$F$8*'СЕТ СН'!$F$9-'СЕТ СН'!$F$26</f>
        <v>2074.32631072</v>
      </c>
      <c r="T25" s="36">
        <f>SUMIFS(СВЦЭМ!$D$39:$D$782,СВЦЭМ!$A$39:$A$782,$A25,СВЦЭМ!$B$39:$B$782,T$11)+'СЕТ СН'!$F$14+СВЦЭМ!$D$10+'СЕТ СН'!$F$8*'СЕТ СН'!$F$9-'СЕТ СН'!$F$26</f>
        <v>2033.2310297199999</v>
      </c>
      <c r="U25" s="36">
        <f>SUMIFS(СВЦЭМ!$D$39:$D$782,СВЦЭМ!$A$39:$A$782,$A25,СВЦЭМ!$B$39:$B$782,U$11)+'СЕТ СН'!$F$14+СВЦЭМ!$D$10+'СЕТ СН'!$F$8*'СЕТ СН'!$F$9-'СЕТ СН'!$F$26</f>
        <v>2015.73847022</v>
      </c>
      <c r="V25" s="36">
        <f>SUMIFS(СВЦЭМ!$D$39:$D$782,СВЦЭМ!$A$39:$A$782,$A25,СВЦЭМ!$B$39:$B$782,V$11)+'СЕТ СН'!$F$14+СВЦЭМ!$D$10+'СЕТ СН'!$F$8*'СЕТ СН'!$F$9-'СЕТ СН'!$F$26</f>
        <v>2000.05819294</v>
      </c>
      <c r="W25" s="36">
        <f>SUMIFS(СВЦЭМ!$D$39:$D$782,СВЦЭМ!$A$39:$A$782,$A25,СВЦЭМ!$B$39:$B$782,W$11)+'СЕТ СН'!$F$14+СВЦЭМ!$D$10+'СЕТ СН'!$F$8*'СЕТ СН'!$F$9-'СЕТ СН'!$F$26</f>
        <v>2029.63792083</v>
      </c>
      <c r="X25" s="36">
        <f>SUMIFS(СВЦЭМ!$D$39:$D$782,СВЦЭМ!$A$39:$A$782,$A25,СВЦЭМ!$B$39:$B$782,X$11)+'СЕТ СН'!$F$14+СВЦЭМ!$D$10+'СЕТ СН'!$F$8*'СЕТ СН'!$F$9-'СЕТ СН'!$F$26</f>
        <v>2069.4802893699998</v>
      </c>
      <c r="Y25" s="36">
        <f>SUMIFS(СВЦЭМ!$D$39:$D$782,СВЦЭМ!$A$39:$A$782,$A25,СВЦЭМ!$B$39:$B$782,Y$11)+'СЕТ СН'!$F$14+СВЦЭМ!$D$10+'СЕТ СН'!$F$8*'СЕТ СН'!$F$9-'СЕТ СН'!$F$26</f>
        <v>2106.45687649</v>
      </c>
    </row>
    <row r="26" spans="1:25" ht="15.75" x14ac:dyDescent="0.2">
      <c r="A26" s="35">
        <f t="shared" si="0"/>
        <v>45275</v>
      </c>
      <c r="B26" s="36">
        <f>SUMIFS(СВЦЭМ!$D$39:$D$782,СВЦЭМ!$A$39:$A$782,$A26,СВЦЭМ!$B$39:$B$782,B$11)+'СЕТ СН'!$F$14+СВЦЭМ!$D$10+'СЕТ СН'!$F$8*'СЕТ СН'!$F$9-'СЕТ СН'!$F$26</f>
        <v>2084.2736075499997</v>
      </c>
      <c r="C26" s="36">
        <f>SUMIFS(СВЦЭМ!$D$39:$D$782,СВЦЭМ!$A$39:$A$782,$A26,СВЦЭМ!$B$39:$B$782,C$11)+'СЕТ СН'!$F$14+СВЦЭМ!$D$10+'СЕТ СН'!$F$8*'СЕТ СН'!$F$9-'СЕТ СН'!$F$26</f>
        <v>2159.9625030799998</v>
      </c>
      <c r="D26" s="36">
        <f>SUMIFS(СВЦЭМ!$D$39:$D$782,СВЦЭМ!$A$39:$A$782,$A26,СВЦЭМ!$B$39:$B$782,D$11)+'СЕТ СН'!$F$14+СВЦЭМ!$D$10+'СЕТ СН'!$F$8*'СЕТ СН'!$F$9-'СЕТ СН'!$F$26</f>
        <v>2177.58728092</v>
      </c>
      <c r="E26" s="36">
        <f>SUMIFS(СВЦЭМ!$D$39:$D$782,СВЦЭМ!$A$39:$A$782,$A26,СВЦЭМ!$B$39:$B$782,E$11)+'СЕТ СН'!$F$14+СВЦЭМ!$D$10+'СЕТ СН'!$F$8*'СЕТ СН'!$F$9-'СЕТ СН'!$F$26</f>
        <v>2192.0376601200001</v>
      </c>
      <c r="F26" s="36">
        <f>SUMIFS(СВЦЭМ!$D$39:$D$782,СВЦЭМ!$A$39:$A$782,$A26,СВЦЭМ!$B$39:$B$782,F$11)+'СЕТ СН'!$F$14+СВЦЭМ!$D$10+'СЕТ СН'!$F$8*'СЕТ СН'!$F$9-'СЕТ СН'!$F$26</f>
        <v>2193.51616251</v>
      </c>
      <c r="G26" s="36">
        <f>SUMIFS(СВЦЭМ!$D$39:$D$782,СВЦЭМ!$A$39:$A$782,$A26,СВЦЭМ!$B$39:$B$782,G$11)+'СЕТ СН'!$F$14+СВЦЭМ!$D$10+'СЕТ СН'!$F$8*'СЕТ СН'!$F$9-'СЕТ СН'!$F$26</f>
        <v>2172.9800084099998</v>
      </c>
      <c r="H26" s="36">
        <f>SUMIFS(СВЦЭМ!$D$39:$D$782,СВЦЭМ!$A$39:$A$782,$A26,СВЦЭМ!$B$39:$B$782,H$11)+'СЕТ СН'!$F$14+СВЦЭМ!$D$10+'СЕТ СН'!$F$8*'СЕТ СН'!$F$9-'СЕТ СН'!$F$26</f>
        <v>2119.10827823</v>
      </c>
      <c r="I26" s="36">
        <f>SUMIFS(СВЦЭМ!$D$39:$D$782,СВЦЭМ!$A$39:$A$782,$A26,СВЦЭМ!$B$39:$B$782,I$11)+'СЕТ СН'!$F$14+СВЦЭМ!$D$10+'СЕТ СН'!$F$8*'СЕТ СН'!$F$9-'СЕТ СН'!$F$26</f>
        <v>2105.2865610999997</v>
      </c>
      <c r="J26" s="36">
        <f>SUMIFS(СВЦЭМ!$D$39:$D$782,СВЦЭМ!$A$39:$A$782,$A26,СВЦЭМ!$B$39:$B$782,J$11)+'СЕТ СН'!$F$14+СВЦЭМ!$D$10+'СЕТ СН'!$F$8*'СЕТ СН'!$F$9-'СЕТ СН'!$F$26</f>
        <v>2062.5897754399998</v>
      </c>
      <c r="K26" s="36">
        <f>SUMIFS(СВЦЭМ!$D$39:$D$782,СВЦЭМ!$A$39:$A$782,$A26,СВЦЭМ!$B$39:$B$782,K$11)+'СЕТ СН'!$F$14+СВЦЭМ!$D$10+'СЕТ СН'!$F$8*'СЕТ СН'!$F$9-'СЕТ СН'!$F$26</f>
        <v>2039.03417038</v>
      </c>
      <c r="L26" s="36">
        <f>SUMIFS(СВЦЭМ!$D$39:$D$782,СВЦЭМ!$A$39:$A$782,$A26,СВЦЭМ!$B$39:$B$782,L$11)+'СЕТ СН'!$F$14+СВЦЭМ!$D$10+'СЕТ СН'!$F$8*'СЕТ СН'!$F$9-'СЕТ СН'!$F$26</f>
        <v>2038.7161822099999</v>
      </c>
      <c r="M26" s="36">
        <f>SUMIFS(СВЦЭМ!$D$39:$D$782,СВЦЭМ!$A$39:$A$782,$A26,СВЦЭМ!$B$39:$B$782,M$11)+'СЕТ СН'!$F$14+СВЦЭМ!$D$10+'СЕТ СН'!$F$8*'СЕТ СН'!$F$9-'СЕТ СН'!$F$26</f>
        <v>2060.4633553899998</v>
      </c>
      <c r="N26" s="36">
        <f>SUMIFS(СВЦЭМ!$D$39:$D$782,СВЦЭМ!$A$39:$A$782,$A26,СВЦЭМ!$B$39:$B$782,N$11)+'СЕТ СН'!$F$14+СВЦЭМ!$D$10+'СЕТ СН'!$F$8*'СЕТ СН'!$F$9-'СЕТ СН'!$F$26</f>
        <v>2064.5312456399997</v>
      </c>
      <c r="O26" s="36">
        <f>SUMIFS(СВЦЭМ!$D$39:$D$782,СВЦЭМ!$A$39:$A$782,$A26,СВЦЭМ!$B$39:$B$782,O$11)+'СЕТ СН'!$F$14+СВЦЭМ!$D$10+'СЕТ СН'!$F$8*'СЕТ СН'!$F$9-'СЕТ СН'!$F$26</f>
        <v>2080.5314363299999</v>
      </c>
      <c r="P26" s="36">
        <f>SUMIFS(СВЦЭМ!$D$39:$D$782,СВЦЭМ!$A$39:$A$782,$A26,СВЦЭМ!$B$39:$B$782,P$11)+'СЕТ СН'!$F$14+СВЦЭМ!$D$10+'СЕТ СН'!$F$8*'СЕТ СН'!$F$9-'СЕТ СН'!$F$26</f>
        <v>2086.1713595299998</v>
      </c>
      <c r="Q26" s="36">
        <f>SUMIFS(СВЦЭМ!$D$39:$D$782,СВЦЭМ!$A$39:$A$782,$A26,СВЦЭМ!$B$39:$B$782,Q$11)+'СЕТ СН'!$F$14+СВЦЭМ!$D$10+'СЕТ СН'!$F$8*'СЕТ СН'!$F$9-'СЕТ СН'!$F$26</f>
        <v>2097.15533276</v>
      </c>
      <c r="R26" s="36">
        <f>SUMIFS(СВЦЭМ!$D$39:$D$782,СВЦЭМ!$A$39:$A$782,$A26,СВЦЭМ!$B$39:$B$782,R$11)+'СЕТ СН'!$F$14+СВЦЭМ!$D$10+'СЕТ СН'!$F$8*'СЕТ СН'!$F$9-'СЕТ СН'!$F$26</f>
        <v>2085.1387107299997</v>
      </c>
      <c r="S26" s="36">
        <f>SUMIFS(СВЦЭМ!$D$39:$D$782,СВЦЭМ!$A$39:$A$782,$A26,СВЦЭМ!$B$39:$B$782,S$11)+'СЕТ СН'!$F$14+СВЦЭМ!$D$10+'СЕТ СН'!$F$8*'СЕТ СН'!$F$9-'СЕТ СН'!$F$26</f>
        <v>2039.49293055</v>
      </c>
      <c r="T26" s="36">
        <f>SUMIFS(СВЦЭМ!$D$39:$D$782,СВЦЭМ!$A$39:$A$782,$A26,СВЦЭМ!$B$39:$B$782,T$11)+'СЕТ СН'!$F$14+СВЦЭМ!$D$10+'СЕТ СН'!$F$8*'СЕТ СН'!$F$9-'СЕТ СН'!$F$26</f>
        <v>2018.40353314</v>
      </c>
      <c r="U26" s="36">
        <f>SUMIFS(СВЦЭМ!$D$39:$D$782,СВЦЭМ!$A$39:$A$782,$A26,СВЦЭМ!$B$39:$B$782,U$11)+'СЕТ СН'!$F$14+СВЦЭМ!$D$10+'СЕТ СН'!$F$8*'СЕТ СН'!$F$9-'СЕТ СН'!$F$26</f>
        <v>2039.3167635299999</v>
      </c>
      <c r="V26" s="36">
        <f>SUMIFS(СВЦЭМ!$D$39:$D$782,СВЦЭМ!$A$39:$A$782,$A26,СВЦЭМ!$B$39:$B$782,V$11)+'СЕТ СН'!$F$14+СВЦЭМ!$D$10+'СЕТ СН'!$F$8*'СЕТ СН'!$F$9-'СЕТ СН'!$F$26</f>
        <v>2051.3108785999998</v>
      </c>
      <c r="W26" s="36">
        <f>SUMIFS(СВЦЭМ!$D$39:$D$782,СВЦЭМ!$A$39:$A$782,$A26,СВЦЭМ!$B$39:$B$782,W$11)+'СЕТ СН'!$F$14+СВЦЭМ!$D$10+'СЕТ СН'!$F$8*'СЕТ СН'!$F$9-'СЕТ СН'!$F$26</f>
        <v>2058.7026210399999</v>
      </c>
      <c r="X26" s="36">
        <f>SUMIFS(СВЦЭМ!$D$39:$D$782,СВЦЭМ!$A$39:$A$782,$A26,СВЦЭМ!$B$39:$B$782,X$11)+'СЕТ СН'!$F$14+СВЦЭМ!$D$10+'СЕТ СН'!$F$8*'СЕТ СН'!$F$9-'СЕТ СН'!$F$26</f>
        <v>2073.9846088199997</v>
      </c>
      <c r="Y26" s="36">
        <f>SUMIFS(СВЦЭМ!$D$39:$D$782,СВЦЭМ!$A$39:$A$782,$A26,СВЦЭМ!$B$39:$B$782,Y$11)+'СЕТ СН'!$F$14+СВЦЭМ!$D$10+'СЕТ СН'!$F$8*'СЕТ СН'!$F$9-'СЕТ СН'!$F$26</f>
        <v>2103.6660828300001</v>
      </c>
    </row>
    <row r="27" spans="1:25" ht="15.75" x14ac:dyDescent="0.2">
      <c r="A27" s="35">
        <f t="shared" si="0"/>
        <v>45276</v>
      </c>
      <c r="B27" s="36">
        <f>SUMIFS(СВЦЭМ!$D$39:$D$782,СВЦЭМ!$A$39:$A$782,$A27,СВЦЭМ!$B$39:$B$782,B$11)+'СЕТ СН'!$F$14+СВЦЭМ!$D$10+'СЕТ СН'!$F$8*'СЕТ СН'!$F$9-'СЕТ СН'!$F$26</f>
        <v>2108.6401210399999</v>
      </c>
      <c r="C27" s="36">
        <f>SUMIFS(СВЦЭМ!$D$39:$D$782,СВЦЭМ!$A$39:$A$782,$A27,СВЦЭМ!$B$39:$B$782,C$11)+'СЕТ СН'!$F$14+СВЦЭМ!$D$10+'СЕТ СН'!$F$8*'СЕТ СН'!$F$9-'СЕТ СН'!$F$26</f>
        <v>2143.2657518999999</v>
      </c>
      <c r="D27" s="36">
        <f>SUMIFS(СВЦЭМ!$D$39:$D$782,СВЦЭМ!$A$39:$A$782,$A27,СВЦЭМ!$B$39:$B$782,D$11)+'СЕТ СН'!$F$14+СВЦЭМ!$D$10+'СЕТ СН'!$F$8*'СЕТ СН'!$F$9-'СЕТ СН'!$F$26</f>
        <v>2187.8326263199997</v>
      </c>
      <c r="E27" s="36">
        <f>SUMIFS(СВЦЭМ!$D$39:$D$782,СВЦЭМ!$A$39:$A$782,$A27,СВЦЭМ!$B$39:$B$782,E$11)+'СЕТ СН'!$F$14+СВЦЭМ!$D$10+'СЕТ СН'!$F$8*'СЕТ СН'!$F$9-'СЕТ СН'!$F$26</f>
        <v>2196.6472605899999</v>
      </c>
      <c r="F27" s="36">
        <f>SUMIFS(СВЦЭМ!$D$39:$D$782,СВЦЭМ!$A$39:$A$782,$A27,СВЦЭМ!$B$39:$B$782,F$11)+'СЕТ СН'!$F$14+СВЦЭМ!$D$10+'СЕТ СН'!$F$8*'СЕТ СН'!$F$9-'СЕТ СН'!$F$26</f>
        <v>2185.8490027799999</v>
      </c>
      <c r="G27" s="36">
        <f>SUMIFS(СВЦЭМ!$D$39:$D$782,СВЦЭМ!$A$39:$A$782,$A27,СВЦЭМ!$B$39:$B$782,G$11)+'СЕТ СН'!$F$14+СВЦЭМ!$D$10+'СЕТ СН'!$F$8*'СЕТ СН'!$F$9-'СЕТ СН'!$F$26</f>
        <v>2181.44784648</v>
      </c>
      <c r="H27" s="36">
        <f>SUMIFS(СВЦЭМ!$D$39:$D$782,СВЦЭМ!$A$39:$A$782,$A27,СВЦЭМ!$B$39:$B$782,H$11)+'СЕТ СН'!$F$14+СВЦЭМ!$D$10+'СЕТ СН'!$F$8*'СЕТ СН'!$F$9-'СЕТ СН'!$F$26</f>
        <v>2136.65657818</v>
      </c>
      <c r="I27" s="36">
        <f>SUMIFS(СВЦЭМ!$D$39:$D$782,СВЦЭМ!$A$39:$A$782,$A27,СВЦЭМ!$B$39:$B$782,I$11)+'СЕТ СН'!$F$14+СВЦЭМ!$D$10+'СЕТ СН'!$F$8*'СЕТ СН'!$F$9-'СЕТ СН'!$F$26</f>
        <v>2108.0655578199999</v>
      </c>
      <c r="J27" s="36">
        <f>SUMIFS(СВЦЭМ!$D$39:$D$782,СВЦЭМ!$A$39:$A$782,$A27,СВЦЭМ!$B$39:$B$782,J$11)+'СЕТ СН'!$F$14+СВЦЭМ!$D$10+'СЕТ СН'!$F$8*'СЕТ СН'!$F$9-'СЕТ СН'!$F$26</f>
        <v>2069.98732604</v>
      </c>
      <c r="K27" s="36">
        <f>SUMIFS(СВЦЭМ!$D$39:$D$782,СВЦЭМ!$A$39:$A$782,$A27,СВЦЭМ!$B$39:$B$782,K$11)+'СЕТ СН'!$F$14+СВЦЭМ!$D$10+'СЕТ СН'!$F$8*'СЕТ СН'!$F$9-'СЕТ СН'!$F$26</f>
        <v>2022.2867669699999</v>
      </c>
      <c r="L27" s="36">
        <f>SUMIFS(СВЦЭМ!$D$39:$D$782,СВЦЭМ!$A$39:$A$782,$A27,СВЦЭМ!$B$39:$B$782,L$11)+'СЕТ СН'!$F$14+СВЦЭМ!$D$10+'СЕТ СН'!$F$8*'СЕТ СН'!$F$9-'СЕТ СН'!$F$26</f>
        <v>1983.67788847</v>
      </c>
      <c r="M27" s="36">
        <f>SUMIFS(СВЦЭМ!$D$39:$D$782,СВЦЭМ!$A$39:$A$782,$A27,СВЦЭМ!$B$39:$B$782,M$11)+'СЕТ СН'!$F$14+СВЦЭМ!$D$10+'СЕТ СН'!$F$8*'СЕТ СН'!$F$9-'СЕТ СН'!$F$26</f>
        <v>1959.1852712800001</v>
      </c>
      <c r="N27" s="36">
        <f>SUMIFS(СВЦЭМ!$D$39:$D$782,СВЦЭМ!$A$39:$A$782,$A27,СВЦЭМ!$B$39:$B$782,N$11)+'СЕТ СН'!$F$14+СВЦЭМ!$D$10+'СЕТ СН'!$F$8*'СЕТ СН'!$F$9-'СЕТ СН'!$F$26</f>
        <v>1982.35543846</v>
      </c>
      <c r="O27" s="36">
        <f>SUMIFS(СВЦЭМ!$D$39:$D$782,СВЦЭМ!$A$39:$A$782,$A27,СВЦЭМ!$B$39:$B$782,O$11)+'СЕТ СН'!$F$14+СВЦЭМ!$D$10+'СЕТ СН'!$F$8*'СЕТ СН'!$F$9-'СЕТ СН'!$F$26</f>
        <v>1996.1147034200001</v>
      </c>
      <c r="P27" s="36">
        <f>SUMIFS(СВЦЭМ!$D$39:$D$782,СВЦЭМ!$A$39:$A$782,$A27,СВЦЭМ!$B$39:$B$782,P$11)+'СЕТ СН'!$F$14+СВЦЭМ!$D$10+'СЕТ СН'!$F$8*'СЕТ СН'!$F$9-'СЕТ СН'!$F$26</f>
        <v>1985.73645805</v>
      </c>
      <c r="Q27" s="36">
        <f>SUMIFS(СВЦЭМ!$D$39:$D$782,СВЦЭМ!$A$39:$A$782,$A27,СВЦЭМ!$B$39:$B$782,Q$11)+'СЕТ СН'!$F$14+СВЦЭМ!$D$10+'СЕТ СН'!$F$8*'СЕТ СН'!$F$9-'СЕТ СН'!$F$26</f>
        <v>1999.0022586600001</v>
      </c>
      <c r="R27" s="36">
        <f>SUMIFS(СВЦЭМ!$D$39:$D$782,СВЦЭМ!$A$39:$A$782,$A27,СВЦЭМ!$B$39:$B$782,R$11)+'СЕТ СН'!$F$14+СВЦЭМ!$D$10+'СЕТ СН'!$F$8*'СЕТ СН'!$F$9-'СЕТ СН'!$F$26</f>
        <v>2020.22772852</v>
      </c>
      <c r="S27" s="36">
        <f>SUMIFS(СВЦЭМ!$D$39:$D$782,СВЦЭМ!$A$39:$A$782,$A27,СВЦЭМ!$B$39:$B$782,S$11)+'СЕТ СН'!$F$14+СВЦЭМ!$D$10+'СЕТ СН'!$F$8*'СЕТ СН'!$F$9-'СЕТ СН'!$F$26</f>
        <v>1986.0313337699999</v>
      </c>
      <c r="T27" s="36">
        <f>SUMIFS(СВЦЭМ!$D$39:$D$782,СВЦЭМ!$A$39:$A$782,$A27,СВЦЭМ!$B$39:$B$782,T$11)+'СЕТ СН'!$F$14+СВЦЭМ!$D$10+'СЕТ СН'!$F$8*'СЕТ СН'!$F$9-'СЕТ СН'!$F$26</f>
        <v>1964.1676788</v>
      </c>
      <c r="U27" s="36">
        <f>SUMIFS(СВЦЭМ!$D$39:$D$782,СВЦЭМ!$A$39:$A$782,$A27,СВЦЭМ!$B$39:$B$782,U$11)+'СЕТ СН'!$F$14+СВЦЭМ!$D$10+'СЕТ СН'!$F$8*'СЕТ СН'!$F$9-'СЕТ СН'!$F$26</f>
        <v>1991.2887143299999</v>
      </c>
      <c r="V27" s="36">
        <f>SUMIFS(СВЦЭМ!$D$39:$D$782,СВЦЭМ!$A$39:$A$782,$A27,СВЦЭМ!$B$39:$B$782,V$11)+'СЕТ СН'!$F$14+СВЦЭМ!$D$10+'СЕТ СН'!$F$8*'СЕТ СН'!$F$9-'СЕТ СН'!$F$26</f>
        <v>1987.44732976</v>
      </c>
      <c r="W27" s="36">
        <f>SUMIFS(СВЦЭМ!$D$39:$D$782,СВЦЭМ!$A$39:$A$782,$A27,СВЦЭМ!$B$39:$B$782,W$11)+'СЕТ СН'!$F$14+СВЦЭМ!$D$10+'СЕТ СН'!$F$8*'СЕТ СН'!$F$9-'СЕТ СН'!$F$26</f>
        <v>1990.31263556</v>
      </c>
      <c r="X27" s="36">
        <f>SUMIFS(СВЦЭМ!$D$39:$D$782,СВЦЭМ!$A$39:$A$782,$A27,СВЦЭМ!$B$39:$B$782,X$11)+'СЕТ СН'!$F$14+СВЦЭМ!$D$10+'СЕТ СН'!$F$8*'СЕТ СН'!$F$9-'СЕТ СН'!$F$26</f>
        <v>2019.19170087</v>
      </c>
      <c r="Y27" s="36">
        <f>SUMIFS(СВЦЭМ!$D$39:$D$782,СВЦЭМ!$A$39:$A$782,$A27,СВЦЭМ!$B$39:$B$782,Y$11)+'СЕТ СН'!$F$14+СВЦЭМ!$D$10+'СЕТ СН'!$F$8*'СЕТ СН'!$F$9-'СЕТ СН'!$F$26</f>
        <v>2053.5281946099999</v>
      </c>
    </row>
    <row r="28" spans="1:25" ht="15.75" x14ac:dyDescent="0.2">
      <c r="A28" s="35">
        <f t="shared" si="0"/>
        <v>45277</v>
      </c>
      <c r="B28" s="36">
        <f>SUMIFS(СВЦЭМ!$D$39:$D$782,СВЦЭМ!$A$39:$A$782,$A28,СВЦЭМ!$B$39:$B$782,B$11)+'СЕТ СН'!$F$14+СВЦЭМ!$D$10+'СЕТ СН'!$F$8*'СЕТ СН'!$F$9-'СЕТ СН'!$F$26</f>
        <v>2130.47075528</v>
      </c>
      <c r="C28" s="36">
        <f>SUMIFS(СВЦЭМ!$D$39:$D$782,СВЦЭМ!$A$39:$A$782,$A28,СВЦЭМ!$B$39:$B$782,C$11)+'СЕТ СН'!$F$14+СВЦЭМ!$D$10+'СЕТ СН'!$F$8*'СЕТ СН'!$F$9-'СЕТ СН'!$F$26</f>
        <v>2141.7851055399997</v>
      </c>
      <c r="D28" s="36">
        <f>SUMIFS(СВЦЭМ!$D$39:$D$782,СВЦЭМ!$A$39:$A$782,$A28,СВЦЭМ!$B$39:$B$782,D$11)+'СЕТ СН'!$F$14+СВЦЭМ!$D$10+'СЕТ СН'!$F$8*'СЕТ СН'!$F$9-'СЕТ СН'!$F$26</f>
        <v>2180.1958646499997</v>
      </c>
      <c r="E28" s="36">
        <f>SUMIFS(СВЦЭМ!$D$39:$D$782,СВЦЭМ!$A$39:$A$782,$A28,СВЦЭМ!$B$39:$B$782,E$11)+'СЕТ СН'!$F$14+СВЦЭМ!$D$10+'СЕТ СН'!$F$8*'СЕТ СН'!$F$9-'СЕТ СН'!$F$26</f>
        <v>2181.7827336299997</v>
      </c>
      <c r="F28" s="36">
        <f>SUMIFS(СВЦЭМ!$D$39:$D$782,СВЦЭМ!$A$39:$A$782,$A28,СВЦЭМ!$B$39:$B$782,F$11)+'СЕТ СН'!$F$14+СВЦЭМ!$D$10+'СЕТ СН'!$F$8*'СЕТ СН'!$F$9-'СЕТ СН'!$F$26</f>
        <v>2180.9701501199997</v>
      </c>
      <c r="G28" s="36">
        <f>SUMIFS(СВЦЭМ!$D$39:$D$782,СВЦЭМ!$A$39:$A$782,$A28,СВЦЭМ!$B$39:$B$782,G$11)+'СЕТ СН'!$F$14+СВЦЭМ!$D$10+'СЕТ СН'!$F$8*'СЕТ СН'!$F$9-'СЕТ СН'!$F$26</f>
        <v>2182.60242999</v>
      </c>
      <c r="H28" s="36">
        <f>SUMIFS(СВЦЭМ!$D$39:$D$782,СВЦЭМ!$A$39:$A$782,$A28,СВЦЭМ!$B$39:$B$782,H$11)+'СЕТ СН'!$F$14+СВЦЭМ!$D$10+'СЕТ СН'!$F$8*'СЕТ СН'!$F$9-'СЕТ СН'!$F$26</f>
        <v>2167.31757195</v>
      </c>
      <c r="I28" s="36">
        <f>SUMIFS(СВЦЭМ!$D$39:$D$782,СВЦЭМ!$A$39:$A$782,$A28,СВЦЭМ!$B$39:$B$782,I$11)+'СЕТ СН'!$F$14+СВЦЭМ!$D$10+'СЕТ СН'!$F$8*'СЕТ СН'!$F$9-'СЕТ СН'!$F$26</f>
        <v>2161.2197320999999</v>
      </c>
      <c r="J28" s="36">
        <f>SUMIFS(СВЦЭМ!$D$39:$D$782,СВЦЭМ!$A$39:$A$782,$A28,СВЦЭМ!$B$39:$B$782,J$11)+'СЕТ СН'!$F$14+СВЦЭМ!$D$10+'СЕТ СН'!$F$8*'СЕТ СН'!$F$9-'СЕТ СН'!$F$26</f>
        <v>2123.1758209899999</v>
      </c>
      <c r="K28" s="36">
        <f>SUMIFS(СВЦЭМ!$D$39:$D$782,СВЦЭМ!$A$39:$A$782,$A28,СВЦЭМ!$B$39:$B$782,K$11)+'СЕТ СН'!$F$14+СВЦЭМ!$D$10+'СЕТ СН'!$F$8*'СЕТ СН'!$F$9-'СЕТ СН'!$F$26</f>
        <v>2081.1507498399997</v>
      </c>
      <c r="L28" s="36">
        <f>SUMIFS(СВЦЭМ!$D$39:$D$782,СВЦЭМ!$A$39:$A$782,$A28,СВЦЭМ!$B$39:$B$782,L$11)+'СЕТ СН'!$F$14+СВЦЭМ!$D$10+'СЕТ СН'!$F$8*'СЕТ СН'!$F$9-'СЕТ СН'!$F$26</f>
        <v>2035.6485362000001</v>
      </c>
      <c r="M28" s="36">
        <f>SUMIFS(СВЦЭМ!$D$39:$D$782,СВЦЭМ!$A$39:$A$782,$A28,СВЦЭМ!$B$39:$B$782,M$11)+'СЕТ СН'!$F$14+СВЦЭМ!$D$10+'СЕТ СН'!$F$8*'СЕТ СН'!$F$9-'СЕТ СН'!$F$26</f>
        <v>2020.1676202599999</v>
      </c>
      <c r="N28" s="36">
        <f>SUMIFS(СВЦЭМ!$D$39:$D$782,СВЦЭМ!$A$39:$A$782,$A28,СВЦЭМ!$B$39:$B$782,N$11)+'СЕТ СН'!$F$14+СВЦЭМ!$D$10+'СЕТ СН'!$F$8*'СЕТ СН'!$F$9-'СЕТ СН'!$F$26</f>
        <v>2035.1592187399999</v>
      </c>
      <c r="O28" s="36">
        <f>SUMIFS(СВЦЭМ!$D$39:$D$782,СВЦЭМ!$A$39:$A$782,$A28,СВЦЭМ!$B$39:$B$782,O$11)+'СЕТ СН'!$F$14+СВЦЭМ!$D$10+'СЕТ СН'!$F$8*'СЕТ СН'!$F$9-'СЕТ СН'!$F$26</f>
        <v>2043.6950497800001</v>
      </c>
      <c r="P28" s="36">
        <f>SUMIFS(СВЦЭМ!$D$39:$D$782,СВЦЭМ!$A$39:$A$782,$A28,СВЦЭМ!$B$39:$B$782,P$11)+'СЕТ СН'!$F$14+СВЦЭМ!$D$10+'СЕТ СН'!$F$8*'СЕТ СН'!$F$9-'СЕТ СН'!$F$26</f>
        <v>2042.5784776800001</v>
      </c>
      <c r="Q28" s="36">
        <f>SUMIFS(СВЦЭМ!$D$39:$D$782,СВЦЭМ!$A$39:$A$782,$A28,СВЦЭМ!$B$39:$B$782,Q$11)+'СЕТ СН'!$F$14+СВЦЭМ!$D$10+'СЕТ СН'!$F$8*'СЕТ СН'!$F$9-'СЕТ СН'!$F$26</f>
        <v>2051.2424585999997</v>
      </c>
      <c r="R28" s="36">
        <f>SUMIFS(СВЦЭМ!$D$39:$D$782,СВЦЭМ!$A$39:$A$782,$A28,СВЦЭМ!$B$39:$B$782,R$11)+'СЕТ СН'!$F$14+СВЦЭМ!$D$10+'СЕТ СН'!$F$8*'СЕТ СН'!$F$9-'СЕТ СН'!$F$26</f>
        <v>2060.9528419499998</v>
      </c>
      <c r="S28" s="36">
        <f>SUMIFS(СВЦЭМ!$D$39:$D$782,СВЦЭМ!$A$39:$A$782,$A28,СВЦЭМ!$B$39:$B$782,S$11)+'СЕТ СН'!$F$14+СВЦЭМ!$D$10+'СЕТ СН'!$F$8*'СЕТ СН'!$F$9-'СЕТ СН'!$F$26</f>
        <v>2017.02970523</v>
      </c>
      <c r="T28" s="36">
        <f>SUMIFS(СВЦЭМ!$D$39:$D$782,СВЦЭМ!$A$39:$A$782,$A28,СВЦЭМ!$B$39:$B$782,T$11)+'СЕТ СН'!$F$14+СВЦЭМ!$D$10+'СЕТ СН'!$F$8*'СЕТ СН'!$F$9-'СЕТ СН'!$F$26</f>
        <v>1975.2371733099999</v>
      </c>
      <c r="U28" s="36">
        <f>SUMIFS(СВЦЭМ!$D$39:$D$782,СВЦЭМ!$A$39:$A$782,$A28,СВЦЭМ!$B$39:$B$782,U$11)+'СЕТ СН'!$F$14+СВЦЭМ!$D$10+'СЕТ СН'!$F$8*'СЕТ СН'!$F$9-'СЕТ СН'!$F$26</f>
        <v>1972.06696285</v>
      </c>
      <c r="V28" s="36">
        <f>SUMIFS(СВЦЭМ!$D$39:$D$782,СВЦЭМ!$A$39:$A$782,$A28,СВЦЭМ!$B$39:$B$782,V$11)+'СЕТ СН'!$F$14+СВЦЭМ!$D$10+'СЕТ СН'!$F$8*'СЕТ СН'!$F$9-'СЕТ СН'!$F$26</f>
        <v>2003.12436131</v>
      </c>
      <c r="W28" s="36">
        <f>SUMIFS(СВЦЭМ!$D$39:$D$782,СВЦЭМ!$A$39:$A$782,$A28,СВЦЭМ!$B$39:$B$782,W$11)+'СЕТ СН'!$F$14+СВЦЭМ!$D$10+'СЕТ СН'!$F$8*'СЕТ СН'!$F$9-'СЕТ СН'!$F$26</f>
        <v>2001.8356350199999</v>
      </c>
      <c r="X28" s="36">
        <f>SUMIFS(СВЦЭМ!$D$39:$D$782,СВЦЭМ!$A$39:$A$782,$A28,СВЦЭМ!$B$39:$B$782,X$11)+'СЕТ СН'!$F$14+СВЦЭМ!$D$10+'СЕТ СН'!$F$8*'СЕТ СН'!$F$9-'СЕТ СН'!$F$26</f>
        <v>2041.74230558</v>
      </c>
      <c r="Y28" s="36">
        <f>SUMIFS(СВЦЭМ!$D$39:$D$782,СВЦЭМ!$A$39:$A$782,$A28,СВЦЭМ!$B$39:$B$782,Y$11)+'СЕТ СН'!$F$14+СВЦЭМ!$D$10+'СЕТ СН'!$F$8*'СЕТ СН'!$F$9-'СЕТ СН'!$F$26</f>
        <v>2082.63378358</v>
      </c>
    </row>
    <row r="29" spans="1:25" ht="15.75" x14ac:dyDescent="0.2">
      <c r="A29" s="35">
        <f t="shared" si="0"/>
        <v>45278</v>
      </c>
      <c r="B29" s="36">
        <f>SUMIFS(СВЦЭМ!$D$39:$D$782,СВЦЭМ!$A$39:$A$782,$A29,СВЦЭМ!$B$39:$B$782,B$11)+'СЕТ СН'!$F$14+СВЦЭМ!$D$10+'СЕТ СН'!$F$8*'СЕТ СН'!$F$9-'СЕТ СН'!$F$26</f>
        <v>1995.22490485</v>
      </c>
      <c r="C29" s="36">
        <f>SUMIFS(СВЦЭМ!$D$39:$D$782,СВЦЭМ!$A$39:$A$782,$A29,СВЦЭМ!$B$39:$B$782,C$11)+'СЕТ СН'!$F$14+СВЦЭМ!$D$10+'СЕТ СН'!$F$8*'СЕТ СН'!$F$9-'СЕТ СН'!$F$26</f>
        <v>2030.9441713000001</v>
      </c>
      <c r="D29" s="36">
        <f>SUMIFS(СВЦЭМ!$D$39:$D$782,СВЦЭМ!$A$39:$A$782,$A29,СВЦЭМ!$B$39:$B$782,D$11)+'СЕТ СН'!$F$14+СВЦЭМ!$D$10+'СЕТ СН'!$F$8*'СЕТ СН'!$F$9-'СЕТ СН'!$F$26</f>
        <v>2060.1685338100001</v>
      </c>
      <c r="E29" s="36">
        <f>SUMIFS(СВЦЭМ!$D$39:$D$782,СВЦЭМ!$A$39:$A$782,$A29,СВЦЭМ!$B$39:$B$782,E$11)+'СЕТ СН'!$F$14+СВЦЭМ!$D$10+'СЕТ СН'!$F$8*'СЕТ СН'!$F$9-'СЕТ СН'!$F$26</f>
        <v>2073.8066130399998</v>
      </c>
      <c r="F29" s="36">
        <f>SUMIFS(СВЦЭМ!$D$39:$D$782,СВЦЭМ!$A$39:$A$782,$A29,СВЦЭМ!$B$39:$B$782,F$11)+'СЕТ СН'!$F$14+СВЦЭМ!$D$10+'СЕТ СН'!$F$8*'СЕТ СН'!$F$9-'СЕТ СН'!$F$26</f>
        <v>2076.4763684099998</v>
      </c>
      <c r="G29" s="36">
        <f>SUMIFS(СВЦЭМ!$D$39:$D$782,СВЦЭМ!$A$39:$A$782,$A29,СВЦЭМ!$B$39:$B$782,G$11)+'СЕТ СН'!$F$14+СВЦЭМ!$D$10+'СЕТ СН'!$F$8*'СЕТ СН'!$F$9-'СЕТ СН'!$F$26</f>
        <v>2053.8693739400001</v>
      </c>
      <c r="H29" s="36">
        <f>SUMIFS(СВЦЭМ!$D$39:$D$782,СВЦЭМ!$A$39:$A$782,$A29,СВЦЭМ!$B$39:$B$782,H$11)+'СЕТ СН'!$F$14+СВЦЭМ!$D$10+'СЕТ СН'!$F$8*'СЕТ СН'!$F$9-'СЕТ СН'!$F$26</f>
        <v>2003.3489721000001</v>
      </c>
      <c r="I29" s="36">
        <f>SUMIFS(СВЦЭМ!$D$39:$D$782,СВЦЭМ!$A$39:$A$782,$A29,СВЦЭМ!$B$39:$B$782,I$11)+'СЕТ СН'!$F$14+СВЦЭМ!$D$10+'СЕТ СН'!$F$8*'СЕТ СН'!$F$9-'СЕТ СН'!$F$26</f>
        <v>1954.5579018200001</v>
      </c>
      <c r="J29" s="36">
        <f>SUMIFS(СВЦЭМ!$D$39:$D$782,СВЦЭМ!$A$39:$A$782,$A29,СВЦЭМ!$B$39:$B$782,J$11)+'СЕТ СН'!$F$14+СВЦЭМ!$D$10+'СЕТ СН'!$F$8*'СЕТ СН'!$F$9-'СЕТ СН'!$F$26</f>
        <v>1927.8558287999999</v>
      </c>
      <c r="K29" s="36">
        <f>SUMIFS(СВЦЭМ!$D$39:$D$782,СВЦЭМ!$A$39:$A$782,$A29,СВЦЭМ!$B$39:$B$782,K$11)+'СЕТ СН'!$F$14+СВЦЭМ!$D$10+'СЕТ СН'!$F$8*'СЕТ СН'!$F$9-'СЕТ СН'!$F$26</f>
        <v>1892.3907014599999</v>
      </c>
      <c r="L29" s="36">
        <f>SUMIFS(СВЦЭМ!$D$39:$D$782,СВЦЭМ!$A$39:$A$782,$A29,СВЦЭМ!$B$39:$B$782,L$11)+'СЕТ СН'!$F$14+СВЦЭМ!$D$10+'СЕТ СН'!$F$8*'СЕТ СН'!$F$9-'СЕТ СН'!$F$26</f>
        <v>1880.35971393</v>
      </c>
      <c r="M29" s="36">
        <f>SUMIFS(СВЦЭМ!$D$39:$D$782,СВЦЭМ!$A$39:$A$782,$A29,СВЦЭМ!$B$39:$B$782,M$11)+'СЕТ СН'!$F$14+СВЦЭМ!$D$10+'СЕТ СН'!$F$8*'СЕТ СН'!$F$9-'СЕТ СН'!$F$26</f>
        <v>1904.1738522400001</v>
      </c>
      <c r="N29" s="36">
        <f>SUMIFS(СВЦЭМ!$D$39:$D$782,СВЦЭМ!$A$39:$A$782,$A29,СВЦЭМ!$B$39:$B$782,N$11)+'СЕТ СН'!$F$14+СВЦЭМ!$D$10+'СЕТ СН'!$F$8*'СЕТ СН'!$F$9-'СЕТ СН'!$F$26</f>
        <v>1909.77300631</v>
      </c>
      <c r="O29" s="36">
        <f>SUMIFS(СВЦЭМ!$D$39:$D$782,СВЦЭМ!$A$39:$A$782,$A29,СВЦЭМ!$B$39:$B$782,O$11)+'СЕТ СН'!$F$14+СВЦЭМ!$D$10+'СЕТ СН'!$F$8*'СЕТ СН'!$F$9-'СЕТ СН'!$F$26</f>
        <v>1921.08280571</v>
      </c>
      <c r="P29" s="36">
        <f>SUMIFS(СВЦЭМ!$D$39:$D$782,СВЦЭМ!$A$39:$A$782,$A29,СВЦЭМ!$B$39:$B$782,P$11)+'СЕТ СН'!$F$14+СВЦЭМ!$D$10+'СЕТ СН'!$F$8*'СЕТ СН'!$F$9-'СЕТ СН'!$F$26</f>
        <v>1938.27251301</v>
      </c>
      <c r="Q29" s="36">
        <f>SUMIFS(СВЦЭМ!$D$39:$D$782,СВЦЭМ!$A$39:$A$782,$A29,СВЦЭМ!$B$39:$B$782,Q$11)+'СЕТ СН'!$F$14+СВЦЭМ!$D$10+'СЕТ СН'!$F$8*'СЕТ СН'!$F$9-'СЕТ СН'!$F$26</f>
        <v>1943.7810628499999</v>
      </c>
      <c r="R29" s="36">
        <f>SUMIFS(СВЦЭМ!$D$39:$D$782,СВЦЭМ!$A$39:$A$782,$A29,СВЦЭМ!$B$39:$B$782,R$11)+'СЕТ СН'!$F$14+СВЦЭМ!$D$10+'СЕТ СН'!$F$8*'СЕТ СН'!$F$9-'СЕТ СН'!$F$26</f>
        <v>1941.0938869900001</v>
      </c>
      <c r="S29" s="36">
        <f>SUMIFS(СВЦЭМ!$D$39:$D$782,СВЦЭМ!$A$39:$A$782,$A29,СВЦЭМ!$B$39:$B$782,S$11)+'СЕТ СН'!$F$14+СВЦЭМ!$D$10+'СЕТ СН'!$F$8*'СЕТ СН'!$F$9-'СЕТ СН'!$F$26</f>
        <v>1915.2972434200001</v>
      </c>
      <c r="T29" s="36">
        <f>SUMIFS(СВЦЭМ!$D$39:$D$782,СВЦЭМ!$A$39:$A$782,$A29,СВЦЭМ!$B$39:$B$782,T$11)+'СЕТ СН'!$F$14+СВЦЭМ!$D$10+'СЕТ СН'!$F$8*'СЕТ СН'!$F$9-'СЕТ СН'!$F$26</f>
        <v>1882.7508643799999</v>
      </c>
      <c r="U29" s="36">
        <f>SUMIFS(СВЦЭМ!$D$39:$D$782,СВЦЭМ!$A$39:$A$782,$A29,СВЦЭМ!$B$39:$B$782,U$11)+'СЕТ СН'!$F$14+СВЦЭМ!$D$10+'СЕТ СН'!$F$8*'СЕТ СН'!$F$9-'СЕТ СН'!$F$26</f>
        <v>1871.5752907199999</v>
      </c>
      <c r="V29" s="36">
        <f>SUMIFS(СВЦЭМ!$D$39:$D$782,СВЦЭМ!$A$39:$A$782,$A29,СВЦЭМ!$B$39:$B$782,V$11)+'СЕТ СН'!$F$14+СВЦЭМ!$D$10+'СЕТ СН'!$F$8*'СЕТ СН'!$F$9-'СЕТ СН'!$F$26</f>
        <v>1899.93828095</v>
      </c>
      <c r="W29" s="36">
        <f>SUMIFS(СВЦЭМ!$D$39:$D$782,СВЦЭМ!$A$39:$A$782,$A29,СВЦЭМ!$B$39:$B$782,W$11)+'СЕТ СН'!$F$14+СВЦЭМ!$D$10+'СЕТ СН'!$F$8*'СЕТ СН'!$F$9-'СЕТ СН'!$F$26</f>
        <v>1880.7624443300001</v>
      </c>
      <c r="X29" s="36">
        <f>SUMIFS(СВЦЭМ!$D$39:$D$782,СВЦЭМ!$A$39:$A$782,$A29,СВЦЭМ!$B$39:$B$782,X$11)+'СЕТ СН'!$F$14+СВЦЭМ!$D$10+'СЕТ СН'!$F$8*'СЕТ СН'!$F$9-'СЕТ СН'!$F$26</f>
        <v>1922.9665110000001</v>
      </c>
      <c r="Y29" s="36">
        <f>SUMIFS(СВЦЭМ!$D$39:$D$782,СВЦЭМ!$A$39:$A$782,$A29,СВЦЭМ!$B$39:$B$782,Y$11)+'СЕТ СН'!$F$14+СВЦЭМ!$D$10+'СЕТ СН'!$F$8*'СЕТ СН'!$F$9-'СЕТ СН'!$F$26</f>
        <v>1949.4480028800001</v>
      </c>
    </row>
    <row r="30" spans="1:25" ht="15.75" x14ac:dyDescent="0.2">
      <c r="A30" s="35">
        <f t="shared" si="0"/>
        <v>45279</v>
      </c>
      <c r="B30" s="36">
        <f>SUMIFS(СВЦЭМ!$D$39:$D$782,СВЦЭМ!$A$39:$A$782,$A30,СВЦЭМ!$B$39:$B$782,B$11)+'СЕТ СН'!$F$14+СВЦЭМ!$D$10+'СЕТ СН'!$F$8*'СЕТ СН'!$F$9-'СЕТ СН'!$F$26</f>
        <v>1993.28967072</v>
      </c>
      <c r="C30" s="36">
        <f>SUMIFS(СВЦЭМ!$D$39:$D$782,СВЦЭМ!$A$39:$A$782,$A30,СВЦЭМ!$B$39:$B$782,C$11)+'СЕТ СН'!$F$14+СВЦЭМ!$D$10+'СЕТ СН'!$F$8*'СЕТ СН'!$F$9-'СЕТ СН'!$F$26</f>
        <v>2078.6484812399999</v>
      </c>
      <c r="D30" s="36">
        <f>SUMIFS(СВЦЭМ!$D$39:$D$782,СВЦЭМ!$A$39:$A$782,$A30,СВЦЭМ!$B$39:$B$782,D$11)+'СЕТ СН'!$F$14+СВЦЭМ!$D$10+'СЕТ СН'!$F$8*'СЕТ СН'!$F$9-'СЕТ СН'!$F$26</f>
        <v>2121.0151501699997</v>
      </c>
      <c r="E30" s="36">
        <f>SUMIFS(СВЦЭМ!$D$39:$D$782,СВЦЭМ!$A$39:$A$782,$A30,СВЦЭМ!$B$39:$B$782,E$11)+'СЕТ СН'!$F$14+СВЦЭМ!$D$10+'СЕТ СН'!$F$8*'СЕТ СН'!$F$9-'СЕТ СН'!$F$26</f>
        <v>2138.1974050399999</v>
      </c>
      <c r="F30" s="36">
        <f>SUMIFS(СВЦЭМ!$D$39:$D$782,СВЦЭМ!$A$39:$A$782,$A30,СВЦЭМ!$B$39:$B$782,F$11)+'СЕТ СН'!$F$14+СВЦЭМ!$D$10+'СЕТ СН'!$F$8*'СЕТ СН'!$F$9-'СЕТ СН'!$F$26</f>
        <v>2128.8821517599999</v>
      </c>
      <c r="G30" s="36">
        <f>SUMIFS(СВЦЭМ!$D$39:$D$782,СВЦЭМ!$A$39:$A$782,$A30,СВЦЭМ!$B$39:$B$782,G$11)+'СЕТ СН'!$F$14+СВЦЭМ!$D$10+'СЕТ СН'!$F$8*'СЕТ СН'!$F$9-'СЕТ СН'!$F$26</f>
        <v>2113.0425498099999</v>
      </c>
      <c r="H30" s="36">
        <f>SUMIFS(СВЦЭМ!$D$39:$D$782,СВЦЭМ!$A$39:$A$782,$A30,СВЦЭМ!$B$39:$B$782,H$11)+'СЕТ СН'!$F$14+СВЦЭМ!$D$10+'СЕТ СН'!$F$8*'СЕТ СН'!$F$9-'СЕТ СН'!$F$26</f>
        <v>2043.5466971200001</v>
      </c>
      <c r="I30" s="36">
        <f>SUMIFS(СВЦЭМ!$D$39:$D$782,СВЦЭМ!$A$39:$A$782,$A30,СВЦЭМ!$B$39:$B$782,I$11)+'СЕТ СН'!$F$14+СВЦЭМ!$D$10+'СЕТ СН'!$F$8*'СЕТ СН'!$F$9-'СЕТ СН'!$F$26</f>
        <v>1989.4651439100001</v>
      </c>
      <c r="J30" s="36">
        <f>SUMIFS(СВЦЭМ!$D$39:$D$782,СВЦЭМ!$A$39:$A$782,$A30,СВЦЭМ!$B$39:$B$782,J$11)+'СЕТ СН'!$F$14+СВЦЭМ!$D$10+'СЕТ СН'!$F$8*'СЕТ СН'!$F$9-'СЕТ СН'!$F$26</f>
        <v>1968.1955198000001</v>
      </c>
      <c r="K30" s="36">
        <f>SUMIFS(СВЦЭМ!$D$39:$D$782,СВЦЭМ!$A$39:$A$782,$A30,СВЦЭМ!$B$39:$B$782,K$11)+'СЕТ СН'!$F$14+СВЦЭМ!$D$10+'СЕТ СН'!$F$8*'СЕТ СН'!$F$9-'СЕТ СН'!$F$26</f>
        <v>1932.9786119299999</v>
      </c>
      <c r="L30" s="36">
        <f>SUMIFS(СВЦЭМ!$D$39:$D$782,СВЦЭМ!$A$39:$A$782,$A30,СВЦЭМ!$B$39:$B$782,L$11)+'СЕТ СН'!$F$14+СВЦЭМ!$D$10+'СЕТ СН'!$F$8*'СЕТ СН'!$F$9-'СЕТ СН'!$F$26</f>
        <v>1917.2824337499999</v>
      </c>
      <c r="M30" s="36">
        <f>SUMIFS(СВЦЭМ!$D$39:$D$782,СВЦЭМ!$A$39:$A$782,$A30,СВЦЭМ!$B$39:$B$782,M$11)+'СЕТ СН'!$F$14+СВЦЭМ!$D$10+'СЕТ СН'!$F$8*'СЕТ СН'!$F$9-'СЕТ СН'!$F$26</f>
        <v>1940.6452345800001</v>
      </c>
      <c r="N30" s="36">
        <f>SUMIFS(СВЦЭМ!$D$39:$D$782,СВЦЭМ!$A$39:$A$782,$A30,СВЦЭМ!$B$39:$B$782,N$11)+'СЕТ СН'!$F$14+СВЦЭМ!$D$10+'СЕТ СН'!$F$8*'СЕТ СН'!$F$9-'СЕТ СН'!$F$26</f>
        <v>1957.73971577</v>
      </c>
      <c r="O30" s="36">
        <f>SUMIFS(СВЦЭМ!$D$39:$D$782,СВЦЭМ!$A$39:$A$782,$A30,СВЦЭМ!$B$39:$B$782,O$11)+'СЕТ СН'!$F$14+СВЦЭМ!$D$10+'СЕТ СН'!$F$8*'СЕТ СН'!$F$9-'СЕТ СН'!$F$26</f>
        <v>1968.2037177899999</v>
      </c>
      <c r="P30" s="36">
        <f>SUMIFS(СВЦЭМ!$D$39:$D$782,СВЦЭМ!$A$39:$A$782,$A30,СВЦЭМ!$B$39:$B$782,P$11)+'СЕТ СН'!$F$14+СВЦЭМ!$D$10+'СЕТ СН'!$F$8*'СЕТ СН'!$F$9-'СЕТ СН'!$F$26</f>
        <v>1977.5123784</v>
      </c>
      <c r="Q30" s="36">
        <f>SUMIFS(СВЦЭМ!$D$39:$D$782,СВЦЭМ!$A$39:$A$782,$A30,СВЦЭМ!$B$39:$B$782,Q$11)+'СЕТ СН'!$F$14+СВЦЭМ!$D$10+'СЕТ СН'!$F$8*'СЕТ СН'!$F$9-'СЕТ СН'!$F$26</f>
        <v>1986.5800566800001</v>
      </c>
      <c r="R30" s="36">
        <f>SUMIFS(СВЦЭМ!$D$39:$D$782,СВЦЭМ!$A$39:$A$782,$A30,СВЦЭМ!$B$39:$B$782,R$11)+'СЕТ СН'!$F$14+СВЦЭМ!$D$10+'СЕТ СН'!$F$8*'СЕТ СН'!$F$9-'СЕТ СН'!$F$26</f>
        <v>1978.5058294099999</v>
      </c>
      <c r="S30" s="36">
        <f>SUMIFS(СВЦЭМ!$D$39:$D$782,СВЦЭМ!$A$39:$A$782,$A30,СВЦЭМ!$B$39:$B$782,S$11)+'СЕТ СН'!$F$14+СВЦЭМ!$D$10+'СЕТ СН'!$F$8*'СЕТ СН'!$F$9-'СЕТ СН'!$F$26</f>
        <v>1936.46815558</v>
      </c>
      <c r="T30" s="36">
        <f>SUMIFS(СВЦЭМ!$D$39:$D$782,СВЦЭМ!$A$39:$A$782,$A30,СВЦЭМ!$B$39:$B$782,T$11)+'СЕТ СН'!$F$14+СВЦЭМ!$D$10+'СЕТ СН'!$F$8*'СЕТ СН'!$F$9-'СЕТ СН'!$F$26</f>
        <v>1908.6770048000001</v>
      </c>
      <c r="U30" s="36">
        <f>SUMIFS(СВЦЭМ!$D$39:$D$782,СВЦЭМ!$A$39:$A$782,$A30,СВЦЭМ!$B$39:$B$782,U$11)+'СЕТ СН'!$F$14+СВЦЭМ!$D$10+'СЕТ СН'!$F$8*'СЕТ СН'!$F$9-'СЕТ СН'!$F$26</f>
        <v>1918.42560045</v>
      </c>
      <c r="V30" s="36">
        <f>SUMIFS(СВЦЭМ!$D$39:$D$782,СВЦЭМ!$A$39:$A$782,$A30,СВЦЭМ!$B$39:$B$782,V$11)+'СЕТ СН'!$F$14+СВЦЭМ!$D$10+'СЕТ СН'!$F$8*'СЕТ СН'!$F$9-'СЕТ СН'!$F$26</f>
        <v>1940.79599074</v>
      </c>
      <c r="W30" s="36">
        <f>SUMIFS(СВЦЭМ!$D$39:$D$782,СВЦЭМ!$A$39:$A$782,$A30,СВЦЭМ!$B$39:$B$782,W$11)+'СЕТ СН'!$F$14+СВЦЭМ!$D$10+'СЕТ СН'!$F$8*'СЕТ СН'!$F$9-'СЕТ СН'!$F$26</f>
        <v>1947.8084059400001</v>
      </c>
      <c r="X30" s="36">
        <f>SUMIFS(СВЦЭМ!$D$39:$D$782,СВЦЭМ!$A$39:$A$782,$A30,СВЦЭМ!$B$39:$B$782,X$11)+'СЕТ СН'!$F$14+СВЦЭМ!$D$10+'СЕТ СН'!$F$8*'СЕТ СН'!$F$9-'СЕТ СН'!$F$26</f>
        <v>1977.43916666</v>
      </c>
      <c r="Y30" s="36">
        <f>SUMIFS(СВЦЭМ!$D$39:$D$782,СВЦЭМ!$A$39:$A$782,$A30,СВЦЭМ!$B$39:$B$782,Y$11)+'СЕТ СН'!$F$14+СВЦЭМ!$D$10+'СЕТ СН'!$F$8*'СЕТ СН'!$F$9-'СЕТ СН'!$F$26</f>
        <v>2017.8840049</v>
      </c>
    </row>
    <row r="31" spans="1:25" ht="15.75" x14ac:dyDescent="0.2">
      <c r="A31" s="35">
        <f t="shared" si="0"/>
        <v>45280</v>
      </c>
      <c r="B31" s="36">
        <f>SUMIFS(СВЦЭМ!$D$39:$D$782,СВЦЭМ!$A$39:$A$782,$A31,СВЦЭМ!$B$39:$B$782,B$11)+'СЕТ СН'!$F$14+СВЦЭМ!$D$10+'СЕТ СН'!$F$8*'СЕТ СН'!$F$9-'СЕТ СН'!$F$26</f>
        <v>2081.31604543</v>
      </c>
      <c r="C31" s="36">
        <f>SUMIFS(СВЦЭМ!$D$39:$D$782,СВЦЭМ!$A$39:$A$782,$A31,СВЦЭМ!$B$39:$B$782,C$11)+'СЕТ СН'!$F$14+СВЦЭМ!$D$10+'СЕТ СН'!$F$8*'СЕТ СН'!$F$9-'СЕТ СН'!$F$26</f>
        <v>2120.53795868</v>
      </c>
      <c r="D31" s="36">
        <f>SUMIFS(СВЦЭМ!$D$39:$D$782,СВЦЭМ!$A$39:$A$782,$A31,СВЦЭМ!$B$39:$B$782,D$11)+'СЕТ СН'!$F$14+СВЦЭМ!$D$10+'СЕТ СН'!$F$8*'СЕТ СН'!$F$9-'СЕТ СН'!$F$26</f>
        <v>2157.4345802399998</v>
      </c>
      <c r="E31" s="36">
        <f>SUMIFS(СВЦЭМ!$D$39:$D$782,СВЦЭМ!$A$39:$A$782,$A31,СВЦЭМ!$B$39:$B$782,E$11)+'СЕТ СН'!$F$14+СВЦЭМ!$D$10+'СЕТ СН'!$F$8*'СЕТ СН'!$F$9-'СЕТ СН'!$F$26</f>
        <v>2164.4149958099997</v>
      </c>
      <c r="F31" s="36">
        <f>SUMIFS(СВЦЭМ!$D$39:$D$782,СВЦЭМ!$A$39:$A$782,$A31,СВЦЭМ!$B$39:$B$782,F$11)+'СЕТ СН'!$F$14+СВЦЭМ!$D$10+'СЕТ СН'!$F$8*'СЕТ СН'!$F$9-'СЕТ СН'!$F$26</f>
        <v>2162.4222659899997</v>
      </c>
      <c r="G31" s="36">
        <f>SUMIFS(СВЦЭМ!$D$39:$D$782,СВЦЭМ!$A$39:$A$782,$A31,СВЦЭМ!$B$39:$B$782,G$11)+'СЕТ СН'!$F$14+СВЦЭМ!$D$10+'СЕТ СН'!$F$8*'СЕТ СН'!$F$9-'СЕТ СН'!$F$26</f>
        <v>2129.5263721799997</v>
      </c>
      <c r="H31" s="36">
        <f>SUMIFS(СВЦЭМ!$D$39:$D$782,СВЦЭМ!$A$39:$A$782,$A31,СВЦЭМ!$B$39:$B$782,H$11)+'СЕТ СН'!$F$14+СВЦЭМ!$D$10+'СЕТ СН'!$F$8*'СЕТ СН'!$F$9-'СЕТ СН'!$F$26</f>
        <v>2076.3172212099998</v>
      </c>
      <c r="I31" s="36">
        <f>SUMIFS(СВЦЭМ!$D$39:$D$782,СВЦЭМ!$A$39:$A$782,$A31,СВЦЭМ!$B$39:$B$782,I$11)+'СЕТ СН'!$F$14+СВЦЭМ!$D$10+'СЕТ СН'!$F$8*'СЕТ СН'!$F$9-'СЕТ СН'!$F$26</f>
        <v>2034.3119118899999</v>
      </c>
      <c r="J31" s="36">
        <f>SUMIFS(СВЦЭМ!$D$39:$D$782,СВЦЭМ!$A$39:$A$782,$A31,СВЦЭМ!$B$39:$B$782,J$11)+'СЕТ СН'!$F$14+СВЦЭМ!$D$10+'СЕТ СН'!$F$8*'СЕТ СН'!$F$9-'СЕТ СН'!$F$26</f>
        <v>2026.49049395</v>
      </c>
      <c r="K31" s="36">
        <f>SUMIFS(СВЦЭМ!$D$39:$D$782,СВЦЭМ!$A$39:$A$782,$A31,СВЦЭМ!$B$39:$B$782,K$11)+'СЕТ СН'!$F$14+СВЦЭМ!$D$10+'СЕТ СН'!$F$8*'СЕТ СН'!$F$9-'СЕТ СН'!$F$26</f>
        <v>2000.74171011</v>
      </c>
      <c r="L31" s="36">
        <f>SUMIFS(СВЦЭМ!$D$39:$D$782,СВЦЭМ!$A$39:$A$782,$A31,СВЦЭМ!$B$39:$B$782,L$11)+'СЕТ СН'!$F$14+СВЦЭМ!$D$10+'СЕТ СН'!$F$8*'СЕТ СН'!$F$9-'СЕТ СН'!$F$26</f>
        <v>1972.1890846399999</v>
      </c>
      <c r="M31" s="36">
        <f>SUMIFS(СВЦЭМ!$D$39:$D$782,СВЦЭМ!$A$39:$A$782,$A31,СВЦЭМ!$B$39:$B$782,M$11)+'СЕТ СН'!$F$14+СВЦЭМ!$D$10+'СЕТ СН'!$F$8*'СЕТ СН'!$F$9-'СЕТ СН'!$F$26</f>
        <v>1998.18219881</v>
      </c>
      <c r="N31" s="36">
        <f>SUMIFS(СВЦЭМ!$D$39:$D$782,СВЦЭМ!$A$39:$A$782,$A31,СВЦЭМ!$B$39:$B$782,N$11)+'СЕТ СН'!$F$14+СВЦЭМ!$D$10+'СЕТ СН'!$F$8*'СЕТ СН'!$F$9-'СЕТ СН'!$F$26</f>
        <v>2007.41594181</v>
      </c>
      <c r="O31" s="36">
        <f>SUMIFS(СВЦЭМ!$D$39:$D$782,СВЦЭМ!$A$39:$A$782,$A31,СВЦЭМ!$B$39:$B$782,O$11)+'СЕТ СН'!$F$14+СВЦЭМ!$D$10+'СЕТ СН'!$F$8*'СЕТ СН'!$F$9-'СЕТ СН'!$F$26</f>
        <v>2023.2439675600001</v>
      </c>
      <c r="P31" s="36">
        <f>SUMIFS(СВЦЭМ!$D$39:$D$782,СВЦЭМ!$A$39:$A$782,$A31,СВЦЭМ!$B$39:$B$782,P$11)+'СЕТ СН'!$F$14+СВЦЭМ!$D$10+'СЕТ СН'!$F$8*'СЕТ СН'!$F$9-'СЕТ СН'!$F$26</f>
        <v>2038.36686194</v>
      </c>
      <c r="Q31" s="36">
        <f>SUMIFS(СВЦЭМ!$D$39:$D$782,СВЦЭМ!$A$39:$A$782,$A31,СВЦЭМ!$B$39:$B$782,Q$11)+'СЕТ СН'!$F$14+СВЦЭМ!$D$10+'СЕТ СН'!$F$8*'СЕТ СН'!$F$9-'СЕТ СН'!$F$26</f>
        <v>2050.8821108499997</v>
      </c>
      <c r="R31" s="36">
        <f>SUMIFS(СВЦЭМ!$D$39:$D$782,СВЦЭМ!$A$39:$A$782,$A31,СВЦЭМ!$B$39:$B$782,R$11)+'СЕТ СН'!$F$14+СВЦЭМ!$D$10+'СЕТ СН'!$F$8*'СЕТ СН'!$F$9-'СЕТ СН'!$F$26</f>
        <v>2043.0660025100001</v>
      </c>
      <c r="S31" s="36">
        <f>SUMIFS(СВЦЭМ!$D$39:$D$782,СВЦЭМ!$A$39:$A$782,$A31,СВЦЭМ!$B$39:$B$782,S$11)+'СЕТ СН'!$F$14+СВЦЭМ!$D$10+'СЕТ СН'!$F$8*'СЕТ СН'!$F$9-'СЕТ СН'!$F$26</f>
        <v>2011.3496860299999</v>
      </c>
      <c r="T31" s="36">
        <f>SUMIFS(СВЦЭМ!$D$39:$D$782,СВЦЭМ!$A$39:$A$782,$A31,СВЦЭМ!$B$39:$B$782,T$11)+'СЕТ СН'!$F$14+СВЦЭМ!$D$10+'СЕТ СН'!$F$8*'СЕТ СН'!$F$9-'СЕТ СН'!$F$26</f>
        <v>1986.4924392299999</v>
      </c>
      <c r="U31" s="36">
        <f>SUMIFS(СВЦЭМ!$D$39:$D$782,СВЦЭМ!$A$39:$A$782,$A31,СВЦЭМ!$B$39:$B$782,U$11)+'СЕТ СН'!$F$14+СВЦЭМ!$D$10+'СЕТ СН'!$F$8*'СЕТ СН'!$F$9-'СЕТ СН'!$F$26</f>
        <v>1986.3646303400001</v>
      </c>
      <c r="V31" s="36">
        <f>SUMIFS(СВЦЭМ!$D$39:$D$782,СВЦЭМ!$A$39:$A$782,$A31,СВЦЭМ!$B$39:$B$782,V$11)+'СЕТ СН'!$F$14+СВЦЭМ!$D$10+'СЕТ СН'!$F$8*'СЕТ СН'!$F$9-'СЕТ СН'!$F$26</f>
        <v>2011.4699409699999</v>
      </c>
      <c r="W31" s="36">
        <f>SUMIFS(СВЦЭМ!$D$39:$D$782,СВЦЭМ!$A$39:$A$782,$A31,СВЦЭМ!$B$39:$B$782,W$11)+'СЕТ СН'!$F$14+СВЦЭМ!$D$10+'СЕТ СН'!$F$8*'СЕТ СН'!$F$9-'СЕТ СН'!$F$26</f>
        <v>2017.9141557999999</v>
      </c>
      <c r="X31" s="36">
        <f>SUMIFS(СВЦЭМ!$D$39:$D$782,СВЦЭМ!$A$39:$A$782,$A31,СВЦЭМ!$B$39:$B$782,X$11)+'СЕТ СН'!$F$14+СВЦЭМ!$D$10+'СЕТ СН'!$F$8*'СЕТ СН'!$F$9-'СЕТ СН'!$F$26</f>
        <v>2042.53639054</v>
      </c>
      <c r="Y31" s="36">
        <f>SUMIFS(СВЦЭМ!$D$39:$D$782,СВЦЭМ!$A$39:$A$782,$A31,СВЦЭМ!$B$39:$B$782,Y$11)+'СЕТ СН'!$F$14+СВЦЭМ!$D$10+'СЕТ СН'!$F$8*'СЕТ СН'!$F$9-'СЕТ СН'!$F$26</f>
        <v>2053.6359866499997</v>
      </c>
    </row>
    <row r="32" spans="1:25" ht="15.75" x14ac:dyDescent="0.2">
      <c r="A32" s="35">
        <f t="shared" si="0"/>
        <v>45281</v>
      </c>
      <c r="B32" s="36">
        <f>SUMIFS(СВЦЭМ!$D$39:$D$782,СВЦЭМ!$A$39:$A$782,$A32,СВЦЭМ!$B$39:$B$782,B$11)+'СЕТ СН'!$F$14+СВЦЭМ!$D$10+'СЕТ СН'!$F$8*'СЕТ СН'!$F$9-'СЕТ СН'!$F$26</f>
        <v>2128.9319318399998</v>
      </c>
      <c r="C32" s="36">
        <f>SUMIFS(СВЦЭМ!$D$39:$D$782,СВЦЭМ!$A$39:$A$782,$A32,СВЦЭМ!$B$39:$B$782,C$11)+'СЕТ СН'!$F$14+СВЦЭМ!$D$10+'СЕТ СН'!$F$8*'СЕТ СН'!$F$9-'СЕТ СН'!$F$26</f>
        <v>2181.2864715000001</v>
      </c>
      <c r="D32" s="36">
        <f>SUMIFS(СВЦЭМ!$D$39:$D$782,СВЦЭМ!$A$39:$A$782,$A32,СВЦЭМ!$B$39:$B$782,D$11)+'СЕТ СН'!$F$14+СВЦЭМ!$D$10+'СЕТ СН'!$F$8*'СЕТ СН'!$F$9-'СЕТ СН'!$F$26</f>
        <v>2213.7015698099999</v>
      </c>
      <c r="E32" s="36">
        <f>SUMIFS(СВЦЭМ!$D$39:$D$782,СВЦЭМ!$A$39:$A$782,$A32,СВЦЭМ!$B$39:$B$782,E$11)+'СЕТ СН'!$F$14+СВЦЭМ!$D$10+'СЕТ СН'!$F$8*'СЕТ СН'!$F$9-'СЕТ СН'!$F$26</f>
        <v>2225.06587158</v>
      </c>
      <c r="F32" s="36">
        <f>SUMIFS(СВЦЭМ!$D$39:$D$782,СВЦЭМ!$A$39:$A$782,$A32,СВЦЭМ!$B$39:$B$782,F$11)+'СЕТ СН'!$F$14+СВЦЭМ!$D$10+'СЕТ СН'!$F$8*'СЕТ СН'!$F$9-'СЕТ СН'!$F$26</f>
        <v>2230.5384892499997</v>
      </c>
      <c r="G32" s="36">
        <f>SUMIFS(СВЦЭМ!$D$39:$D$782,СВЦЭМ!$A$39:$A$782,$A32,СВЦЭМ!$B$39:$B$782,G$11)+'СЕТ СН'!$F$14+СВЦЭМ!$D$10+'СЕТ СН'!$F$8*'СЕТ СН'!$F$9-'СЕТ СН'!$F$26</f>
        <v>2233.8663881699999</v>
      </c>
      <c r="H32" s="36">
        <f>SUMIFS(СВЦЭМ!$D$39:$D$782,СВЦЭМ!$A$39:$A$782,$A32,СВЦЭМ!$B$39:$B$782,H$11)+'СЕТ СН'!$F$14+СВЦЭМ!$D$10+'СЕТ СН'!$F$8*'СЕТ СН'!$F$9-'СЕТ СН'!$F$26</f>
        <v>2185.1618384200001</v>
      </c>
      <c r="I32" s="36">
        <f>SUMIFS(СВЦЭМ!$D$39:$D$782,СВЦЭМ!$A$39:$A$782,$A32,СВЦЭМ!$B$39:$B$782,I$11)+'СЕТ СН'!$F$14+СВЦЭМ!$D$10+'СЕТ СН'!$F$8*'СЕТ СН'!$F$9-'СЕТ СН'!$F$26</f>
        <v>2113.3649625399999</v>
      </c>
      <c r="J32" s="36">
        <f>SUMIFS(СВЦЭМ!$D$39:$D$782,СВЦЭМ!$A$39:$A$782,$A32,СВЦЭМ!$B$39:$B$782,J$11)+'СЕТ СН'!$F$14+СВЦЭМ!$D$10+'СЕТ СН'!$F$8*'СЕТ СН'!$F$9-'СЕТ СН'!$F$26</f>
        <v>2081.9764198600001</v>
      </c>
      <c r="K32" s="36">
        <f>SUMIFS(СВЦЭМ!$D$39:$D$782,СВЦЭМ!$A$39:$A$782,$A32,СВЦЭМ!$B$39:$B$782,K$11)+'СЕТ СН'!$F$14+СВЦЭМ!$D$10+'СЕТ СН'!$F$8*'СЕТ СН'!$F$9-'СЕТ СН'!$F$26</f>
        <v>2073.07809167</v>
      </c>
      <c r="L32" s="36">
        <f>SUMIFS(СВЦЭМ!$D$39:$D$782,СВЦЭМ!$A$39:$A$782,$A32,СВЦЭМ!$B$39:$B$782,L$11)+'СЕТ СН'!$F$14+СВЦЭМ!$D$10+'СЕТ СН'!$F$8*'СЕТ СН'!$F$9-'СЕТ СН'!$F$26</f>
        <v>2075.8394452299999</v>
      </c>
      <c r="M32" s="36">
        <f>SUMIFS(СВЦЭМ!$D$39:$D$782,СВЦЭМ!$A$39:$A$782,$A32,СВЦЭМ!$B$39:$B$782,M$11)+'СЕТ СН'!$F$14+СВЦЭМ!$D$10+'СЕТ СН'!$F$8*'СЕТ СН'!$F$9-'СЕТ СН'!$F$26</f>
        <v>2081.9749115699997</v>
      </c>
      <c r="N32" s="36">
        <f>SUMIFS(СВЦЭМ!$D$39:$D$782,СВЦЭМ!$A$39:$A$782,$A32,СВЦЭМ!$B$39:$B$782,N$11)+'СЕТ СН'!$F$14+СВЦЭМ!$D$10+'СЕТ СН'!$F$8*'СЕТ СН'!$F$9-'СЕТ СН'!$F$26</f>
        <v>2096.71183058</v>
      </c>
      <c r="O32" s="36">
        <f>SUMIFS(СВЦЭМ!$D$39:$D$782,СВЦЭМ!$A$39:$A$782,$A32,СВЦЭМ!$B$39:$B$782,O$11)+'СЕТ СН'!$F$14+СВЦЭМ!$D$10+'СЕТ СН'!$F$8*'СЕТ СН'!$F$9-'СЕТ СН'!$F$26</f>
        <v>2107.47531574</v>
      </c>
      <c r="P32" s="36">
        <f>SUMIFS(СВЦЭМ!$D$39:$D$782,СВЦЭМ!$A$39:$A$782,$A32,СВЦЭМ!$B$39:$B$782,P$11)+'СЕТ СН'!$F$14+СВЦЭМ!$D$10+'СЕТ СН'!$F$8*'СЕТ СН'!$F$9-'СЕТ СН'!$F$26</f>
        <v>2122.84159236</v>
      </c>
      <c r="Q32" s="36">
        <f>SUMIFS(СВЦЭМ!$D$39:$D$782,СВЦЭМ!$A$39:$A$782,$A32,СВЦЭМ!$B$39:$B$782,Q$11)+'СЕТ СН'!$F$14+СВЦЭМ!$D$10+'СЕТ СН'!$F$8*'СЕТ СН'!$F$9-'СЕТ СН'!$F$26</f>
        <v>2117.2784132399997</v>
      </c>
      <c r="R32" s="36">
        <f>SUMIFS(СВЦЭМ!$D$39:$D$782,СВЦЭМ!$A$39:$A$782,$A32,СВЦЭМ!$B$39:$B$782,R$11)+'СЕТ СН'!$F$14+СВЦЭМ!$D$10+'СЕТ СН'!$F$8*'СЕТ СН'!$F$9-'СЕТ СН'!$F$26</f>
        <v>2100.2447046299999</v>
      </c>
      <c r="S32" s="36">
        <f>SUMIFS(СВЦЭМ!$D$39:$D$782,СВЦЭМ!$A$39:$A$782,$A32,СВЦЭМ!$B$39:$B$782,S$11)+'СЕТ СН'!$F$14+СВЦЭМ!$D$10+'СЕТ СН'!$F$8*'СЕТ СН'!$F$9-'СЕТ СН'!$F$26</f>
        <v>2066.83695794</v>
      </c>
      <c r="T32" s="36">
        <f>SUMIFS(СВЦЭМ!$D$39:$D$782,СВЦЭМ!$A$39:$A$782,$A32,СВЦЭМ!$B$39:$B$782,T$11)+'СЕТ СН'!$F$14+СВЦЭМ!$D$10+'СЕТ СН'!$F$8*'СЕТ СН'!$F$9-'СЕТ СН'!$F$26</f>
        <v>2043.23207503</v>
      </c>
      <c r="U32" s="36">
        <f>SUMIFS(СВЦЭМ!$D$39:$D$782,СВЦЭМ!$A$39:$A$782,$A32,СВЦЭМ!$B$39:$B$782,U$11)+'СЕТ СН'!$F$14+СВЦЭМ!$D$10+'СЕТ СН'!$F$8*'СЕТ СН'!$F$9-'СЕТ СН'!$F$26</f>
        <v>2052.5987217799998</v>
      </c>
      <c r="V32" s="36">
        <f>SUMIFS(СВЦЭМ!$D$39:$D$782,СВЦЭМ!$A$39:$A$782,$A32,СВЦЭМ!$B$39:$B$782,V$11)+'СЕТ СН'!$F$14+СВЦЭМ!$D$10+'СЕТ СН'!$F$8*'СЕТ СН'!$F$9-'СЕТ СН'!$F$26</f>
        <v>2081.2309095999999</v>
      </c>
      <c r="W32" s="36">
        <f>SUMIFS(СВЦЭМ!$D$39:$D$782,СВЦЭМ!$A$39:$A$782,$A32,СВЦЭМ!$B$39:$B$782,W$11)+'СЕТ СН'!$F$14+СВЦЭМ!$D$10+'СЕТ СН'!$F$8*'СЕТ СН'!$F$9-'СЕТ СН'!$F$26</f>
        <v>2090.94889483</v>
      </c>
      <c r="X32" s="36">
        <f>SUMIFS(СВЦЭМ!$D$39:$D$782,СВЦЭМ!$A$39:$A$782,$A32,СВЦЭМ!$B$39:$B$782,X$11)+'СЕТ СН'!$F$14+СВЦЭМ!$D$10+'СЕТ СН'!$F$8*'СЕТ СН'!$F$9-'СЕТ СН'!$F$26</f>
        <v>2124.5140674199997</v>
      </c>
      <c r="Y32" s="36">
        <f>SUMIFS(СВЦЭМ!$D$39:$D$782,СВЦЭМ!$A$39:$A$782,$A32,СВЦЭМ!$B$39:$B$782,Y$11)+'СЕТ СН'!$F$14+СВЦЭМ!$D$10+'СЕТ СН'!$F$8*'СЕТ СН'!$F$9-'СЕТ СН'!$F$26</f>
        <v>2141.8230408499999</v>
      </c>
    </row>
    <row r="33" spans="1:27" ht="15.75" x14ac:dyDescent="0.2">
      <c r="A33" s="35">
        <f t="shared" si="0"/>
        <v>45282</v>
      </c>
      <c r="B33" s="36">
        <f>SUMIFS(СВЦЭМ!$D$39:$D$782,СВЦЭМ!$A$39:$A$782,$A33,СВЦЭМ!$B$39:$B$782,B$11)+'СЕТ СН'!$F$14+СВЦЭМ!$D$10+'СЕТ СН'!$F$8*'СЕТ СН'!$F$9-'СЕТ СН'!$F$26</f>
        <v>2140.9446684899999</v>
      </c>
      <c r="C33" s="36">
        <f>SUMIFS(СВЦЭМ!$D$39:$D$782,СВЦЭМ!$A$39:$A$782,$A33,СВЦЭМ!$B$39:$B$782,C$11)+'СЕТ СН'!$F$14+СВЦЭМ!$D$10+'СЕТ СН'!$F$8*'СЕТ СН'!$F$9-'СЕТ СН'!$F$26</f>
        <v>2189.3491349199999</v>
      </c>
      <c r="D33" s="36">
        <f>SUMIFS(СВЦЭМ!$D$39:$D$782,СВЦЭМ!$A$39:$A$782,$A33,СВЦЭМ!$B$39:$B$782,D$11)+'СЕТ СН'!$F$14+СВЦЭМ!$D$10+'СЕТ СН'!$F$8*'СЕТ СН'!$F$9-'СЕТ СН'!$F$26</f>
        <v>2212.9736489899997</v>
      </c>
      <c r="E33" s="36">
        <f>SUMIFS(СВЦЭМ!$D$39:$D$782,СВЦЭМ!$A$39:$A$782,$A33,СВЦЭМ!$B$39:$B$782,E$11)+'СЕТ СН'!$F$14+СВЦЭМ!$D$10+'СЕТ СН'!$F$8*'СЕТ СН'!$F$9-'СЕТ СН'!$F$26</f>
        <v>2338.6922090399999</v>
      </c>
      <c r="F33" s="36">
        <f>SUMIFS(СВЦЭМ!$D$39:$D$782,СВЦЭМ!$A$39:$A$782,$A33,СВЦЭМ!$B$39:$B$782,F$11)+'СЕТ СН'!$F$14+СВЦЭМ!$D$10+'СЕТ СН'!$F$8*'СЕТ СН'!$F$9-'СЕТ СН'!$F$26</f>
        <v>2340.4494119699998</v>
      </c>
      <c r="G33" s="36">
        <f>SUMIFS(СВЦЭМ!$D$39:$D$782,СВЦЭМ!$A$39:$A$782,$A33,СВЦЭМ!$B$39:$B$782,G$11)+'СЕТ СН'!$F$14+СВЦЭМ!$D$10+'СЕТ СН'!$F$8*'СЕТ СН'!$F$9-'СЕТ СН'!$F$26</f>
        <v>2331.4729708999998</v>
      </c>
      <c r="H33" s="36">
        <f>SUMIFS(СВЦЭМ!$D$39:$D$782,СВЦЭМ!$A$39:$A$782,$A33,СВЦЭМ!$B$39:$B$782,H$11)+'СЕТ СН'!$F$14+СВЦЭМ!$D$10+'СЕТ СН'!$F$8*'СЕТ СН'!$F$9-'СЕТ СН'!$F$26</f>
        <v>2265.8347228399998</v>
      </c>
      <c r="I33" s="36">
        <f>SUMIFS(СВЦЭМ!$D$39:$D$782,СВЦЭМ!$A$39:$A$782,$A33,СВЦЭМ!$B$39:$B$782,I$11)+'СЕТ СН'!$F$14+СВЦЭМ!$D$10+'СЕТ СН'!$F$8*'СЕТ СН'!$F$9-'СЕТ СН'!$F$26</f>
        <v>2203.8895357599999</v>
      </c>
      <c r="J33" s="36">
        <f>SUMIFS(СВЦЭМ!$D$39:$D$782,СВЦЭМ!$A$39:$A$782,$A33,СВЦЭМ!$B$39:$B$782,J$11)+'СЕТ СН'!$F$14+СВЦЭМ!$D$10+'СЕТ СН'!$F$8*'СЕТ СН'!$F$9-'СЕТ СН'!$F$26</f>
        <v>2161.0759205199997</v>
      </c>
      <c r="K33" s="36">
        <f>SUMIFS(СВЦЭМ!$D$39:$D$782,СВЦЭМ!$A$39:$A$782,$A33,СВЦЭМ!$B$39:$B$782,K$11)+'СЕТ СН'!$F$14+СВЦЭМ!$D$10+'СЕТ СН'!$F$8*'СЕТ СН'!$F$9-'СЕТ СН'!$F$26</f>
        <v>2124.2985634399997</v>
      </c>
      <c r="L33" s="36">
        <f>SUMIFS(СВЦЭМ!$D$39:$D$782,СВЦЭМ!$A$39:$A$782,$A33,СВЦЭМ!$B$39:$B$782,L$11)+'СЕТ СН'!$F$14+СВЦЭМ!$D$10+'СЕТ СН'!$F$8*'СЕТ СН'!$F$9-'СЕТ СН'!$F$26</f>
        <v>2129.2061385799998</v>
      </c>
      <c r="M33" s="36">
        <f>SUMIFS(СВЦЭМ!$D$39:$D$782,СВЦЭМ!$A$39:$A$782,$A33,СВЦЭМ!$B$39:$B$782,M$11)+'СЕТ СН'!$F$14+СВЦЭМ!$D$10+'СЕТ СН'!$F$8*'СЕТ СН'!$F$9-'СЕТ СН'!$F$26</f>
        <v>2137.4928175299997</v>
      </c>
      <c r="N33" s="36">
        <f>SUMIFS(СВЦЭМ!$D$39:$D$782,СВЦЭМ!$A$39:$A$782,$A33,СВЦЭМ!$B$39:$B$782,N$11)+'СЕТ СН'!$F$14+СВЦЭМ!$D$10+'СЕТ СН'!$F$8*'СЕТ СН'!$F$9-'СЕТ СН'!$F$26</f>
        <v>2158.1366934799998</v>
      </c>
      <c r="O33" s="36">
        <f>SUMIFS(СВЦЭМ!$D$39:$D$782,СВЦЭМ!$A$39:$A$782,$A33,СВЦЭМ!$B$39:$B$782,O$11)+'СЕТ СН'!$F$14+СВЦЭМ!$D$10+'СЕТ СН'!$F$8*'СЕТ СН'!$F$9-'СЕТ СН'!$F$26</f>
        <v>2178.8646464399999</v>
      </c>
      <c r="P33" s="36">
        <f>SUMIFS(СВЦЭМ!$D$39:$D$782,СВЦЭМ!$A$39:$A$782,$A33,СВЦЭМ!$B$39:$B$782,P$11)+'СЕТ СН'!$F$14+СВЦЭМ!$D$10+'СЕТ СН'!$F$8*'СЕТ СН'!$F$9-'СЕТ СН'!$F$26</f>
        <v>2187.7025248599998</v>
      </c>
      <c r="Q33" s="36">
        <f>SUMIFS(СВЦЭМ!$D$39:$D$782,СВЦЭМ!$A$39:$A$782,$A33,СВЦЭМ!$B$39:$B$782,Q$11)+'СЕТ СН'!$F$14+СВЦЭМ!$D$10+'СЕТ СН'!$F$8*'СЕТ СН'!$F$9-'СЕТ СН'!$F$26</f>
        <v>2199.07742964</v>
      </c>
      <c r="R33" s="36">
        <f>SUMIFS(СВЦЭМ!$D$39:$D$782,СВЦЭМ!$A$39:$A$782,$A33,СВЦЭМ!$B$39:$B$782,R$11)+'СЕТ СН'!$F$14+СВЦЭМ!$D$10+'СЕТ СН'!$F$8*'СЕТ СН'!$F$9-'СЕТ СН'!$F$26</f>
        <v>2206.3996145999999</v>
      </c>
      <c r="S33" s="36">
        <f>SUMIFS(СВЦЭМ!$D$39:$D$782,СВЦЭМ!$A$39:$A$782,$A33,СВЦЭМ!$B$39:$B$782,S$11)+'СЕТ СН'!$F$14+СВЦЭМ!$D$10+'СЕТ СН'!$F$8*'СЕТ СН'!$F$9-'СЕТ СН'!$F$26</f>
        <v>2176.6109337999997</v>
      </c>
      <c r="T33" s="36">
        <f>SUMIFS(СВЦЭМ!$D$39:$D$782,СВЦЭМ!$A$39:$A$782,$A33,СВЦЭМ!$B$39:$B$782,T$11)+'СЕТ СН'!$F$14+СВЦЭМ!$D$10+'СЕТ СН'!$F$8*'СЕТ СН'!$F$9-'СЕТ СН'!$F$26</f>
        <v>2159.0475060799999</v>
      </c>
      <c r="U33" s="36">
        <f>SUMIFS(СВЦЭМ!$D$39:$D$782,СВЦЭМ!$A$39:$A$782,$A33,СВЦЭМ!$B$39:$B$782,U$11)+'СЕТ СН'!$F$14+СВЦЭМ!$D$10+'СЕТ СН'!$F$8*'СЕТ СН'!$F$9-'СЕТ СН'!$F$26</f>
        <v>2168.91182884</v>
      </c>
      <c r="V33" s="36">
        <f>SUMIFS(СВЦЭМ!$D$39:$D$782,СВЦЭМ!$A$39:$A$782,$A33,СВЦЭМ!$B$39:$B$782,V$11)+'СЕТ СН'!$F$14+СВЦЭМ!$D$10+'СЕТ СН'!$F$8*'СЕТ СН'!$F$9-'СЕТ СН'!$F$26</f>
        <v>2184.7719797699997</v>
      </c>
      <c r="W33" s="36">
        <f>SUMIFS(СВЦЭМ!$D$39:$D$782,СВЦЭМ!$A$39:$A$782,$A33,СВЦЭМ!$B$39:$B$782,W$11)+'СЕТ СН'!$F$14+СВЦЭМ!$D$10+'СЕТ СН'!$F$8*'СЕТ СН'!$F$9-'СЕТ СН'!$F$26</f>
        <v>2195.7166563699998</v>
      </c>
      <c r="X33" s="36">
        <f>SUMIFS(СВЦЭМ!$D$39:$D$782,СВЦЭМ!$A$39:$A$782,$A33,СВЦЭМ!$B$39:$B$782,X$11)+'СЕТ СН'!$F$14+СВЦЭМ!$D$10+'СЕТ СН'!$F$8*'СЕТ СН'!$F$9-'СЕТ СН'!$F$26</f>
        <v>2230.0809833999997</v>
      </c>
      <c r="Y33" s="36">
        <f>SUMIFS(СВЦЭМ!$D$39:$D$782,СВЦЭМ!$A$39:$A$782,$A33,СВЦЭМ!$B$39:$B$782,Y$11)+'СЕТ СН'!$F$14+СВЦЭМ!$D$10+'СЕТ СН'!$F$8*'СЕТ СН'!$F$9-'СЕТ СН'!$F$26</f>
        <v>2251.46051988</v>
      </c>
    </row>
    <row r="34" spans="1:27" ht="15.75" x14ac:dyDescent="0.2">
      <c r="A34" s="35">
        <f t="shared" si="0"/>
        <v>45283</v>
      </c>
      <c r="B34" s="36">
        <f>SUMIFS(СВЦЭМ!$D$39:$D$782,СВЦЭМ!$A$39:$A$782,$A34,СВЦЭМ!$B$39:$B$782,B$11)+'СЕТ СН'!$F$14+СВЦЭМ!$D$10+'СЕТ СН'!$F$8*'СЕТ СН'!$F$9-'СЕТ СН'!$F$26</f>
        <v>2101.8517859399999</v>
      </c>
      <c r="C34" s="36">
        <f>SUMIFS(СВЦЭМ!$D$39:$D$782,СВЦЭМ!$A$39:$A$782,$A34,СВЦЭМ!$B$39:$B$782,C$11)+'СЕТ СН'!$F$14+СВЦЭМ!$D$10+'СЕТ СН'!$F$8*'СЕТ СН'!$F$9-'СЕТ СН'!$F$26</f>
        <v>2083.8470707500001</v>
      </c>
      <c r="D34" s="36">
        <f>SUMIFS(СВЦЭМ!$D$39:$D$782,СВЦЭМ!$A$39:$A$782,$A34,СВЦЭМ!$B$39:$B$782,D$11)+'СЕТ СН'!$F$14+СВЦЭМ!$D$10+'СЕТ СН'!$F$8*'СЕТ СН'!$F$9-'СЕТ СН'!$F$26</f>
        <v>2118.4519659799998</v>
      </c>
      <c r="E34" s="36">
        <f>SUMIFS(СВЦЭМ!$D$39:$D$782,СВЦЭМ!$A$39:$A$782,$A34,СВЦЭМ!$B$39:$B$782,E$11)+'СЕТ СН'!$F$14+СВЦЭМ!$D$10+'СЕТ СН'!$F$8*'СЕТ СН'!$F$9-'СЕТ СН'!$F$26</f>
        <v>2274.0115970100001</v>
      </c>
      <c r="F34" s="36">
        <f>SUMIFS(СВЦЭМ!$D$39:$D$782,СВЦЭМ!$A$39:$A$782,$A34,СВЦЭМ!$B$39:$B$782,F$11)+'СЕТ СН'!$F$14+СВЦЭМ!$D$10+'СЕТ СН'!$F$8*'СЕТ СН'!$F$9-'СЕТ СН'!$F$26</f>
        <v>2274.4306602599995</v>
      </c>
      <c r="G34" s="36">
        <f>SUMIFS(СВЦЭМ!$D$39:$D$782,СВЦЭМ!$A$39:$A$782,$A34,СВЦЭМ!$B$39:$B$782,G$11)+'СЕТ СН'!$F$14+СВЦЭМ!$D$10+'СЕТ СН'!$F$8*'СЕТ СН'!$F$9-'СЕТ СН'!$F$26</f>
        <v>2255.5873488100001</v>
      </c>
      <c r="H34" s="36">
        <f>SUMIFS(СВЦЭМ!$D$39:$D$782,СВЦЭМ!$A$39:$A$782,$A34,СВЦЭМ!$B$39:$B$782,H$11)+'СЕТ СН'!$F$14+СВЦЭМ!$D$10+'СЕТ СН'!$F$8*'СЕТ СН'!$F$9-'СЕТ СН'!$F$26</f>
        <v>2237.2781197999998</v>
      </c>
      <c r="I34" s="36">
        <f>SUMIFS(СВЦЭМ!$D$39:$D$782,СВЦЭМ!$A$39:$A$782,$A34,СВЦЭМ!$B$39:$B$782,I$11)+'СЕТ СН'!$F$14+СВЦЭМ!$D$10+'СЕТ СН'!$F$8*'СЕТ СН'!$F$9-'СЕТ СН'!$F$26</f>
        <v>2197.9412571899998</v>
      </c>
      <c r="J34" s="36">
        <f>SUMIFS(СВЦЭМ!$D$39:$D$782,СВЦЭМ!$A$39:$A$782,$A34,СВЦЭМ!$B$39:$B$782,J$11)+'СЕТ СН'!$F$14+СВЦЭМ!$D$10+'СЕТ СН'!$F$8*'СЕТ СН'!$F$9-'СЕТ СН'!$F$26</f>
        <v>2144.1239349099997</v>
      </c>
      <c r="K34" s="36">
        <f>SUMIFS(СВЦЭМ!$D$39:$D$782,СВЦЭМ!$A$39:$A$782,$A34,СВЦЭМ!$B$39:$B$782,K$11)+'СЕТ СН'!$F$14+СВЦЭМ!$D$10+'СЕТ СН'!$F$8*'СЕТ СН'!$F$9-'СЕТ СН'!$F$26</f>
        <v>2105.2831230699999</v>
      </c>
      <c r="L34" s="36">
        <f>SUMIFS(СВЦЭМ!$D$39:$D$782,СВЦЭМ!$A$39:$A$782,$A34,СВЦЭМ!$B$39:$B$782,L$11)+'СЕТ СН'!$F$14+СВЦЭМ!$D$10+'СЕТ СН'!$F$8*'СЕТ СН'!$F$9-'СЕТ СН'!$F$26</f>
        <v>2065.8938930999998</v>
      </c>
      <c r="M34" s="36">
        <f>SUMIFS(СВЦЭМ!$D$39:$D$782,СВЦЭМ!$A$39:$A$782,$A34,СВЦЭМ!$B$39:$B$782,M$11)+'СЕТ СН'!$F$14+СВЦЭМ!$D$10+'СЕТ СН'!$F$8*'СЕТ СН'!$F$9-'СЕТ СН'!$F$26</f>
        <v>2055.8725301099998</v>
      </c>
      <c r="N34" s="36">
        <f>SUMIFS(СВЦЭМ!$D$39:$D$782,СВЦЭМ!$A$39:$A$782,$A34,СВЦЭМ!$B$39:$B$782,N$11)+'СЕТ СН'!$F$14+СВЦЭМ!$D$10+'СЕТ СН'!$F$8*'СЕТ СН'!$F$9-'СЕТ СН'!$F$26</f>
        <v>2045.4316145600001</v>
      </c>
      <c r="O34" s="36">
        <f>SUMIFS(СВЦЭМ!$D$39:$D$782,СВЦЭМ!$A$39:$A$782,$A34,СВЦЭМ!$B$39:$B$782,O$11)+'СЕТ СН'!$F$14+СВЦЭМ!$D$10+'СЕТ СН'!$F$8*'СЕТ СН'!$F$9-'СЕТ СН'!$F$26</f>
        <v>2045.9252424700001</v>
      </c>
      <c r="P34" s="36">
        <f>SUMIFS(СВЦЭМ!$D$39:$D$782,СВЦЭМ!$A$39:$A$782,$A34,СВЦЭМ!$B$39:$B$782,P$11)+'СЕТ СН'!$F$14+СВЦЭМ!$D$10+'СЕТ СН'!$F$8*'СЕТ СН'!$F$9-'СЕТ СН'!$F$26</f>
        <v>2051.9153495199998</v>
      </c>
      <c r="Q34" s="36">
        <f>SUMIFS(СВЦЭМ!$D$39:$D$782,СВЦЭМ!$A$39:$A$782,$A34,СВЦЭМ!$B$39:$B$782,Q$11)+'СЕТ СН'!$F$14+СВЦЭМ!$D$10+'СЕТ СН'!$F$8*'СЕТ СН'!$F$9-'СЕТ СН'!$F$26</f>
        <v>2067.17579561</v>
      </c>
      <c r="R34" s="36">
        <f>SUMIFS(СВЦЭМ!$D$39:$D$782,СВЦЭМ!$A$39:$A$782,$A34,СВЦЭМ!$B$39:$B$782,R$11)+'СЕТ СН'!$F$14+СВЦЭМ!$D$10+'СЕТ СН'!$F$8*'СЕТ СН'!$F$9-'СЕТ СН'!$F$26</f>
        <v>2055.17345067</v>
      </c>
      <c r="S34" s="36">
        <f>SUMIFS(СВЦЭМ!$D$39:$D$782,СВЦЭМ!$A$39:$A$782,$A34,СВЦЭМ!$B$39:$B$782,S$11)+'СЕТ СН'!$F$14+СВЦЭМ!$D$10+'СЕТ СН'!$F$8*'СЕТ СН'!$F$9-'СЕТ СН'!$F$26</f>
        <v>2021.8881241700001</v>
      </c>
      <c r="T34" s="36">
        <f>SUMIFS(СВЦЭМ!$D$39:$D$782,СВЦЭМ!$A$39:$A$782,$A34,СВЦЭМ!$B$39:$B$782,T$11)+'СЕТ СН'!$F$14+СВЦЭМ!$D$10+'СЕТ СН'!$F$8*'СЕТ СН'!$F$9-'СЕТ СН'!$F$26</f>
        <v>2041.79240147</v>
      </c>
      <c r="U34" s="36">
        <f>SUMIFS(СВЦЭМ!$D$39:$D$782,СВЦЭМ!$A$39:$A$782,$A34,СВЦЭМ!$B$39:$B$782,U$11)+'СЕТ СН'!$F$14+СВЦЭМ!$D$10+'СЕТ СН'!$F$8*'СЕТ СН'!$F$9-'СЕТ СН'!$F$26</f>
        <v>2053.2552392799998</v>
      </c>
      <c r="V34" s="36">
        <f>SUMIFS(СВЦЭМ!$D$39:$D$782,СВЦЭМ!$A$39:$A$782,$A34,СВЦЭМ!$B$39:$B$782,V$11)+'СЕТ СН'!$F$14+СВЦЭМ!$D$10+'СЕТ СН'!$F$8*'СЕТ СН'!$F$9-'СЕТ СН'!$F$26</f>
        <v>2072.2999533100001</v>
      </c>
      <c r="W34" s="36">
        <f>SUMIFS(СВЦЭМ!$D$39:$D$782,СВЦЭМ!$A$39:$A$782,$A34,СВЦЭМ!$B$39:$B$782,W$11)+'СЕТ СН'!$F$14+СВЦЭМ!$D$10+'СЕТ СН'!$F$8*'СЕТ СН'!$F$9-'СЕТ СН'!$F$26</f>
        <v>2078.5770690599998</v>
      </c>
      <c r="X34" s="36">
        <f>SUMIFS(СВЦЭМ!$D$39:$D$782,СВЦЭМ!$A$39:$A$782,$A34,СВЦЭМ!$B$39:$B$782,X$11)+'СЕТ СН'!$F$14+СВЦЭМ!$D$10+'СЕТ СН'!$F$8*'СЕТ СН'!$F$9-'СЕТ СН'!$F$26</f>
        <v>2113.1192099</v>
      </c>
      <c r="Y34" s="36">
        <f>SUMIFS(СВЦЭМ!$D$39:$D$782,СВЦЭМ!$A$39:$A$782,$A34,СВЦЭМ!$B$39:$B$782,Y$11)+'СЕТ СН'!$F$14+СВЦЭМ!$D$10+'СЕТ СН'!$F$8*'СЕТ СН'!$F$9-'СЕТ СН'!$F$26</f>
        <v>2123.4930142799999</v>
      </c>
    </row>
    <row r="35" spans="1:27" ht="15.75" x14ac:dyDescent="0.2">
      <c r="A35" s="35">
        <f t="shared" si="0"/>
        <v>45284</v>
      </c>
      <c r="B35" s="36">
        <f>SUMIFS(СВЦЭМ!$D$39:$D$782,СВЦЭМ!$A$39:$A$782,$A35,СВЦЭМ!$B$39:$B$782,B$11)+'СЕТ СН'!$F$14+СВЦЭМ!$D$10+'СЕТ СН'!$F$8*'СЕТ СН'!$F$9-'СЕТ СН'!$F$26</f>
        <v>2020.65674096</v>
      </c>
      <c r="C35" s="36">
        <f>SUMIFS(СВЦЭМ!$D$39:$D$782,СВЦЭМ!$A$39:$A$782,$A35,СВЦЭМ!$B$39:$B$782,C$11)+'СЕТ СН'!$F$14+СВЦЭМ!$D$10+'СЕТ СН'!$F$8*'СЕТ СН'!$F$9-'СЕТ СН'!$F$26</f>
        <v>2087.4511192</v>
      </c>
      <c r="D35" s="36">
        <f>SUMIFS(СВЦЭМ!$D$39:$D$782,СВЦЭМ!$A$39:$A$782,$A35,СВЦЭМ!$B$39:$B$782,D$11)+'СЕТ СН'!$F$14+СВЦЭМ!$D$10+'СЕТ СН'!$F$8*'СЕТ СН'!$F$9-'СЕТ СН'!$F$26</f>
        <v>2145.0748876299999</v>
      </c>
      <c r="E35" s="36">
        <f>SUMIFS(СВЦЭМ!$D$39:$D$782,СВЦЭМ!$A$39:$A$782,$A35,СВЦЭМ!$B$39:$B$782,E$11)+'СЕТ СН'!$F$14+СВЦЭМ!$D$10+'СЕТ СН'!$F$8*'СЕТ СН'!$F$9-'СЕТ СН'!$F$26</f>
        <v>2182.9249595599999</v>
      </c>
      <c r="F35" s="36">
        <f>SUMIFS(СВЦЭМ!$D$39:$D$782,СВЦЭМ!$A$39:$A$782,$A35,СВЦЭМ!$B$39:$B$782,F$11)+'СЕТ СН'!$F$14+СВЦЭМ!$D$10+'СЕТ СН'!$F$8*'СЕТ СН'!$F$9-'СЕТ СН'!$F$26</f>
        <v>2193.1912301699999</v>
      </c>
      <c r="G35" s="36">
        <f>SUMIFS(СВЦЭМ!$D$39:$D$782,СВЦЭМ!$A$39:$A$782,$A35,СВЦЭМ!$B$39:$B$782,G$11)+'СЕТ СН'!$F$14+СВЦЭМ!$D$10+'СЕТ СН'!$F$8*'СЕТ СН'!$F$9-'СЕТ СН'!$F$26</f>
        <v>2173.2025819999999</v>
      </c>
      <c r="H35" s="36">
        <f>SUMIFS(СВЦЭМ!$D$39:$D$782,СВЦЭМ!$A$39:$A$782,$A35,СВЦЭМ!$B$39:$B$782,H$11)+'СЕТ СН'!$F$14+СВЦЭМ!$D$10+'СЕТ СН'!$F$8*'СЕТ СН'!$F$9-'СЕТ СН'!$F$26</f>
        <v>2161.6740980099999</v>
      </c>
      <c r="I35" s="36">
        <f>SUMIFS(СВЦЭМ!$D$39:$D$782,СВЦЭМ!$A$39:$A$782,$A35,СВЦЭМ!$B$39:$B$782,I$11)+'СЕТ СН'!$F$14+СВЦЭМ!$D$10+'СЕТ СН'!$F$8*'СЕТ СН'!$F$9-'СЕТ СН'!$F$26</f>
        <v>2131.7906478</v>
      </c>
      <c r="J35" s="36">
        <f>SUMIFS(СВЦЭМ!$D$39:$D$782,СВЦЭМ!$A$39:$A$782,$A35,СВЦЭМ!$B$39:$B$782,J$11)+'СЕТ СН'!$F$14+СВЦЭМ!$D$10+'СЕТ СН'!$F$8*'СЕТ СН'!$F$9-'СЕТ СН'!$F$26</f>
        <v>2092.8808276999998</v>
      </c>
      <c r="K35" s="36">
        <f>SUMIFS(СВЦЭМ!$D$39:$D$782,СВЦЭМ!$A$39:$A$782,$A35,СВЦЭМ!$B$39:$B$782,K$11)+'СЕТ СН'!$F$14+СВЦЭМ!$D$10+'СЕТ СН'!$F$8*'СЕТ СН'!$F$9-'СЕТ СН'!$F$26</f>
        <v>2078.3378216599999</v>
      </c>
      <c r="L35" s="36">
        <f>SUMIFS(СВЦЭМ!$D$39:$D$782,СВЦЭМ!$A$39:$A$782,$A35,СВЦЭМ!$B$39:$B$782,L$11)+'СЕТ СН'!$F$14+СВЦЭМ!$D$10+'СЕТ СН'!$F$8*'СЕТ СН'!$F$9-'СЕТ СН'!$F$26</f>
        <v>2014.61302032</v>
      </c>
      <c r="M35" s="36">
        <f>SUMIFS(СВЦЭМ!$D$39:$D$782,СВЦЭМ!$A$39:$A$782,$A35,СВЦЭМ!$B$39:$B$782,M$11)+'СЕТ СН'!$F$14+СВЦЭМ!$D$10+'СЕТ СН'!$F$8*'СЕТ СН'!$F$9-'СЕТ СН'!$F$26</f>
        <v>2000.1054073299999</v>
      </c>
      <c r="N35" s="36">
        <f>SUMIFS(СВЦЭМ!$D$39:$D$782,СВЦЭМ!$A$39:$A$782,$A35,СВЦЭМ!$B$39:$B$782,N$11)+'СЕТ СН'!$F$14+СВЦЭМ!$D$10+'СЕТ СН'!$F$8*'СЕТ СН'!$F$9-'СЕТ СН'!$F$26</f>
        <v>2008.6768619100001</v>
      </c>
      <c r="O35" s="36">
        <f>SUMIFS(СВЦЭМ!$D$39:$D$782,СВЦЭМ!$A$39:$A$782,$A35,СВЦЭМ!$B$39:$B$782,O$11)+'СЕТ СН'!$F$14+СВЦЭМ!$D$10+'СЕТ СН'!$F$8*'СЕТ СН'!$F$9-'СЕТ СН'!$F$26</f>
        <v>2037.8137734500001</v>
      </c>
      <c r="P35" s="36">
        <f>SUMIFS(СВЦЭМ!$D$39:$D$782,СВЦЭМ!$A$39:$A$782,$A35,СВЦЭМ!$B$39:$B$782,P$11)+'СЕТ СН'!$F$14+СВЦЭМ!$D$10+'СЕТ СН'!$F$8*'СЕТ СН'!$F$9-'СЕТ СН'!$F$26</f>
        <v>2023.8435049899999</v>
      </c>
      <c r="Q35" s="36">
        <f>SUMIFS(СВЦЭМ!$D$39:$D$782,СВЦЭМ!$A$39:$A$782,$A35,СВЦЭМ!$B$39:$B$782,Q$11)+'СЕТ СН'!$F$14+СВЦЭМ!$D$10+'СЕТ СН'!$F$8*'СЕТ СН'!$F$9-'СЕТ СН'!$F$26</f>
        <v>2020.35938758</v>
      </c>
      <c r="R35" s="36">
        <f>SUMIFS(СВЦЭМ!$D$39:$D$782,СВЦЭМ!$A$39:$A$782,$A35,СВЦЭМ!$B$39:$B$782,R$11)+'СЕТ СН'!$F$14+СВЦЭМ!$D$10+'СЕТ СН'!$F$8*'СЕТ СН'!$F$9-'СЕТ СН'!$F$26</f>
        <v>2022.53065388</v>
      </c>
      <c r="S35" s="36">
        <f>SUMIFS(СВЦЭМ!$D$39:$D$782,СВЦЭМ!$A$39:$A$782,$A35,СВЦЭМ!$B$39:$B$782,S$11)+'СЕТ СН'!$F$14+СВЦЭМ!$D$10+'СЕТ СН'!$F$8*'СЕТ СН'!$F$9-'СЕТ СН'!$F$26</f>
        <v>2006.11238957</v>
      </c>
      <c r="T35" s="36">
        <f>SUMIFS(СВЦЭМ!$D$39:$D$782,СВЦЭМ!$A$39:$A$782,$A35,СВЦЭМ!$B$39:$B$782,T$11)+'СЕТ СН'!$F$14+СВЦЭМ!$D$10+'СЕТ СН'!$F$8*'СЕТ СН'!$F$9-'СЕТ СН'!$F$26</f>
        <v>1982.8058740199999</v>
      </c>
      <c r="U35" s="36">
        <f>SUMIFS(СВЦЭМ!$D$39:$D$782,СВЦЭМ!$A$39:$A$782,$A35,СВЦЭМ!$B$39:$B$782,U$11)+'СЕТ СН'!$F$14+СВЦЭМ!$D$10+'СЕТ СН'!$F$8*'СЕТ СН'!$F$9-'СЕТ СН'!$F$26</f>
        <v>1988.47160603</v>
      </c>
      <c r="V35" s="36">
        <f>SUMIFS(СВЦЭМ!$D$39:$D$782,СВЦЭМ!$A$39:$A$782,$A35,СВЦЭМ!$B$39:$B$782,V$11)+'СЕТ СН'!$F$14+СВЦЭМ!$D$10+'СЕТ СН'!$F$8*'СЕТ СН'!$F$9-'СЕТ СН'!$F$26</f>
        <v>2012.54974741</v>
      </c>
      <c r="W35" s="36">
        <f>SUMIFS(СВЦЭМ!$D$39:$D$782,СВЦЭМ!$A$39:$A$782,$A35,СВЦЭМ!$B$39:$B$782,W$11)+'СЕТ СН'!$F$14+СВЦЭМ!$D$10+'СЕТ СН'!$F$8*'СЕТ СН'!$F$9-'СЕТ СН'!$F$26</f>
        <v>2023.2650355000001</v>
      </c>
      <c r="X35" s="36">
        <f>SUMIFS(СВЦЭМ!$D$39:$D$782,СВЦЭМ!$A$39:$A$782,$A35,СВЦЭМ!$B$39:$B$782,X$11)+'СЕТ СН'!$F$14+СВЦЭМ!$D$10+'СЕТ СН'!$F$8*'СЕТ СН'!$F$9-'СЕТ СН'!$F$26</f>
        <v>2052.82904994</v>
      </c>
      <c r="Y35" s="36">
        <f>SUMIFS(СВЦЭМ!$D$39:$D$782,СВЦЭМ!$A$39:$A$782,$A35,СВЦЭМ!$B$39:$B$782,Y$11)+'СЕТ СН'!$F$14+СВЦЭМ!$D$10+'СЕТ СН'!$F$8*'СЕТ СН'!$F$9-'СЕТ СН'!$F$26</f>
        <v>2067.19019617</v>
      </c>
    </row>
    <row r="36" spans="1:27" ht="15.75" x14ac:dyDescent="0.2">
      <c r="A36" s="35">
        <f t="shared" si="0"/>
        <v>45285</v>
      </c>
      <c r="B36" s="36">
        <f>SUMIFS(СВЦЭМ!$D$39:$D$782,СВЦЭМ!$A$39:$A$782,$A36,СВЦЭМ!$B$39:$B$782,B$11)+'СЕТ СН'!$F$14+СВЦЭМ!$D$10+'СЕТ СН'!$F$8*'СЕТ СН'!$F$9-'СЕТ СН'!$F$26</f>
        <v>2138.9678636499998</v>
      </c>
      <c r="C36" s="36">
        <f>SUMIFS(СВЦЭМ!$D$39:$D$782,СВЦЭМ!$A$39:$A$782,$A36,СВЦЭМ!$B$39:$B$782,C$11)+'СЕТ СН'!$F$14+СВЦЭМ!$D$10+'СЕТ СН'!$F$8*'СЕТ СН'!$F$9-'СЕТ СН'!$F$26</f>
        <v>2183.5588104200001</v>
      </c>
      <c r="D36" s="36">
        <f>SUMIFS(СВЦЭМ!$D$39:$D$782,СВЦЭМ!$A$39:$A$782,$A36,СВЦЭМ!$B$39:$B$782,D$11)+'СЕТ СН'!$F$14+СВЦЭМ!$D$10+'СЕТ СН'!$F$8*'СЕТ СН'!$F$9-'СЕТ СН'!$F$26</f>
        <v>2198.8820490899998</v>
      </c>
      <c r="E36" s="36">
        <f>SUMIFS(СВЦЭМ!$D$39:$D$782,СВЦЭМ!$A$39:$A$782,$A36,СВЦЭМ!$B$39:$B$782,E$11)+'СЕТ СН'!$F$14+СВЦЭМ!$D$10+'СЕТ СН'!$F$8*'СЕТ СН'!$F$9-'СЕТ СН'!$F$26</f>
        <v>2207.9067320599997</v>
      </c>
      <c r="F36" s="36">
        <f>SUMIFS(СВЦЭМ!$D$39:$D$782,СВЦЭМ!$A$39:$A$782,$A36,СВЦЭМ!$B$39:$B$782,F$11)+'СЕТ СН'!$F$14+СВЦЭМ!$D$10+'СЕТ СН'!$F$8*'СЕТ СН'!$F$9-'СЕТ СН'!$F$26</f>
        <v>2204.4984163199997</v>
      </c>
      <c r="G36" s="36">
        <f>SUMIFS(СВЦЭМ!$D$39:$D$782,СВЦЭМ!$A$39:$A$782,$A36,СВЦЭМ!$B$39:$B$782,G$11)+'СЕТ СН'!$F$14+СВЦЭМ!$D$10+'СЕТ СН'!$F$8*'СЕТ СН'!$F$9-'СЕТ СН'!$F$26</f>
        <v>2175.3134167099997</v>
      </c>
      <c r="H36" s="36">
        <f>SUMIFS(СВЦЭМ!$D$39:$D$782,СВЦЭМ!$A$39:$A$782,$A36,СВЦЭМ!$B$39:$B$782,H$11)+'СЕТ СН'!$F$14+СВЦЭМ!$D$10+'СЕТ СН'!$F$8*'СЕТ СН'!$F$9-'СЕТ СН'!$F$26</f>
        <v>2145.8446453199999</v>
      </c>
      <c r="I36" s="36">
        <f>SUMIFS(СВЦЭМ!$D$39:$D$782,СВЦЭМ!$A$39:$A$782,$A36,СВЦЭМ!$B$39:$B$782,I$11)+'СЕТ СН'!$F$14+СВЦЭМ!$D$10+'СЕТ СН'!$F$8*'СЕТ СН'!$F$9-'СЕТ СН'!$F$26</f>
        <v>2100.1088552599999</v>
      </c>
      <c r="J36" s="36">
        <f>SUMIFS(СВЦЭМ!$D$39:$D$782,СВЦЭМ!$A$39:$A$782,$A36,СВЦЭМ!$B$39:$B$782,J$11)+'СЕТ СН'!$F$14+СВЦЭМ!$D$10+'СЕТ СН'!$F$8*'СЕТ СН'!$F$9-'СЕТ СН'!$F$26</f>
        <v>2042.9276876399999</v>
      </c>
      <c r="K36" s="36">
        <f>SUMIFS(СВЦЭМ!$D$39:$D$782,СВЦЭМ!$A$39:$A$782,$A36,СВЦЭМ!$B$39:$B$782,K$11)+'СЕТ СН'!$F$14+СВЦЭМ!$D$10+'СЕТ СН'!$F$8*'СЕТ СН'!$F$9-'СЕТ СН'!$F$26</f>
        <v>2014.11562976</v>
      </c>
      <c r="L36" s="36">
        <f>SUMIFS(СВЦЭМ!$D$39:$D$782,СВЦЭМ!$A$39:$A$782,$A36,СВЦЭМ!$B$39:$B$782,L$11)+'СЕТ СН'!$F$14+СВЦЭМ!$D$10+'СЕТ СН'!$F$8*'СЕТ СН'!$F$9-'СЕТ СН'!$F$26</f>
        <v>2000.0814515300001</v>
      </c>
      <c r="M36" s="36">
        <f>SUMIFS(СВЦЭМ!$D$39:$D$782,СВЦЭМ!$A$39:$A$782,$A36,СВЦЭМ!$B$39:$B$782,M$11)+'СЕТ СН'!$F$14+СВЦЭМ!$D$10+'СЕТ СН'!$F$8*'СЕТ СН'!$F$9-'СЕТ СН'!$F$26</f>
        <v>2015.2594826699999</v>
      </c>
      <c r="N36" s="36">
        <f>SUMIFS(СВЦЭМ!$D$39:$D$782,СВЦЭМ!$A$39:$A$782,$A36,СВЦЭМ!$B$39:$B$782,N$11)+'СЕТ СН'!$F$14+СВЦЭМ!$D$10+'СЕТ СН'!$F$8*'СЕТ СН'!$F$9-'СЕТ СН'!$F$26</f>
        <v>2012.11022043</v>
      </c>
      <c r="O36" s="36">
        <f>SUMIFS(СВЦЭМ!$D$39:$D$782,СВЦЭМ!$A$39:$A$782,$A36,СВЦЭМ!$B$39:$B$782,O$11)+'СЕТ СН'!$F$14+СВЦЭМ!$D$10+'СЕТ СН'!$F$8*'СЕТ СН'!$F$9-'СЕТ СН'!$F$26</f>
        <v>2017.91021675</v>
      </c>
      <c r="P36" s="36">
        <f>SUMIFS(СВЦЭМ!$D$39:$D$782,СВЦЭМ!$A$39:$A$782,$A36,СВЦЭМ!$B$39:$B$782,P$11)+'СЕТ СН'!$F$14+СВЦЭМ!$D$10+'СЕТ СН'!$F$8*'СЕТ СН'!$F$9-'СЕТ СН'!$F$26</f>
        <v>2016.0165535799999</v>
      </c>
      <c r="Q36" s="36">
        <f>SUMIFS(СВЦЭМ!$D$39:$D$782,СВЦЭМ!$A$39:$A$782,$A36,СВЦЭМ!$B$39:$B$782,Q$11)+'СЕТ СН'!$F$14+СВЦЭМ!$D$10+'СЕТ СН'!$F$8*'СЕТ СН'!$F$9-'СЕТ СН'!$F$26</f>
        <v>2027.1968127099999</v>
      </c>
      <c r="R36" s="36">
        <f>SUMIFS(СВЦЭМ!$D$39:$D$782,СВЦЭМ!$A$39:$A$782,$A36,СВЦЭМ!$B$39:$B$782,R$11)+'СЕТ СН'!$F$14+СВЦЭМ!$D$10+'СЕТ СН'!$F$8*'СЕТ СН'!$F$9-'СЕТ СН'!$F$26</f>
        <v>2047.0490136599999</v>
      </c>
      <c r="S36" s="36">
        <f>SUMIFS(СВЦЭМ!$D$39:$D$782,СВЦЭМ!$A$39:$A$782,$A36,СВЦЭМ!$B$39:$B$782,S$11)+'СЕТ СН'!$F$14+СВЦЭМ!$D$10+'СЕТ СН'!$F$8*'СЕТ СН'!$F$9-'СЕТ СН'!$F$26</f>
        <v>2016.1606193800001</v>
      </c>
      <c r="T36" s="36">
        <f>SUMIFS(СВЦЭМ!$D$39:$D$782,СВЦЭМ!$A$39:$A$782,$A36,СВЦЭМ!$B$39:$B$782,T$11)+'СЕТ СН'!$F$14+СВЦЭМ!$D$10+'СЕТ СН'!$F$8*'СЕТ СН'!$F$9-'СЕТ СН'!$F$26</f>
        <v>1980.11272493</v>
      </c>
      <c r="U36" s="36">
        <f>SUMIFS(СВЦЭМ!$D$39:$D$782,СВЦЭМ!$A$39:$A$782,$A36,СВЦЭМ!$B$39:$B$782,U$11)+'СЕТ СН'!$F$14+СВЦЭМ!$D$10+'СЕТ СН'!$F$8*'СЕТ СН'!$F$9-'СЕТ СН'!$F$26</f>
        <v>1993.3150230700001</v>
      </c>
      <c r="V36" s="36">
        <f>SUMIFS(СВЦЭМ!$D$39:$D$782,СВЦЭМ!$A$39:$A$782,$A36,СВЦЭМ!$B$39:$B$782,V$11)+'СЕТ СН'!$F$14+СВЦЭМ!$D$10+'СЕТ СН'!$F$8*'СЕТ СН'!$F$9-'СЕТ СН'!$F$26</f>
        <v>2020.8499945900001</v>
      </c>
      <c r="W36" s="36">
        <f>SUMIFS(СВЦЭМ!$D$39:$D$782,СВЦЭМ!$A$39:$A$782,$A36,СВЦЭМ!$B$39:$B$782,W$11)+'СЕТ СН'!$F$14+СВЦЭМ!$D$10+'СЕТ СН'!$F$8*'СЕТ СН'!$F$9-'СЕТ СН'!$F$26</f>
        <v>2036.91325936</v>
      </c>
      <c r="X36" s="36">
        <f>SUMIFS(СВЦЭМ!$D$39:$D$782,СВЦЭМ!$A$39:$A$782,$A36,СВЦЭМ!$B$39:$B$782,X$11)+'СЕТ СН'!$F$14+СВЦЭМ!$D$10+'СЕТ СН'!$F$8*'СЕТ СН'!$F$9-'СЕТ СН'!$F$26</f>
        <v>2073.1702631099997</v>
      </c>
      <c r="Y36" s="36">
        <f>SUMIFS(СВЦЭМ!$D$39:$D$782,СВЦЭМ!$A$39:$A$782,$A36,СВЦЭМ!$B$39:$B$782,Y$11)+'СЕТ СН'!$F$14+СВЦЭМ!$D$10+'СЕТ СН'!$F$8*'СЕТ СН'!$F$9-'СЕТ СН'!$F$26</f>
        <v>2091.6435623299999</v>
      </c>
    </row>
    <row r="37" spans="1:27" ht="15.75" x14ac:dyDescent="0.2">
      <c r="A37" s="35">
        <f t="shared" si="0"/>
        <v>45286</v>
      </c>
      <c r="B37" s="36">
        <f>SUMIFS(СВЦЭМ!$D$39:$D$782,СВЦЭМ!$A$39:$A$782,$A37,СВЦЭМ!$B$39:$B$782,B$11)+'СЕТ СН'!$F$14+СВЦЭМ!$D$10+'СЕТ СН'!$F$8*'СЕТ СН'!$F$9-'СЕТ СН'!$F$26</f>
        <v>2311.0897965199997</v>
      </c>
      <c r="C37" s="36">
        <f>SUMIFS(СВЦЭМ!$D$39:$D$782,СВЦЭМ!$A$39:$A$782,$A37,СВЦЭМ!$B$39:$B$782,C$11)+'СЕТ СН'!$F$14+СВЦЭМ!$D$10+'СЕТ СН'!$F$8*'СЕТ СН'!$F$9-'СЕТ СН'!$F$26</f>
        <v>2343.6906643699999</v>
      </c>
      <c r="D37" s="36">
        <f>SUMIFS(СВЦЭМ!$D$39:$D$782,СВЦЭМ!$A$39:$A$782,$A37,СВЦЭМ!$B$39:$B$782,D$11)+'СЕТ СН'!$F$14+СВЦЭМ!$D$10+'СЕТ СН'!$F$8*'СЕТ СН'!$F$9-'СЕТ СН'!$F$26</f>
        <v>2351.9605653999997</v>
      </c>
      <c r="E37" s="36">
        <f>SUMIFS(СВЦЭМ!$D$39:$D$782,СВЦЭМ!$A$39:$A$782,$A37,СВЦЭМ!$B$39:$B$782,E$11)+'СЕТ СН'!$F$14+СВЦЭМ!$D$10+'СЕТ СН'!$F$8*'СЕТ СН'!$F$9-'СЕТ СН'!$F$26</f>
        <v>2364.73562309</v>
      </c>
      <c r="F37" s="36">
        <f>SUMIFS(СВЦЭМ!$D$39:$D$782,СВЦЭМ!$A$39:$A$782,$A37,СВЦЭМ!$B$39:$B$782,F$11)+'СЕТ СН'!$F$14+СВЦЭМ!$D$10+'СЕТ СН'!$F$8*'СЕТ СН'!$F$9-'СЕТ СН'!$F$26</f>
        <v>2365.10669147</v>
      </c>
      <c r="G37" s="36">
        <f>SUMIFS(СВЦЭМ!$D$39:$D$782,СВЦЭМ!$A$39:$A$782,$A37,СВЦЭМ!$B$39:$B$782,G$11)+'СЕТ СН'!$F$14+СВЦЭМ!$D$10+'СЕТ СН'!$F$8*'СЕТ СН'!$F$9-'СЕТ СН'!$F$26</f>
        <v>2338.9167586699996</v>
      </c>
      <c r="H37" s="36">
        <f>SUMIFS(СВЦЭМ!$D$39:$D$782,СВЦЭМ!$A$39:$A$782,$A37,СВЦЭМ!$B$39:$B$782,H$11)+'СЕТ СН'!$F$14+СВЦЭМ!$D$10+'СЕТ СН'!$F$8*'СЕТ СН'!$F$9-'СЕТ СН'!$F$26</f>
        <v>2292.3303592199995</v>
      </c>
      <c r="I37" s="36">
        <f>SUMIFS(СВЦЭМ!$D$39:$D$782,СВЦЭМ!$A$39:$A$782,$A37,СВЦЭМ!$B$39:$B$782,I$11)+'СЕТ СН'!$F$14+СВЦЭМ!$D$10+'СЕТ СН'!$F$8*'СЕТ СН'!$F$9-'СЕТ СН'!$F$26</f>
        <v>2243.65065499</v>
      </c>
      <c r="J37" s="36">
        <f>SUMIFS(СВЦЭМ!$D$39:$D$782,СВЦЭМ!$A$39:$A$782,$A37,СВЦЭМ!$B$39:$B$782,J$11)+'СЕТ СН'!$F$14+СВЦЭМ!$D$10+'СЕТ СН'!$F$8*'СЕТ СН'!$F$9-'СЕТ СН'!$F$26</f>
        <v>2193.83179131</v>
      </c>
      <c r="K37" s="36">
        <f>SUMIFS(СВЦЭМ!$D$39:$D$782,СВЦЭМ!$A$39:$A$782,$A37,СВЦЭМ!$B$39:$B$782,K$11)+'СЕТ СН'!$F$14+СВЦЭМ!$D$10+'СЕТ СН'!$F$8*'СЕТ СН'!$F$9-'СЕТ СН'!$F$26</f>
        <v>2152.9531807999997</v>
      </c>
      <c r="L37" s="36">
        <f>SUMIFS(СВЦЭМ!$D$39:$D$782,СВЦЭМ!$A$39:$A$782,$A37,СВЦЭМ!$B$39:$B$782,L$11)+'СЕТ СН'!$F$14+СВЦЭМ!$D$10+'СЕТ СН'!$F$8*'СЕТ СН'!$F$9-'СЕТ СН'!$F$26</f>
        <v>2140.8540106299997</v>
      </c>
      <c r="M37" s="36">
        <f>SUMIFS(СВЦЭМ!$D$39:$D$782,СВЦЭМ!$A$39:$A$782,$A37,СВЦЭМ!$B$39:$B$782,M$11)+'СЕТ СН'!$F$14+СВЦЭМ!$D$10+'СЕТ СН'!$F$8*'СЕТ СН'!$F$9-'СЕТ СН'!$F$26</f>
        <v>2152.9880004500001</v>
      </c>
      <c r="N37" s="36">
        <f>SUMIFS(СВЦЭМ!$D$39:$D$782,СВЦЭМ!$A$39:$A$782,$A37,СВЦЭМ!$B$39:$B$782,N$11)+'СЕТ СН'!$F$14+СВЦЭМ!$D$10+'СЕТ СН'!$F$8*'СЕТ СН'!$F$9-'СЕТ СН'!$F$26</f>
        <v>2197.7854496099999</v>
      </c>
      <c r="O37" s="36">
        <f>SUMIFS(СВЦЭМ!$D$39:$D$782,СВЦЭМ!$A$39:$A$782,$A37,СВЦЭМ!$B$39:$B$782,O$11)+'СЕТ СН'!$F$14+СВЦЭМ!$D$10+'СЕТ СН'!$F$8*'СЕТ СН'!$F$9-'СЕТ СН'!$F$26</f>
        <v>2237.4725912700001</v>
      </c>
      <c r="P37" s="36">
        <f>SUMIFS(СВЦЭМ!$D$39:$D$782,СВЦЭМ!$A$39:$A$782,$A37,СВЦЭМ!$B$39:$B$782,P$11)+'СЕТ СН'!$F$14+СВЦЭМ!$D$10+'СЕТ СН'!$F$8*'СЕТ СН'!$F$9-'СЕТ СН'!$F$26</f>
        <v>2265.2681869099997</v>
      </c>
      <c r="Q37" s="36">
        <f>SUMIFS(СВЦЭМ!$D$39:$D$782,СВЦЭМ!$A$39:$A$782,$A37,СВЦЭМ!$B$39:$B$782,Q$11)+'СЕТ СН'!$F$14+СВЦЭМ!$D$10+'СЕТ СН'!$F$8*'СЕТ СН'!$F$9-'СЕТ СН'!$F$26</f>
        <v>2299.3514888599998</v>
      </c>
      <c r="R37" s="36">
        <f>SUMIFS(СВЦЭМ!$D$39:$D$782,СВЦЭМ!$A$39:$A$782,$A37,СВЦЭМ!$B$39:$B$782,R$11)+'СЕТ СН'!$F$14+СВЦЭМ!$D$10+'СЕТ СН'!$F$8*'СЕТ СН'!$F$9-'СЕТ СН'!$F$26</f>
        <v>2284.2162423799996</v>
      </c>
      <c r="S37" s="36">
        <f>SUMIFS(СВЦЭМ!$D$39:$D$782,СВЦЭМ!$A$39:$A$782,$A37,СВЦЭМ!$B$39:$B$782,S$11)+'СЕТ СН'!$F$14+СВЦЭМ!$D$10+'СЕТ СН'!$F$8*'СЕТ СН'!$F$9-'СЕТ СН'!$F$26</f>
        <v>2234.8450009499998</v>
      </c>
      <c r="T37" s="36">
        <f>SUMIFS(СВЦЭМ!$D$39:$D$782,СВЦЭМ!$A$39:$A$782,$A37,СВЦЭМ!$B$39:$B$782,T$11)+'СЕТ СН'!$F$14+СВЦЭМ!$D$10+'СЕТ СН'!$F$8*'СЕТ СН'!$F$9-'СЕТ СН'!$F$26</f>
        <v>2211.40674205</v>
      </c>
      <c r="U37" s="36">
        <f>SUMIFS(СВЦЭМ!$D$39:$D$782,СВЦЭМ!$A$39:$A$782,$A37,СВЦЭМ!$B$39:$B$782,U$11)+'СЕТ СН'!$F$14+СВЦЭМ!$D$10+'СЕТ СН'!$F$8*'СЕТ СН'!$F$9-'СЕТ СН'!$F$26</f>
        <v>2221.84637699</v>
      </c>
      <c r="V37" s="36">
        <f>SUMIFS(СВЦЭМ!$D$39:$D$782,СВЦЭМ!$A$39:$A$782,$A37,СВЦЭМ!$B$39:$B$782,V$11)+'СЕТ СН'!$F$14+СВЦЭМ!$D$10+'СЕТ СН'!$F$8*'СЕТ СН'!$F$9-'СЕТ СН'!$F$26</f>
        <v>2247.1262941800001</v>
      </c>
      <c r="W37" s="36">
        <f>SUMIFS(СВЦЭМ!$D$39:$D$782,СВЦЭМ!$A$39:$A$782,$A37,СВЦЭМ!$B$39:$B$782,W$11)+'СЕТ СН'!$F$14+СВЦЭМ!$D$10+'СЕТ СН'!$F$8*'СЕТ СН'!$F$9-'СЕТ СН'!$F$26</f>
        <v>2275.8499871099998</v>
      </c>
      <c r="X37" s="36">
        <f>SUMIFS(СВЦЭМ!$D$39:$D$782,СВЦЭМ!$A$39:$A$782,$A37,СВЦЭМ!$B$39:$B$782,X$11)+'СЕТ СН'!$F$14+СВЦЭМ!$D$10+'СЕТ СН'!$F$8*'СЕТ СН'!$F$9-'СЕТ СН'!$F$26</f>
        <v>2303.2096266899998</v>
      </c>
      <c r="Y37" s="36">
        <f>SUMIFS(СВЦЭМ!$D$39:$D$782,СВЦЭМ!$A$39:$A$782,$A37,СВЦЭМ!$B$39:$B$782,Y$11)+'СЕТ СН'!$F$14+СВЦЭМ!$D$10+'СЕТ СН'!$F$8*'СЕТ СН'!$F$9-'СЕТ СН'!$F$26</f>
        <v>2321.3628664799999</v>
      </c>
    </row>
    <row r="38" spans="1:27" ht="15.75" x14ac:dyDescent="0.2">
      <c r="A38" s="35">
        <f t="shared" si="0"/>
        <v>45287</v>
      </c>
      <c r="B38" s="36">
        <f>SUMIFS(СВЦЭМ!$D$39:$D$782,СВЦЭМ!$A$39:$A$782,$A38,СВЦЭМ!$B$39:$B$782,B$11)+'СЕТ СН'!$F$14+СВЦЭМ!$D$10+'СЕТ СН'!$F$8*'СЕТ СН'!$F$9-'СЕТ СН'!$F$26</f>
        <v>2270.5585680700001</v>
      </c>
      <c r="C38" s="36">
        <f>SUMIFS(СВЦЭМ!$D$39:$D$782,СВЦЭМ!$A$39:$A$782,$A38,СВЦЭМ!$B$39:$B$782,C$11)+'СЕТ СН'!$F$14+СВЦЭМ!$D$10+'СЕТ СН'!$F$8*'СЕТ СН'!$F$9-'СЕТ СН'!$F$26</f>
        <v>2259.47809676</v>
      </c>
      <c r="D38" s="36">
        <f>SUMIFS(СВЦЭМ!$D$39:$D$782,СВЦЭМ!$A$39:$A$782,$A38,СВЦЭМ!$B$39:$B$782,D$11)+'СЕТ СН'!$F$14+СВЦЭМ!$D$10+'СЕТ СН'!$F$8*'СЕТ СН'!$F$9-'СЕТ СН'!$F$26</f>
        <v>2266.8868646299998</v>
      </c>
      <c r="E38" s="36">
        <f>SUMIFS(СВЦЭМ!$D$39:$D$782,СВЦЭМ!$A$39:$A$782,$A38,СВЦЭМ!$B$39:$B$782,E$11)+'СЕТ СН'!$F$14+СВЦЭМ!$D$10+'СЕТ СН'!$F$8*'СЕТ СН'!$F$9-'СЕТ СН'!$F$26</f>
        <v>2279.4120637999999</v>
      </c>
      <c r="F38" s="36">
        <f>SUMIFS(СВЦЭМ!$D$39:$D$782,СВЦЭМ!$A$39:$A$782,$A38,СВЦЭМ!$B$39:$B$782,F$11)+'СЕТ СН'!$F$14+СВЦЭМ!$D$10+'СЕТ СН'!$F$8*'СЕТ СН'!$F$9-'СЕТ СН'!$F$26</f>
        <v>2338.7845638499998</v>
      </c>
      <c r="G38" s="36">
        <f>SUMIFS(СВЦЭМ!$D$39:$D$782,СВЦЭМ!$A$39:$A$782,$A38,СВЦЭМ!$B$39:$B$782,G$11)+'СЕТ СН'!$F$14+СВЦЭМ!$D$10+'СЕТ СН'!$F$8*'СЕТ СН'!$F$9-'СЕТ СН'!$F$26</f>
        <v>2333.7901930199996</v>
      </c>
      <c r="H38" s="36">
        <f>SUMIFS(СВЦЭМ!$D$39:$D$782,СВЦЭМ!$A$39:$A$782,$A38,СВЦЭМ!$B$39:$B$782,H$11)+'СЕТ СН'!$F$14+СВЦЭМ!$D$10+'СЕТ СН'!$F$8*'СЕТ СН'!$F$9-'СЕТ СН'!$F$26</f>
        <v>2283.22259257</v>
      </c>
      <c r="I38" s="36">
        <f>SUMIFS(СВЦЭМ!$D$39:$D$782,СВЦЭМ!$A$39:$A$782,$A38,СВЦЭМ!$B$39:$B$782,I$11)+'СЕТ СН'!$F$14+СВЦЭМ!$D$10+'СЕТ СН'!$F$8*'СЕТ СН'!$F$9-'СЕТ СН'!$F$26</f>
        <v>2223.7186007999999</v>
      </c>
      <c r="J38" s="36">
        <f>SUMIFS(СВЦЭМ!$D$39:$D$782,СВЦЭМ!$A$39:$A$782,$A38,СВЦЭМ!$B$39:$B$782,J$11)+'СЕТ СН'!$F$14+СВЦЭМ!$D$10+'СЕТ СН'!$F$8*'СЕТ СН'!$F$9-'СЕТ СН'!$F$26</f>
        <v>2206.7665460200001</v>
      </c>
      <c r="K38" s="36">
        <f>SUMIFS(СВЦЭМ!$D$39:$D$782,СВЦЭМ!$A$39:$A$782,$A38,СВЦЭМ!$B$39:$B$782,K$11)+'СЕТ СН'!$F$14+СВЦЭМ!$D$10+'СЕТ СН'!$F$8*'СЕТ СН'!$F$9-'СЕТ СН'!$F$26</f>
        <v>2196.43828833</v>
      </c>
      <c r="L38" s="36">
        <f>SUMIFS(СВЦЭМ!$D$39:$D$782,СВЦЭМ!$A$39:$A$782,$A38,СВЦЭМ!$B$39:$B$782,L$11)+'СЕТ СН'!$F$14+СВЦЭМ!$D$10+'СЕТ СН'!$F$8*'СЕТ СН'!$F$9-'СЕТ СН'!$F$26</f>
        <v>2169.6291725399997</v>
      </c>
      <c r="M38" s="36">
        <f>SUMIFS(СВЦЭМ!$D$39:$D$782,СВЦЭМ!$A$39:$A$782,$A38,СВЦЭМ!$B$39:$B$782,M$11)+'СЕТ СН'!$F$14+СВЦЭМ!$D$10+'СЕТ СН'!$F$8*'СЕТ СН'!$F$9-'СЕТ СН'!$F$26</f>
        <v>2174.8780160900001</v>
      </c>
      <c r="N38" s="36">
        <f>SUMIFS(СВЦЭМ!$D$39:$D$782,СВЦЭМ!$A$39:$A$782,$A38,СВЦЭМ!$B$39:$B$782,N$11)+'СЕТ СН'!$F$14+СВЦЭМ!$D$10+'СЕТ СН'!$F$8*'СЕТ СН'!$F$9-'СЕТ СН'!$F$26</f>
        <v>2194.3400293699997</v>
      </c>
      <c r="O38" s="36">
        <f>SUMIFS(СВЦЭМ!$D$39:$D$782,СВЦЭМ!$A$39:$A$782,$A38,СВЦЭМ!$B$39:$B$782,O$11)+'СЕТ СН'!$F$14+СВЦЭМ!$D$10+'СЕТ СН'!$F$8*'СЕТ СН'!$F$9-'СЕТ СН'!$F$26</f>
        <v>2193.5793213299999</v>
      </c>
      <c r="P38" s="36">
        <f>SUMIFS(СВЦЭМ!$D$39:$D$782,СВЦЭМ!$A$39:$A$782,$A38,СВЦЭМ!$B$39:$B$782,P$11)+'СЕТ СН'!$F$14+СВЦЭМ!$D$10+'СЕТ СН'!$F$8*'СЕТ СН'!$F$9-'СЕТ СН'!$F$26</f>
        <v>2195.6288833499998</v>
      </c>
      <c r="Q38" s="36">
        <f>SUMIFS(СВЦЭМ!$D$39:$D$782,СВЦЭМ!$A$39:$A$782,$A38,СВЦЭМ!$B$39:$B$782,Q$11)+'СЕТ СН'!$F$14+СВЦЭМ!$D$10+'СЕТ СН'!$F$8*'СЕТ СН'!$F$9-'СЕТ СН'!$F$26</f>
        <v>2173.2053665899998</v>
      </c>
      <c r="R38" s="36">
        <f>SUMIFS(СВЦЭМ!$D$39:$D$782,СВЦЭМ!$A$39:$A$782,$A38,СВЦЭМ!$B$39:$B$782,R$11)+'СЕТ СН'!$F$14+СВЦЭМ!$D$10+'СЕТ СН'!$F$8*'СЕТ СН'!$F$9-'СЕТ СН'!$F$26</f>
        <v>2172.8790092899999</v>
      </c>
      <c r="S38" s="36">
        <f>SUMIFS(СВЦЭМ!$D$39:$D$782,СВЦЭМ!$A$39:$A$782,$A38,СВЦЭМ!$B$39:$B$782,S$11)+'СЕТ СН'!$F$14+СВЦЭМ!$D$10+'СЕТ СН'!$F$8*'СЕТ СН'!$F$9-'СЕТ СН'!$F$26</f>
        <v>2133.93222109</v>
      </c>
      <c r="T38" s="36">
        <f>SUMIFS(СВЦЭМ!$D$39:$D$782,СВЦЭМ!$A$39:$A$782,$A38,СВЦЭМ!$B$39:$B$782,T$11)+'СЕТ СН'!$F$14+СВЦЭМ!$D$10+'СЕТ СН'!$F$8*'СЕТ СН'!$F$9-'СЕТ СН'!$F$26</f>
        <v>2156.23343643</v>
      </c>
      <c r="U38" s="36">
        <f>SUMIFS(СВЦЭМ!$D$39:$D$782,СВЦЭМ!$A$39:$A$782,$A38,СВЦЭМ!$B$39:$B$782,U$11)+'СЕТ СН'!$F$14+СВЦЭМ!$D$10+'СЕТ СН'!$F$8*'СЕТ СН'!$F$9-'СЕТ СН'!$F$26</f>
        <v>2162.1265022399998</v>
      </c>
      <c r="V38" s="36">
        <f>SUMIFS(СВЦЭМ!$D$39:$D$782,СВЦЭМ!$A$39:$A$782,$A38,СВЦЭМ!$B$39:$B$782,V$11)+'СЕТ СН'!$F$14+СВЦЭМ!$D$10+'СЕТ СН'!$F$8*'СЕТ СН'!$F$9-'СЕТ СН'!$F$26</f>
        <v>2187.2166866499997</v>
      </c>
      <c r="W38" s="36">
        <f>SUMIFS(СВЦЭМ!$D$39:$D$782,СВЦЭМ!$A$39:$A$782,$A38,СВЦЭМ!$B$39:$B$782,W$11)+'СЕТ СН'!$F$14+СВЦЭМ!$D$10+'СЕТ СН'!$F$8*'СЕТ СН'!$F$9-'СЕТ СН'!$F$26</f>
        <v>2180.2716314899999</v>
      </c>
      <c r="X38" s="36">
        <f>SUMIFS(СВЦЭМ!$D$39:$D$782,СВЦЭМ!$A$39:$A$782,$A38,СВЦЭМ!$B$39:$B$782,X$11)+'СЕТ СН'!$F$14+СВЦЭМ!$D$10+'СЕТ СН'!$F$8*'СЕТ СН'!$F$9-'СЕТ СН'!$F$26</f>
        <v>2204.1206406900001</v>
      </c>
      <c r="Y38" s="36">
        <f>SUMIFS(СВЦЭМ!$D$39:$D$782,СВЦЭМ!$A$39:$A$782,$A38,СВЦЭМ!$B$39:$B$782,Y$11)+'СЕТ СН'!$F$14+СВЦЭМ!$D$10+'СЕТ СН'!$F$8*'СЕТ СН'!$F$9-'СЕТ СН'!$F$26</f>
        <v>2222.1615756900001</v>
      </c>
    </row>
    <row r="39" spans="1:27" ht="15.75" x14ac:dyDescent="0.2">
      <c r="A39" s="35">
        <f t="shared" si="0"/>
        <v>45288</v>
      </c>
      <c r="B39" s="36">
        <f>SUMIFS(СВЦЭМ!$D$39:$D$782,СВЦЭМ!$A$39:$A$782,$A39,СВЦЭМ!$B$39:$B$782,B$11)+'СЕТ СН'!$F$14+СВЦЭМ!$D$10+'СЕТ СН'!$F$8*'СЕТ СН'!$F$9-'СЕТ СН'!$F$26</f>
        <v>2184.9375993899998</v>
      </c>
      <c r="C39" s="36">
        <f>SUMIFS(СВЦЭМ!$D$39:$D$782,СВЦЭМ!$A$39:$A$782,$A39,СВЦЭМ!$B$39:$B$782,C$11)+'СЕТ СН'!$F$14+СВЦЭМ!$D$10+'СЕТ СН'!$F$8*'СЕТ СН'!$F$9-'СЕТ СН'!$F$26</f>
        <v>2234.60724974</v>
      </c>
      <c r="D39" s="36">
        <f>SUMIFS(СВЦЭМ!$D$39:$D$782,СВЦЭМ!$A$39:$A$782,$A39,СВЦЭМ!$B$39:$B$782,D$11)+'СЕТ СН'!$F$14+СВЦЭМ!$D$10+'СЕТ СН'!$F$8*'СЕТ СН'!$F$9-'СЕТ СН'!$F$26</f>
        <v>2251.9778674199997</v>
      </c>
      <c r="E39" s="36">
        <f>SUMIFS(СВЦЭМ!$D$39:$D$782,СВЦЭМ!$A$39:$A$782,$A39,СВЦЭМ!$B$39:$B$782,E$11)+'СЕТ СН'!$F$14+СВЦЭМ!$D$10+'СЕТ СН'!$F$8*'СЕТ СН'!$F$9-'СЕТ СН'!$F$26</f>
        <v>2255.75371782</v>
      </c>
      <c r="F39" s="36">
        <f>SUMIFS(СВЦЭМ!$D$39:$D$782,СВЦЭМ!$A$39:$A$782,$A39,СВЦЭМ!$B$39:$B$782,F$11)+'СЕТ СН'!$F$14+СВЦЭМ!$D$10+'СЕТ СН'!$F$8*'СЕТ СН'!$F$9-'СЕТ СН'!$F$26</f>
        <v>2256.9612014999998</v>
      </c>
      <c r="G39" s="36">
        <f>SUMIFS(СВЦЭМ!$D$39:$D$782,СВЦЭМ!$A$39:$A$782,$A39,СВЦЭМ!$B$39:$B$782,G$11)+'СЕТ СН'!$F$14+СВЦЭМ!$D$10+'СЕТ СН'!$F$8*'СЕТ СН'!$F$9-'СЕТ СН'!$F$26</f>
        <v>2251.7999694599998</v>
      </c>
      <c r="H39" s="36">
        <f>SUMIFS(СВЦЭМ!$D$39:$D$782,СВЦЭМ!$A$39:$A$782,$A39,СВЦЭМ!$B$39:$B$782,H$11)+'СЕТ СН'!$F$14+СВЦЭМ!$D$10+'СЕТ СН'!$F$8*'СЕТ СН'!$F$9-'СЕТ СН'!$F$26</f>
        <v>2196.91733148</v>
      </c>
      <c r="I39" s="36">
        <f>SUMIFS(СВЦЭМ!$D$39:$D$782,СВЦЭМ!$A$39:$A$782,$A39,СВЦЭМ!$B$39:$B$782,I$11)+'СЕТ СН'!$F$14+СВЦЭМ!$D$10+'СЕТ СН'!$F$8*'СЕТ СН'!$F$9-'СЕТ СН'!$F$26</f>
        <v>2139.8026203099998</v>
      </c>
      <c r="J39" s="36">
        <f>SUMIFS(СВЦЭМ!$D$39:$D$782,СВЦЭМ!$A$39:$A$782,$A39,СВЦЭМ!$B$39:$B$782,J$11)+'СЕТ СН'!$F$14+СВЦЭМ!$D$10+'СЕТ СН'!$F$8*'СЕТ СН'!$F$9-'СЕТ СН'!$F$26</f>
        <v>2117.1393475099999</v>
      </c>
      <c r="K39" s="36">
        <f>SUMIFS(СВЦЭМ!$D$39:$D$782,СВЦЭМ!$A$39:$A$782,$A39,СВЦЭМ!$B$39:$B$782,K$11)+'СЕТ СН'!$F$14+СВЦЭМ!$D$10+'СЕТ СН'!$F$8*'СЕТ СН'!$F$9-'СЕТ СН'!$F$26</f>
        <v>2096.50844981</v>
      </c>
      <c r="L39" s="36">
        <f>SUMIFS(СВЦЭМ!$D$39:$D$782,СВЦЭМ!$A$39:$A$782,$A39,СВЦЭМ!$B$39:$B$782,L$11)+'СЕТ СН'!$F$14+СВЦЭМ!$D$10+'СЕТ СН'!$F$8*'СЕТ СН'!$F$9-'СЕТ СН'!$F$26</f>
        <v>2125.77867057</v>
      </c>
      <c r="M39" s="36">
        <f>SUMIFS(СВЦЭМ!$D$39:$D$782,СВЦЭМ!$A$39:$A$782,$A39,СВЦЭМ!$B$39:$B$782,M$11)+'СЕТ СН'!$F$14+СВЦЭМ!$D$10+'СЕТ СН'!$F$8*'СЕТ СН'!$F$9-'СЕТ СН'!$F$26</f>
        <v>2151.91227798</v>
      </c>
      <c r="N39" s="36">
        <f>SUMIFS(СВЦЭМ!$D$39:$D$782,СВЦЭМ!$A$39:$A$782,$A39,СВЦЭМ!$B$39:$B$782,N$11)+'СЕТ СН'!$F$14+СВЦЭМ!$D$10+'СЕТ СН'!$F$8*'СЕТ СН'!$F$9-'СЕТ СН'!$F$26</f>
        <v>2115.0716998399998</v>
      </c>
      <c r="O39" s="36">
        <f>SUMIFS(СВЦЭМ!$D$39:$D$782,СВЦЭМ!$A$39:$A$782,$A39,СВЦЭМ!$B$39:$B$782,O$11)+'СЕТ СН'!$F$14+СВЦЭМ!$D$10+'СЕТ СН'!$F$8*'СЕТ СН'!$F$9-'СЕТ СН'!$F$26</f>
        <v>2122.4867756799999</v>
      </c>
      <c r="P39" s="36">
        <f>SUMIFS(СВЦЭМ!$D$39:$D$782,СВЦЭМ!$A$39:$A$782,$A39,СВЦЭМ!$B$39:$B$782,P$11)+'СЕТ СН'!$F$14+СВЦЭМ!$D$10+'СЕТ СН'!$F$8*'СЕТ СН'!$F$9-'СЕТ СН'!$F$26</f>
        <v>2118.2945702399998</v>
      </c>
      <c r="Q39" s="36">
        <f>SUMIFS(СВЦЭМ!$D$39:$D$782,СВЦЭМ!$A$39:$A$782,$A39,СВЦЭМ!$B$39:$B$782,Q$11)+'СЕТ СН'!$F$14+СВЦЭМ!$D$10+'СЕТ СН'!$F$8*'СЕТ СН'!$F$9-'СЕТ СН'!$F$26</f>
        <v>2059.6189273099999</v>
      </c>
      <c r="R39" s="36">
        <f>SUMIFS(СВЦЭМ!$D$39:$D$782,СВЦЭМ!$A$39:$A$782,$A39,СВЦЭМ!$B$39:$B$782,R$11)+'СЕТ СН'!$F$14+СВЦЭМ!$D$10+'СЕТ СН'!$F$8*'СЕТ СН'!$F$9-'СЕТ СН'!$F$26</f>
        <v>2071.8658428199997</v>
      </c>
      <c r="S39" s="36">
        <f>SUMIFS(СВЦЭМ!$D$39:$D$782,СВЦЭМ!$A$39:$A$782,$A39,СВЦЭМ!$B$39:$B$782,S$11)+'СЕТ СН'!$F$14+СВЦЭМ!$D$10+'СЕТ СН'!$F$8*'СЕТ СН'!$F$9-'СЕТ СН'!$F$26</f>
        <v>2101.2981771899999</v>
      </c>
      <c r="T39" s="36">
        <f>SUMIFS(СВЦЭМ!$D$39:$D$782,СВЦЭМ!$A$39:$A$782,$A39,СВЦЭМ!$B$39:$B$782,T$11)+'СЕТ СН'!$F$14+СВЦЭМ!$D$10+'СЕТ СН'!$F$8*'СЕТ СН'!$F$9-'СЕТ СН'!$F$26</f>
        <v>2050.62545731</v>
      </c>
      <c r="U39" s="36">
        <f>SUMIFS(СВЦЭМ!$D$39:$D$782,СВЦЭМ!$A$39:$A$782,$A39,СВЦЭМ!$B$39:$B$782,U$11)+'СЕТ СН'!$F$14+СВЦЭМ!$D$10+'СЕТ СН'!$F$8*'СЕТ СН'!$F$9-'СЕТ СН'!$F$26</f>
        <v>2090.4069738999997</v>
      </c>
      <c r="V39" s="36">
        <f>SUMIFS(СВЦЭМ!$D$39:$D$782,СВЦЭМ!$A$39:$A$782,$A39,СВЦЭМ!$B$39:$B$782,V$11)+'СЕТ СН'!$F$14+СВЦЭМ!$D$10+'СЕТ СН'!$F$8*'СЕТ СН'!$F$9-'СЕТ СН'!$F$26</f>
        <v>2094.1661028200001</v>
      </c>
      <c r="W39" s="36">
        <f>SUMIFS(СВЦЭМ!$D$39:$D$782,СВЦЭМ!$A$39:$A$782,$A39,СВЦЭМ!$B$39:$B$782,W$11)+'СЕТ СН'!$F$14+СВЦЭМ!$D$10+'СЕТ СН'!$F$8*'СЕТ СН'!$F$9-'СЕТ СН'!$F$26</f>
        <v>2120.22280735</v>
      </c>
      <c r="X39" s="36">
        <f>SUMIFS(СВЦЭМ!$D$39:$D$782,СВЦЭМ!$A$39:$A$782,$A39,СВЦЭМ!$B$39:$B$782,X$11)+'СЕТ СН'!$F$14+СВЦЭМ!$D$10+'СЕТ СН'!$F$8*'СЕТ СН'!$F$9-'СЕТ СН'!$F$26</f>
        <v>2128.2164750899997</v>
      </c>
      <c r="Y39" s="36">
        <f>SUMIFS(СВЦЭМ!$D$39:$D$782,СВЦЭМ!$A$39:$A$782,$A39,СВЦЭМ!$B$39:$B$782,Y$11)+'СЕТ СН'!$F$14+СВЦЭМ!$D$10+'СЕТ СН'!$F$8*'СЕТ СН'!$F$9-'СЕТ СН'!$F$26</f>
        <v>2164.86702681</v>
      </c>
    </row>
    <row r="40" spans="1:27" ht="15.75" x14ac:dyDescent="0.2">
      <c r="A40" s="35">
        <f t="shared" si="0"/>
        <v>45289</v>
      </c>
      <c r="B40" s="36">
        <f>SUMIFS(СВЦЭМ!$D$39:$D$782,СВЦЭМ!$A$39:$A$782,$A40,СВЦЭМ!$B$39:$B$782,B$11)+'СЕТ СН'!$F$14+СВЦЭМ!$D$10+'СЕТ СН'!$F$8*'СЕТ СН'!$F$9-'СЕТ СН'!$F$26</f>
        <v>2287.5324252599999</v>
      </c>
      <c r="C40" s="36">
        <f>SUMIFS(СВЦЭМ!$D$39:$D$782,СВЦЭМ!$A$39:$A$782,$A40,СВЦЭМ!$B$39:$B$782,C$11)+'СЕТ СН'!$F$14+СВЦЭМ!$D$10+'СЕТ СН'!$F$8*'СЕТ СН'!$F$9-'СЕТ СН'!$F$26</f>
        <v>2335.1692586699996</v>
      </c>
      <c r="D40" s="36">
        <f>SUMIFS(СВЦЭМ!$D$39:$D$782,СВЦЭМ!$A$39:$A$782,$A40,СВЦЭМ!$B$39:$B$782,D$11)+'СЕТ СН'!$F$14+СВЦЭМ!$D$10+'СЕТ СН'!$F$8*'СЕТ СН'!$F$9-'СЕТ СН'!$F$26</f>
        <v>2304.2076042399999</v>
      </c>
      <c r="E40" s="36">
        <f>SUMIFS(СВЦЭМ!$D$39:$D$782,СВЦЭМ!$A$39:$A$782,$A40,СВЦЭМ!$B$39:$B$782,E$11)+'СЕТ СН'!$F$14+СВЦЭМ!$D$10+'СЕТ СН'!$F$8*'СЕТ СН'!$F$9-'СЕТ СН'!$F$26</f>
        <v>2302.6742220199999</v>
      </c>
      <c r="F40" s="36">
        <f>SUMIFS(СВЦЭМ!$D$39:$D$782,СВЦЭМ!$A$39:$A$782,$A40,СВЦЭМ!$B$39:$B$782,F$11)+'СЕТ СН'!$F$14+СВЦЭМ!$D$10+'СЕТ СН'!$F$8*'СЕТ СН'!$F$9-'СЕТ СН'!$F$26</f>
        <v>2304.03582839</v>
      </c>
      <c r="G40" s="36">
        <f>SUMIFS(СВЦЭМ!$D$39:$D$782,СВЦЭМ!$A$39:$A$782,$A40,СВЦЭМ!$B$39:$B$782,G$11)+'СЕТ СН'!$F$14+СВЦЭМ!$D$10+'СЕТ СН'!$F$8*'СЕТ СН'!$F$9-'СЕТ СН'!$F$26</f>
        <v>2223.1478342800001</v>
      </c>
      <c r="H40" s="36">
        <f>SUMIFS(СВЦЭМ!$D$39:$D$782,СВЦЭМ!$A$39:$A$782,$A40,СВЦЭМ!$B$39:$B$782,H$11)+'СЕТ СН'!$F$14+СВЦЭМ!$D$10+'СЕТ СН'!$F$8*'СЕТ СН'!$F$9-'СЕТ СН'!$F$26</f>
        <v>2248.59916656</v>
      </c>
      <c r="I40" s="36">
        <f>SUMIFS(СВЦЭМ!$D$39:$D$782,СВЦЭМ!$A$39:$A$782,$A40,СВЦЭМ!$B$39:$B$782,I$11)+'СЕТ СН'!$F$14+СВЦЭМ!$D$10+'СЕТ СН'!$F$8*'СЕТ СН'!$F$9-'СЕТ СН'!$F$26</f>
        <v>2214.8096524899997</v>
      </c>
      <c r="J40" s="36">
        <f>SUMIFS(СВЦЭМ!$D$39:$D$782,СВЦЭМ!$A$39:$A$782,$A40,СВЦЭМ!$B$39:$B$782,J$11)+'СЕТ СН'!$F$14+СВЦЭМ!$D$10+'СЕТ СН'!$F$8*'СЕТ СН'!$F$9-'СЕТ СН'!$F$26</f>
        <v>2211.4626109000001</v>
      </c>
      <c r="K40" s="36">
        <f>SUMIFS(СВЦЭМ!$D$39:$D$782,СВЦЭМ!$A$39:$A$782,$A40,СВЦЭМ!$B$39:$B$782,K$11)+'СЕТ СН'!$F$14+СВЦЭМ!$D$10+'СЕТ СН'!$F$8*'СЕТ СН'!$F$9-'СЕТ СН'!$F$26</f>
        <v>2190.3944860199999</v>
      </c>
      <c r="L40" s="36">
        <f>SUMIFS(СВЦЭМ!$D$39:$D$782,СВЦЭМ!$A$39:$A$782,$A40,СВЦЭМ!$B$39:$B$782,L$11)+'СЕТ СН'!$F$14+СВЦЭМ!$D$10+'СЕТ СН'!$F$8*'СЕТ СН'!$F$9-'СЕТ СН'!$F$26</f>
        <v>2199.1082780299998</v>
      </c>
      <c r="M40" s="36">
        <f>SUMIFS(СВЦЭМ!$D$39:$D$782,СВЦЭМ!$A$39:$A$782,$A40,СВЦЭМ!$B$39:$B$782,M$11)+'СЕТ СН'!$F$14+СВЦЭМ!$D$10+'СЕТ СН'!$F$8*'СЕТ СН'!$F$9-'СЕТ СН'!$F$26</f>
        <v>2222.4891509599997</v>
      </c>
      <c r="N40" s="36">
        <f>SUMIFS(СВЦЭМ!$D$39:$D$782,СВЦЭМ!$A$39:$A$782,$A40,СВЦЭМ!$B$39:$B$782,N$11)+'СЕТ СН'!$F$14+СВЦЭМ!$D$10+'СЕТ СН'!$F$8*'СЕТ СН'!$F$9-'СЕТ СН'!$F$26</f>
        <v>2219.5600406999997</v>
      </c>
      <c r="O40" s="36">
        <f>SUMIFS(СВЦЭМ!$D$39:$D$782,СВЦЭМ!$A$39:$A$782,$A40,СВЦЭМ!$B$39:$B$782,O$11)+'СЕТ СН'!$F$14+СВЦЭМ!$D$10+'СЕТ СН'!$F$8*'СЕТ СН'!$F$9-'СЕТ СН'!$F$26</f>
        <v>2208.38538023</v>
      </c>
      <c r="P40" s="36">
        <f>SUMIFS(СВЦЭМ!$D$39:$D$782,СВЦЭМ!$A$39:$A$782,$A40,СВЦЭМ!$B$39:$B$782,P$11)+'СЕТ СН'!$F$14+СВЦЭМ!$D$10+'СЕТ СН'!$F$8*'СЕТ СН'!$F$9-'СЕТ СН'!$F$26</f>
        <v>2217.9824252099997</v>
      </c>
      <c r="Q40" s="36">
        <f>SUMIFS(СВЦЭМ!$D$39:$D$782,СВЦЭМ!$A$39:$A$782,$A40,СВЦЭМ!$B$39:$B$782,Q$11)+'СЕТ СН'!$F$14+СВЦЭМ!$D$10+'СЕТ СН'!$F$8*'СЕТ СН'!$F$9-'СЕТ СН'!$F$26</f>
        <v>2229.5950871999999</v>
      </c>
      <c r="R40" s="36">
        <f>SUMIFS(СВЦЭМ!$D$39:$D$782,СВЦЭМ!$A$39:$A$782,$A40,СВЦЭМ!$B$39:$B$782,R$11)+'СЕТ СН'!$F$14+СВЦЭМ!$D$10+'СЕТ СН'!$F$8*'СЕТ СН'!$F$9-'СЕТ СН'!$F$26</f>
        <v>2225.7045277399998</v>
      </c>
      <c r="S40" s="36">
        <f>SUMIFS(СВЦЭМ!$D$39:$D$782,СВЦЭМ!$A$39:$A$782,$A40,СВЦЭМ!$B$39:$B$782,S$11)+'СЕТ СН'!$F$14+СВЦЭМ!$D$10+'СЕТ СН'!$F$8*'СЕТ СН'!$F$9-'СЕТ СН'!$F$26</f>
        <v>2180.5490079799997</v>
      </c>
      <c r="T40" s="36">
        <f>SUMIFS(СВЦЭМ!$D$39:$D$782,СВЦЭМ!$A$39:$A$782,$A40,СВЦЭМ!$B$39:$B$782,T$11)+'СЕТ СН'!$F$14+СВЦЭМ!$D$10+'СЕТ СН'!$F$8*'СЕТ СН'!$F$9-'СЕТ СН'!$F$26</f>
        <v>2193.8500323499998</v>
      </c>
      <c r="U40" s="36">
        <f>SUMIFS(СВЦЭМ!$D$39:$D$782,СВЦЭМ!$A$39:$A$782,$A40,СВЦЭМ!$B$39:$B$782,U$11)+'СЕТ СН'!$F$14+СВЦЭМ!$D$10+'СЕТ СН'!$F$8*'СЕТ СН'!$F$9-'СЕТ СН'!$F$26</f>
        <v>2204.8894006</v>
      </c>
      <c r="V40" s="36">
        <f>SUMIFS(СВЦЭМ!$D$39:$D$782,СВЦЭМ!$A$39:$A$782,$A40,СВЦЭМ!$B$39:$B$782,V$11)+'СЕТ СН'!$F$14+СВЦЭМ!$D$10+'СЕТ СН'!$F$8*'СЕТ СН'!$F$9-'СЕТ СН'!$F$26</f>
        <v>2234.8441556399998</v>
      </c>
      <c r="W40" s="36">
        <f>SUMIFS(СВЦЭМ!$D$39:$D$782,СВЦЭМ!$A$39:$A$782,$A40,СВЦЭМ!$B$39:$B$782,W$11)+'СЕТ СН'!$F$14+СВЦЭМ!$D$10+'СЕТ СН'!$F$8*'СЕТ СН'!$F$9-'СЕТ СН'!$F$26</f>
        <v>2235.0771557499997</v>
      </c>
      <c r="X40" s="36">
        <f>SUMIFS(СВЦЭМ!$D$39:$D$782,СВЦЭМ!$A$39:$A$782,$A40,СВЦЭМ!$B$39:$B$782,X$11)+'СЕТ СН'!$F$14+СВЦЭМ!$D$10+'СЕТ СН'!$F$8*'СЕТ СН'!$F$9-'СЕТ СН'!$F$26</f>
        <v>2233.3385600399997</v>
      </c>
      <c r="Y40" s="36">
        <f>SUMIFS(СВЦЭМ!$D$39:$D$782,СВЦЭМ!$A$39:$A$782,$A40,СВЦЭМ!$B$39:$B$782,Y$11)+'СЕТ СН'!$F$14+СВЦЭМ!$D$10+'СЕТ СН'!$F$8*'СЕТ СН'!$F$9-'СЕТ СН'!$F$26</f>
        <v>2287.1749777699997</v>
      </c>
    </row>
    <row r="41" spans="1:27" ht="15.75" x14ac:dyDescent="0.2">
      <c r="A41" s="35">
        <f t="shared" si="0"/>
        <v>45290</v>
      </c>
      <c r="B41" s="36">
        <f>SUMIFS(СВЦЭМ!$D$39:$D$782,СВЦЭМ!$A$39:$A$782,$A41,СВЦЭМ!$B$39:$B$782,B$11)+'СЕТ СН'!$F$14+СВЦЭМ!$D$10+'СЕТ СН'!$F$8*'СЕТ СН'!$F$9-'СЕТ СН'!$F$26</f>
        <v>2376.8799951899996</v>
      </c>
      <c r="C41" s="36">
        <f>SUMIFS(СВЦЭМ!$D$39:$D$782,СВЦЭМ!$A$39:$A$782,$A41,СВЦЭМ!$B$39:$B$782,C$11)+'СЕТ СН'!$F$14+СВЦЭМ!$D$10+'СЕТ СН'!$F$8*'СЕТ СН'!$F$9-'СЕТ СН'!$F$26</f>
        <v>2419.12868609</v>
      </c>
      <c r="D41" s="36">
        <f>SUMIFS(СВЦЭМ!$D$39:$D$782,СВЦЭМ!$A$39:$A$782,$A41,СВЦЭМ!$B$39:$B$782,D$11)+'СЕТ СН'!$F$14+СВЦЭМ!$D$10+'СЕТ СН'!$F$8*'СЕТ СН'!$F$9-'СЕТ СН'!$F$26</f>
        <v>2439.2137742699997</v>
      </c>
      <c r="E41" s="36">
        <f>SUMIFS(СВЦЭМ!$D$39:$D$782,СВЦЭМ!$A$39:$A$782,$A41,СВЦЭМ!$B$39:$B$782,E$11)+'СЕТ СН'!$F$14+СВЦЭМ!$D$10+'СЕТ СН'!$F$8*'СЕТ СН'!$F$9-'СЕТ СН'!$F$26</f>
        <v>2438.3244195899997</v>
      </c>
      <c r="F41" s="36">
        <f>SUMIFS(СВЦЭМ!$D$39:$D$782,СВЦЭМ!$A$39:$A$782,$A41,СВЦЭМ!$B$39:$B$782,F$11)+'СЕТ СН'!$F$14+СВЦЭМ!$D$10+'СЕТ СН'!$F$8*'СЕТ СН'!$F$9-'СЕТ СН'!$F$26</f>
        <v>2453.5009358199995</v>
      </c>
      <c r="G41" s="36">
        <f>SUMIFS(СВЦЭМ!$D$39:$D$782,СВЦЭМ!$A$39:$A$782,$A41,СВЦЭМ!$B$39:$B$782,G$11)+'СЕТ СН'!$F$14+СВЦЭМ!$D$10+'СЕТ СН'!$F$8*'СЕТ СН'!$F$9-'СЕТ СН'!$F$26</f>
        <v>2438.7829421799997</v>
      </c>
      <c r="H41" s="36">
        <f>SUMIFS(СВЦЭМ!$D$39:$D$782,СВЦЭМ!$A$39:$A$782,$A41,СВЦЭМ!$B$39:$B$782,H$11)+'СЕТ СН'!$F$14+СВЦЭМ!$D$10+'СЕТ СН'!$F$8*'СЕТ СН'!$F$9-'СЕТ СН'!$F$26</f>
        <v>2428.6316933799999</v>
      </c>
      <c r="I41" s="36">
        <f>SUMIFS(СВЦЭМ!$D$39:$D$782,СВЦЭМ!$A$39:$A$782,$A41,СВЦЭМ!$B$39:$B$782,I$11)+'СЕТ СН'!$F$14+СВЦЭМ!$D$10+'СЕТ СН'!$F$8*'СЕТ СН'!$F$9-'СЕТ СН'!$F$26</f>
        <v>2363.8514730899997</v>
      </c>
      <c r="J41" s="36">
        <f>SUMIFS(СВЦЭМ!$D$39:$D$782,СВЦЭМ!$A$39:$A$782,$A41,СВЦЭМ!$B$39:$B$782,J$11)+'СЕТ СН'!$F$14+СВЦЭМ!$D$10+'СЕТ СН'!$F$8*'СЕТ СН'!$F$9-'СЕТ СН'!$F$26</f>
        <v>2293.2833046299997</v>
      </c>
      <c r="K41" s="36">
        <f>SUMIFS(СВЦЭМ!$D$39:$D$782,СВЦЭМ!$A$39:$A$782,$A41,СВЦЭМ!$B$39:$B$782,K$11)+'СЕТ СН'!$F$14+СВЦЭМ!$D$10+'СЕТ СН'!$F$8*'СЕТ СН'!$F$9-'СЕТ СН'!$F$26</f>
        <v>2295.2602015099997</v>
      </c>
      <c r="L41" s="36">
        <f>SUMIFS(СВЦЭМ!$D$39:$D$782,СВЦЭМ!$A$39:$A$782,$A41,СВЦЭМ!$B$39:$B$782,L$11)+'СЕТ СН'!$F$14+СВЦЭМ!$D$10+'СЕТ СН'!$F$8*'СЕТ СН'!$F$9-'СЕТ СН'!$F$26</f>
        <v>2283.0261480799995</v>
      </c>
      <c r="M41" s="36">
        <f>SUMIFS(СВЦЭМ!$D$39:$D$782,СВЦЭМ!$A$39:$A$782,$A41,СВЦЭМ!$B$39:$B$782,M$11)+'СЕТ СН'!$F$14+СВЦЭМ!$D$10+'СЕТ СН'!$F$8*'СЕТ СН'!$F$9-'СЕТ СН'!$F$26</f>
        <v>2313.3711305799998</v>
      </c>
      <c r="N41" s="36">
        <f>SUMIFS(СВЦЭМ!$D$39:$D$782,СВЦЭМ!$A$39:$A$782,$A41,СВЦЭМ!$B$39:$B$782,N$11)+'СЕТ СН'!$F$14+СВЦЭМ!$D$10+'СЕТ СН'!$F$8*'СЕТ СН'!$F$9-'СЕТ СН'!$F$26</f>
        <v>2322.7382608199996</v>
      </c>
      <c r="O41" s="36">
        <f>SUMIFS(СВЦЭМ!$D$39:$D$782,СВЦЭМ!$A$39:$A$782,$A41,СВЦЭМ!$B$39:$B$782,O$11)+'СЕТ СН'!$F$14+СВЦЭМ!$D$10+'СЕТ СН'!$F$8*'СЕТ СН'!$F$9-'СЕТ СН'!$F$26</f>
        <v>2337.5868346499997</v>
      </c>
      <c r="P41" s="36">
        <f>SUMIFS(СВЦЭМ!$D$39:$D$782,СВЦЭМ!$A$39:$A$782,$A41,СВЦЭМ!$B$39:$B$782,P$11)+'СЕТ СН'!$F$14+СВЦЭМ!$D$10+'СЕТ СН'!$F$8*'СЕТ СН'!$F$9-'СЕТ СН'!$F$26</f>
        <v>2360.9218692299996</v>
      </c>
      <c r="Q41" s="36">
        <f>SUMIFS(СВЦЭМ!$D$39:$D$782,СВЦЭМ!$A$39:$A$782,$A41,СВЦЭМ!$B$39:$B$782,Q$11)+'СЕТ СН'!$F$14+СВЦЭМ!$D$10+'СЕТ СН'!$F$8*'СЕТ СН'!$F$9-'СЕТ СН'!$F$26</f>
        <v>2373.0157142399999</v>
      </c>
      <c r="R41" s="36">
        <f>SUMIFS(СВЦЭМ!$D$39:$D$782,СВЦЭМ!$A$39:$A$782,$A41,СВЦЭМ!$B$39:$B$782,R$11)+'СЕТ СН'!$F$14+СВЦЭМ!$D$10+'СЕТ СН'!$F$8*'СЕТ СН'!$F$9-'СЕТ СН'!$F$26</f>
        <v>2378.9829936199999</v>
      </c>
      <c r="S41" s="36">
        <f>SUMIFS(СВЦЭМ!$D$39:$D$782,СВЦЭМ!$A$39:$A$782,$A41,СВЦЭМ!$B$39:$B$782,S$11)+'СЕТ СН'!$F$14+СВЦЭМ!$D$10+'СЕТ СН'!$F$8*'СЕТ СН'!$F$9-'СЕТ СН'!$F$26</f>
        <v>2355.6634856999999</v>
      </c>
      <c r="T41" s="36">
        <f>SUMIFS(СВЦЭМ!$D$39:$D$782,СВЦЭМ!$A$39:$A$782,$A41,СВЦЭМ!$B$39:$B$782,T$11)+'СЕТ СН'!$F$14+СВЦЭМ!$D$10+'СЕТ СН'!$F$8*'СЕТ СН'!$F$9-'СЕТ СН'!$F$26</f>
        <v>2279.7550927299994</v>
      </c>
      <c r="U41" s="36">
        <f>SUMIFS(СВЦЭМ!$D$39:$D$782,СВЦЭМ!$A$39:$A$782,$A41,СВЦЭМ!$B$39:$B$782,U$11)+'СЕТ СН'!$F$14+СВЦЭМ!$D$10+'СЕТ СН'!$F$8*'СЕТ СН'!$F$9-'СЕТ СН'!$F$26</f>
        <v>2316.4176438499999</v>
      </c>
      <c r="V41" s="36">
        <f>SUMIFS(СВЦЭМ!$D$39:$D$782,СВЦЭМ!$A$39:$A$782,$A41,СВЦЭМ!$B$39:$B$782,V$11)+'СЕТ СН'!$F$14+СВЦЭМ!$D$10+'СЕТ СН'!$F$8*'СЕТ СН'!$F$9-'СЕТ СН'!$F$26</f>
        <v>2327.8694885499999</v>
      </c>
      <c r="W41" s="36">
        <f>SUMIFS(СВЦЭМ!$D$39:$D$782,СВЦЭМ!$A$39:$A$782,$A41,СВЦЭМ!$B$39:$B$782,W$11)+'СЕТ СН'!$F$14+СВЦЭМ!$D$10+'СЕТ СН'!$F$8*'СЕТ СН'!$F$9-'СЕТ СН'!$F$26</f>
        <v>2337.2691383099996</v>
      </c>
      <c r="X41" s="36">
        <f>SUMIFS(СВЦЭМ!$D$39:$D$782,СВЦЭМ!$A$39:$A$782,$A41,СВЦЭМ!$B$39:$B$782,X$11)+'СЕТ СН'!$F$14+СВЦЭМ!$D$10+'СЕТ СН'!$F$8*'СЕТ СН'!$F$9-'СЕТ СН'!$F$26</f>
        <v>2365.4248380199997</v>
      </c>
      <c r="Y41" s="36">
        <f>SUMIFS(СВЦЭМ!$D$39:$D$782,СВЦЭМ!$A$39:$A$782,$A41,СВЦЭМ!$B$39:$B$782,Y$11)+'СЕТ СН'!$F$14+СВЦЭМ!$D$10+'СЕТ СН'!$F$8*'СЕТ СН'!$F$9-'СЕТ СН'!$F$26</f>
        <v>2382.3081084999999</v>
      </c>
    </row>
    <row r="42" spans="1:27" ht="15.75" x14ac:dyDescent="0.2">
      <c r="A42" s="35">
        <f t="shared" si="0"/>
        <v>45291</v>
      </c>
      <c r="B42" s="36">
        <f>SUMIFS(СВЦЭМ!$D$39:$D$782,СВЦЭМ!$A$39:$A$782,$A42,СВЦЭМ!$B$39:$B$782,B$11)+'СЕТ СН'!$F$14+СВЦЭМ!$D$10+'СЕТ СН'!$F$8*'СЕТ СН'!$F$9-'СЕТ СН'!$F$26</f>
        <v>2331.5648191299997</v>
      </c>
      <c r="C42" s="36">
        <f>SUMIFS(СВЦЭМ!$D$39:$D$782,СВЦЭМ!$A$39:$A$782,$A42,СВЦЭМ!$B$39:$B$782,C$11)+'СЕТ СН'!$F$14+СВЦЭМ!$D$10+'СЕТ СН'!$F$8*'СЕТ СН'!$F$9-'СЕТ СН'!$F$26</f>
        <v>2313.9288554699997</v>
      </c>
      <c r="D42" s="36">
        <f>SUMIFS(СВЦЭМ!$D$39:$D$782,СВЦЭМ!$A$39:$A$782,$A42,СВЦЭМ!$B$39:$B$782,D$11)+'СЕТ СН'!$F$14+СВЦЭМ!$D$10+'СЕТ СН'!$F$8*'СЕТ СН'!$F$9-'СЕТ СН'!$F$26</f>
        <v>2332.0024557099996</v>
      </c>
      <c r="E42" s="36">
        <f>SUMIFS(СВЦЭМ!$D$39:$D$782,СВЦЭМ!$A$39:$A$782,$A42,СВЦЭМ!$B$39:$B$782,E$11)+'СЕТ СН'!$F$14+СВЦЭМ!$D$10+'СЕТ СН'!$F$8*'СЕТ СН'!$F$9-'СЕТ СН'!$F$26</f>
        <v>2336.5922716199998</v>
      </c>
      <c r="F42" s="36">
        <f>SUMIFS(СВЦЭМ!$D$39:$D$782,СВЦЭМ!$A$39:$A$782,$A42,СВЦЭМ!$B$39:$B$782,F$11)+'СЕТ СН'!$F$14+СВЦЭМ!$D$10+'СЕТ СН'!$F$8*'СЕТ СН'!$F$9-'СЕТ СН'!$F$26</f>
        <v>2332.9607321799999</v>
      </c>
      <c r="G42" s="36">
        <f>SUMIFS(СВЦЭМ!$D$39:$D$782,СВЦЭМ!$A$39:$A$782,$A42,СВЦЭМ!$B$39:$B$782,G$11)+'СЕТ СН'!$F$14+СВЦЭМ!$D$10+'СЕТ СН'!$F$8*'СЕТ СН'!$F$9-'СЕТ СН'!$F$26</f>
        <v>2285.7343089299998</v>
      </c>
      <c r="H42" s="36">
        <f>SUMIFS(СВЦЭМ!$D$39:$D$782,СВЦЭМ!$A$39:$A$782,$A42,СВЦЭМ!$B$39:$B$782,H$11)+'СЕТ СН'!$F$14+СВЦЭМ!$D$10+'СЕТ СН'!$F$8*'СЕТ СН'!$F$9-'СЕТ СН'!$F$26</f>
        <v>2285.6447106599999</v>
      </c>
      <c r="I42" s="36">
        <f>SUMIFS(СВЦЭМ!$D$39:$D$782,СВЦЭМ!$A$39:$A$782,$A42,СВЦЭМ!$B$39:$B$782,I$11)+'СЕТ СН'!$F$14+СВЦЭМ!$D$10+'СЕТ СН'!$F$8*'СЕТ СН'!$F$9-'СЕТ СН'!$F$26</f>
        <v>2286.3104430799999</v>
      </c>
      <c r="J42" s="36">
        <f>SUMIFS(СВЦЭМ!$D$39:$D$782,СВЦЭМ!$A$39:$A$782,$A42,СВЦЭМ!$B$39:$B$782,J$11)+'СЕТ СН'!$F$14+СВЦЭМ!$D$10+'СЕТ СН'!$F$8*'СЕТ СН'!$F$9-'СЕТ СН'!$F$26</f>
        <v>2261.93711085</v>
      </c>
      <c r="K42" s="36">
        <f>SUMIFS(СВЦЭМ!$D$39:$D$782,СВЦЭМ!$A$39:$A$782,$A42,СВЦЭМ!$B$39:$B$782,K$11)+'СЕТ СН'!$F$14+СВЦЭМ!$D$10+'СЕТ СН'!$F$8*'СЕТ СН'!$F$9-'СЕТ СН'!$F$26</f>
        <v>2217.6192520300001</v>
      </c>
      <c r="L42" s="36">
        <f>SUMIFS(СВЦЭМ!$D$39:$D$782,СВЦЭМ!$A$39:$A$782,$A42,СВЦЭМ!$B$39:$B$782,L$11)+'СЕТ СН'!$F$14+СВЦЭМ!$D$10+'СЕТ СН'!$F$8*'СЕТ СН'!$F$9-'СЕТ СН'!$F$26</f>
        <v>2200.8898331999999</v>
      </c>
      <c r="M42" s="36">
        <f>SUMIFS(СВЦЭМ!$D$39:$D$782,СВЦЭМ!$A$39:$A$782,$A42,СВЦЭМ!$B$39:$B$782,M$11)+'СЕТ СН'!$F$14+СВЦЭМ!$D$10+'СЕТ СН'!$F$8*'СЕТ СН'!$F$9-'СЕТ СН'!$F$26</f>
        <v>2181.8033288699999</v>
      </c>
      <c r="N42" s="36">
        <f>SUMIFS(СВЦЭМ!$D$39:$D$782,СВЦЭМ!$A$39:$A$782,$A42,СВЦЭМ!$B$39:$B$782,N$11)+'СЕТ СН'!$F$14+СВЦЭМ!$D$10+'СЕТ СН'!$F$8*'СЕТ СН'!$F$9-'СЕТ СН'!$F$26</f>
        <v>2187.8304528499998</v>
      </c>
      <c r="O42" s="36">
        <f>SUMIFS(СВЦЭМ!$D$39:$D$782,СВЦЭМ!$A$39:$A$782,$A42,СВЦЭМ!$B$39:$B$782,O$11)+'СЕТ СН'!$F$14+СВЦЭМ!$D$10+'СЕТ СН'!$F$8*'СЕТ СН'!$F$9-'СЕТ СН'!$F$26</f>
        <v>2200.21953317</v>
      </c>
      <c r="P42" s="36">
        <f>SUMIFS(СВЦЭМ!$D$39:$D$782,СВЦЭМ!$A$39:$A$782,$A42,СВЦЭМ!$B$39:$B$782,P$11)+'СЕТ СН'!$F$14+СВЦЭМ!$D$10+'СЕТ СН'!$F$8*'СЕТ СН'!$F$9-'СЕТ СН'!$F$26</f>
        <v>2227.6183323199998</v>
      </c>
      <c r="Q42" s="36">
        <f>SUMIFS(СВЦЭМ!$D$39:$D$782,СВЦЭМ!$A$39:$A$782,$A42,СВЦЭМ!$B$39:$B$782,Q$11)+'СЕТ СН'!$F$14+СВЦЭМ!$D$10+'СЕТ СН'!$F$8*'СЕТ СН'!$F$9-'СЕТ СН'!$F$26</f>
        <v>2207.2084194399999</v>
      </c>
      <c r="R42" s="36">
        <f>SUMIFS(СВЦЭМ!$D$39:$D$782,СВЦЭМ!$A$39:$A$782,$A42,СВЦЭМ!$B$39:$B$782,R$11)+'СЕТ СН'!$F$14+СВЦЭМ!$D$10+'СЕТ СН'!$F$8*'СЕТ СН'!$F$9-'СЕТ СН'!$F$26</f>
        <v>2223.9849296299999</v>
      </c>
      <c r="S42" s="36">
        <f>SUMIFS(СВЦЭМ!$D$39:$D$782,СВЦЭМ!$A$39:$A$782,$A42,СВЦЭМ!$B$39:$B$782,S$11)+'СЕТ СН'!$F$14+СВЦЭМ!$D$10+'СЕТ СН'!$F$8*'СЕТ СН'!$F$9-'СЕТ СН'!$F$26</f>
        <v>2186.3894400300001</v>
      </c>
      <c r="T42" s="36">
        <f>SUMIFS(СВЦЭМ!$D$39:$D$782,СВЦЭМ!$A$39:$A$782,$A42,СВЦЭМ!$B$39:$B$782,T$11)+'СЕТ СН'!$F$14+СВЦЭМ!$D$10+'СЕТ СН'!$F$8*'СЕТ СН'!$F$9-'СЕТ СН'!$F$26</f>
        <v>2116.9693649400001</v>
      </c>
      <c r="U42" s="36">
        <f>SUMIFS(СВЦЭМ!$D$39:$D$782,СВЦЭМ!$A$39:$A$782,$A42,СВЦЭМ!$B$39:$B$782,U$11)+'СЕТ СН'!$F$14+СВЦЭМ!$D$10+'СЕТ СН'!$F$8*'СЕТ СН'!$F$9-'СЕТ СН'!$F$26</f>
        <v>2093.4731154900001</v>
      </c>
      <c r="V42" s="36">
        <f>SUMIFS(СВЦЭМ!$D$39:$D$782,СВЦЭМ!$A$39:$A$782,$A42,СВЦЭМ!$B$39:$B$782,V$11)+'СЕТ СН'!$F$14+СВЦЭМ!$D$10+'СЕТ СН'!$F$8*'СЕТ СН'!$F$9-'СЕТ СН'!$F$26</f>
        <v>2134.0284433100001</v>
      </c>
      <c r="W42" s="36">
        <f>SUMIFS(СВЦЭМ!$D$39:$D$782,СВЦЭМ!$A$39:$A$782,$A42,СВЦЭМ!$B$39:$B$782,W$11)+'СЕТ СН'!$F$14+СВЦЭМ!$D$10+'СЕТ СН'!$F$8*'СЕТ СН'!$F$9-'СЕТ СН'!$F$26</f>
        <v>2193.8009878099997</v>
      </c>
      <c r="X42" s="36">
        <f>SUMIFS(СВЦЭМ!$D$39:$D$782,СВЦЭМ!$A$39:$A$782,$A42,СВЦЭМ!$B$39:$B$782,X$11)+'СЕТ СН'!$F$14+СВЦЭМ!$D$10+'СЕТ СН'!$F$8*'СЕТ СН'!$F$9-'СЕТ СН'!$F$26</f>
        <v>2253.4806405999998</v>
      </c>
      <c r="Y42" s="36">
        <f>SUMIFS(СВЦЭМ!$D$39:$D$782,СВЦЭМ!$A$39:$A$782,$A42,СВЦЭМ!$B$39:$B$782,Y$11)+'СЕТ СН'!$F$14+СВЦЭМ!$D$10+'СЕТ СН'!$F$8*'СЕТ СН'!$F$9-'СЕТ СН'!$F$26</f>
        <v>2301.2271960899998</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01.12.2023</v>
      </c>
      <c r="B48" s="36">
        <f>SUMIFS(СВЦЭМ!$D$39:$D$782,СВЦЭМ!$A$39:$A$782,$A48,СВЦЭМ!$B$39:$B$782,B$47)+'СЕТ СН'!$F$14+СВЦЭМ!$D$10+'СЕТ СН'!$F$6-'СЕТ СН'!$F$26</f>
        <v>1888.6597804099999</v>
      </c>
      <c r="C48" s="36">
        <f>SUMIFS(СВЦЭМ!$D$39:$D$782,СВЦЭМ!$A$39:$A$782,$A48,СВЦЭМ!$B$39:$B$782,C$47)+'СЕТ СН'!$F$14+СВЦЭМ!$D$10+'СЕТ СН'!$F$6-'СЕТ СН'!$F$26</f>
        <v>1928.5978207999999</v>
      </c>
      <c r="D48" s="36">
        <f>SUMIFS(СВЦЭМ!$D$39:$D$782,СВЦЭМ!$A$39:$A$782,$A48,СВЦЭМ!$B$39:$B$782,D$47)+'СЕТ СН'!$F$14+СВЦЭМ!$D$10+'СЕТ СН'!$F$6-'СЕТ СН'!$F$26</f>
        <v>1961.69838398</v>
      </c>
      <c r="E48" s="36">
        <f>SUMIFS(СВЦЭМ!$D$39:$D$782,СВЦЭМ!$A$39:$A$782,$A48,СВЦЭМ!$B$39:$B$782,E$47)+'СЕТ СН'!$F$14+СВЦЭМ!$D$10+'СЕТ СН'!$F$6-'СЕТ СН'!$F$26</f>
        <v>1964.1823388999999</v>
      </c>
      <c r="F48" s="36">
        <f>SUMIFS(СВЦЭМ!$D$39:$D$782,СВЦЭМ!$A$39:$A$782,$A48,СВЦЭМ!$B$39:$B$782,F$47)+'СЕТ СН'!$F$14+СВЦЭМ!$D$10+'СЕТ СН'!$F$6-'СЕТ СН'!$F$26</f>
        <v>1972.9169988799999</v>
      </c>
      <c r="G48" s="36">
        <f>SUMIFS(СВЦЭМ!$D$39:$D$782,СВЦЭМ!$A$39:$A$782,$A48,СВЦЭМ!$B$39:$B$782,G$47)+'СЕТ СН'!$F$14+СВЦЭМ!$D$10+'СЕТ СН'!$F$6-'СЕТ СН'!$F$26</f>
        <v>1950.6632165899998</v>
      </c>
      <c r="H48" s="36">
        <f>SUMIFS(СВЦЭМ!$D$39:$D$782,СВЦЭМ!$A$39:$A$782,$A48,СВЦЭМ!$B$39:$B$782,H$47)+'СЕТ СН'!$F$14+СВЦЭМ!$D$10+'СЕТ СН'!$F$6-'СЕТ СН'!$F$26</f>
        <v>1905.11703182</v>
      </c>
      <c r="I48" s="36">
        <f>SUMIFS(СВЦЭМ!$D$39:$D$782,СВЦЭМ!$A$39:$A$782,$A48,СВЦЭМ!$B$39:$B$782,I$47)+'СЕТ СН'!$F$14+СВЦЭМ!$D$10+'СЕТ СН'!$F$6-'СЕТ СН'!$F$26</f>
        <v>1857.5806815999999</v>
      </c>
      <c r="J48" s="36">
        <f>SUMIFS(СВЦЭМ!$D$39:$D$782,СВЦЭМ!$A$39:$A$782,$A48,СВЦЭМ!$B$39:$B$782,J$47)+'СЕТ СН'!$F$14+СВЦЭМ!$D$10+'СЕТ СН'!$F$6-'СЕТ СН'!$F$26</f>
        <v>1809.14180418</v>
      </c>
      <c r="K48" s="36">
        <f>SUMIFS(СВЦЭМ!$D$39:$D$782,СВЦЭМ!$A$39:$A$782,$A48,СВЦЭМ!$B$39:$B$782,K$47)+'СЕТ СН'!$F$14+СВЦЭМ!$D$10+'СЕТ СН'!$F$6-'СЕТ СН'!$F$26</f>
        <v>1792.00735979</v>
      </c>
      <c r="L48" s="36">
        <f>SUMIFS(СВЦЭМ!$D$39:$D$782,СВЦЭМ!$A$39:$A$782,$A48,СВЦЭМ!$B$39:$B$782,L$47)+'СЕТ СН'!$F$14+СВЦЭМ!$D$10+'СЕТ СН'!$F$6-'СЕТ СН'!$F$26</f>
        <v>1788.67826212</v>
      </c>
      <c r="M48" s="36">
        <f>SUMIFS(СВЦЭМ!$D$39:$D$782,СВЦЭМ!$A$39:$A$782,$A48,СВЦЭМ!$B$39:$B$782,M$47)+'СЕТ СН'!$F$14+СВЦЭМ!$D$10+'СЕТ СН'!$F$6-'СЕТ СН'!$F$26</f>
        <v>1811.7332333899999</v>
      </c>
      <c r="N48" s="36">
        <f>SUMIFS(СВЦЭМ!$D$39:$D$782,СВЦЭМ!$A$39:$A$782,$A48,СВЦЭМ!$B$39:$B$782,N$47)+'СЕТ СН'!$F$14+СВЦЭМ!$D$10+'СЕТ СН'!$F$6-'СЕТ СН'!$F$26</f>
        <v>1825.6823850799999</v>
      </c>
      <c r="O48" s="36">
        <f>SUMIFS(СВЦЭМ!$D$39:$D$782,СВЦЭМ!$A$39:$A$782,$A48,СВЦЭМ!$B$39:$B$782,O$47)+'СЕТ СН'!$F$14+СВЦЭМ!$D$10+'СЕТ СН'!$F$6-'СЕТ СН'!$F$26</f>
        <v>1834.84100919</v>
      </c>
      <c r="P48" s="36">
        <f>SUMIFS(СВЦЭМ!$D$39:$D$782,СВЦЭМ!$A$39:$A$782,$A48,СВЦЭМ!$B$39:$B$782,P$47)+'СЕТ СН'!$F$14+СВЦЭМ!$D$10+'СЕТ СН'!$F$6-'СЕТ СН'!$F$26</f>
        <v>1848.7822127099998</v>
      </c>
      <c r="Q48" s="36">
        <f>SUMIFS(СВЦЭМ!$D$39:$D$782,СВЦЭМ!$A$39:$A$782,$A48,СВЦЭМ!$B$39:$B$782,Q$47)+'СЕТ СН'!$F$14+СВЦЭМ!$D$10+'СЕТ СН'!$F$6-'СЕТ СН'!$F$26</f>
        <v>1827.2519771099999</v>
      </c>
      <c r="R48" s="36">
        <f>SUMIFS(СВЦЭМ!$D$39:$D$782,СВЦЭМ!$A$39:$A$782,$A48,СВЦЭМ!$B$39:$B$782,R$47)+'СЕТ СН'!$F$14+СВЦЭМ!$D$10+'СЕТ СН'!$F$6-'СЕТ СН'!$F$26</f>
        <v>1834.05212364</v>
      </c>
      <c r="S48" s="36">
        <f>SUMIFS(СВЦЭМ!$D$39:$D$782,СВЦЭМ!$A$39:$A$782,$A48,СВЦЭМ!$B$39:$B$782,S$47)+'СЕТ СН'!$F$14+СВЦЭМ!$D$10+'СЕТ СН'!$F$6-'СЕТ СН'!$F$26</f>
        <v>1796.33464435</v>
      </c>
      <c r="T48" s="36">
        <f>SUMIFS(СВЦЭМ!$D$39:$D$782,СВЦЭМ!$A$39:$A$782,$A48,СВЦЭМ!$B$39:$B$782,T$47)+'СЕТ СН'!$F$14+СВЦЭМ!$D$10+'СЕТ СН'!$F$6-'СЕТ СН'!$F$26</f>
        <v>1751.24885154</v>
      </c>
      <c r="U48" s="36">
        <f>SUMIFS(СВЦЭМ!$D$39:$D$782,СВЦЭМ!$A$39:$A$782,$A48,СВЦЭМ!$B$39:$B$782,U$47)+'СЕТ СН'!$F$14+СВЦЭМ!$D$10+'СЕТ СН'!$F$6-'СЕТ СН'!$F$26</f>
        <v>1761.3324977899999</v>
      </c>
      <c r="V48" s="36">
        <f>SUMIFS(СВЦЭМ!$D$39:$D$782,СВЦЭМ!$A$39:$A$782,$A48,СВЦЭМ!$B$39:$B$782,V$47)+'СЕТ СН'!$F$14+СВЦЭМ!$D$10+'СЕТ СН'!$F$6-'СЕТ СН'!$F$26</f>
        <v>1790.8385287599999</v>
      </c>
      <c r="W48" s="36">
        <f>SUMIFS(СВЦЭМ!$D$39:$D$782,СВЦЭМ!$A$39:$A$782,$A48,СВЦЭМ!$B$39:$B$782,W$47)+'СЕТ СН'!$F$14+СВЦЭМ!$D$10+'СЕТ СН'!$F$6-'СЕТ СН'!$F$26</f>
        <v>1804.82168804</v>
      </c>
      <c r="X48" s="36">
        <f>SUMIFS(СВЦЭМ!$D$39:$D$782,СВЦЭМ!$A$39:$A$782,$A48,СВЦЭМ!$B$39:$B$782,X$47)+'СЕТ СН'!$F$14+СВЦЭМ!$D$10+'СЕТ СН'!$F$6-'СЕТ СН'!$F$26</f>
        <v>1809.2063781099998</v>
      </c>
      <c r="Y48" s="36">
        <f>SUMIFS(СВЦЭМ!$D$39:$D$782,СВЦЭМ!$A$39:$A$782,$A48,СВЦЭМ!$B$39:$B$782,Y$47)+'СЕТ СН'!$F$14+СВЦЭМ!$D$10+'СЕТ СН'!$F$6-'СЕТ СН'!$F$26</f>
        <v>1833.7428570899999</v>
      </c>
      <c r="AA48" s="45"/>
    </row>
    <row r="49" spans="1:25" ht="15.75" x14ac:dyDescent="0.2">
      <c r="A49" s="35">
        <f>A48+1</f>
        <v>45262</v>
      </c>
      <c r="B49" s="36">
        <f>SUMIFS(СВЦЭМ!$D$39:$D$782,СВЦЭМ!$A$39:$A$782,$A49,СВЦЭМ!$B$39:$B$782,B$47)+'СЕТ СН'!$F$14+СВЦЭМ!$D$10+'СЕТ СН'!$F$6-'СЕТ СН'!$F$26</f>
        <v>1963.0712518</v>
      </c>
      <c r="C49" s="36">
        <f>SUMIFS(СВЦЭМ!$D$39:$D$782,СВЦЭМ!$A$39:$A$782,$A49,СВЦЭМ!$B$39:$B$782,C$47)+'СЕТ СН'!$F$14+СВЦЭМ!$D$10+'СЕТ СН'!$F$6-'СЕТ СН'!$F$26</f>
        <v>1957.9063709699999</v>
      </c>
      <c r="D49" s="36">
        <f>SUMIFS(СВЦЭМ!$D$39:$D$782,СВЦЭМ!$A$39:$A$782,$A49,СВЦЭМ!$B$39:$B$782,D$47)+'СЕТ СН'!$F$14+СВЦЭМ!$D$10+'СЕТ СН'!$F$6-'СЕТ СН'!$F$26</f>
        <v>1970.7386710599999</v>
      </c>
      <c r="E49" s="36">
        <f>SUMIFS(СВЦЭМ!$D$39:$D$782,СВЦЭМ!$A$39:$A$782,$A49,СВЦЭМ!$B$39:$B$782,E$47)+'СЕТ СН'!$F$14+СВЦЭМ!$D$10+'СЕТ СН'!$F$6-'СЕТ СН'!$F$26</f>
        <v>1984.7484207999998</v>
      </c>
      <c r="F49" s="36">
        <f>SUMIFS(СВЦЭМ!$D$39:$D$782,СВЦЭМ!$A$39:$A$782,$A49,СВЦЭМ!$B$39:$B$782,F$47)+'СЕТ СН'!$F$14+СВЦЭМ!$D$10+'СЕТ СН'!$F$6-'СЕТ СН'!$F$26</f>
        <v>1990.21801669</v>
      </c>
      <c r="G49" s="36">
        <f>SUMIFS(СВЦЭМ!$D$39:$D$782,СВЦЭМ!$A$39:$A$782,$A49,СВЦЭМ!$B$39:$B$782,G$47)+'СЕТ СН'!$F$14+СВЦЭМ!$D$10+'СЕТ СН'!$F$6-'СЕТ СН'!$F$26</f>
        <v>1993.63866807</v>
      </c>
      <c r="H49" s="36">
        <f>SUMIFS(СВЦЭМ!$D$39:$D$782,СВЦЭМ!$A$39:$A$782,$A49,СВЦЭМ!$B$39:$B$782,H$47)+'СЕТ СН'!$F$14+СВЦЭМ!$D$10+'СЕТ СН'!$F$6-'СЕТ СН'!$F$26</f>
        <v>1991.55810318</v>
      </c>
      <c r="I49" s="36">
        <f>SUMIFS(СВЦЭМ!$D$39:$D$782,СВЦЭМ!$A$39:$A$782,$A49,СВЦЭМ!$B$39:$B$782,I$47)+'СЕТ СН'!$F$14+СВЦЭМ!$D$10+'СЕТ СН'!$F$6-'СЕТ СН'!$F$26</f>
        <v>1953.97444561</v>
      </c>
      <c r="J49" s="36">
        <f>SUMIFS(СВЦЭМ!$D$39:$D$782,СВЦЭМ!$A$39:$A$782,$A49,СВЦЭМ!$B$39:$B$782,J$47)+'СЕТ СН'!$F$14+СВЦЭМ!$D$10+'СЕТ СН'!$F$6-'СЕТ СН'!$F$26</f>
        <v>1907.57421901</v>
      </c>
      <c r="K49" s="36">
        <f>SUMIFS(СВЦЭМ!$D$39:$D$782,СВЦЭМ!$A$39:$A$782,$A49,СВЦЭМ!$B$39:$B$782,K$47)+'СЕТ СН'!$F$14+СВЦЭМ!$D$10+'СЕТ СН'!$F$6-'СЕТ СН'!$F$26</f>
        <v>1869.5037240699999</v>
      </c>
      <c r="L49" s="36">
        <f>SUMIFS(СВЦЭМ!$D$39:$D$782,СВЦЭМ!$A$39:$A$782,$A49,СВЦЭМ!$B$39:$B$782,L$47)+'СЕТ СН'!$F$14+СВЦЭМ!$D$10+'СЕТ СН'!$F$6-'СЕТ СН'!$F$26</f>
        <v>1835.0462658899999</v>
      </c>
      <c r="M49" s="36">
        <f>SUMIFS(СВЦЭМ!$D$39:$D$782,СВЦЭМ!$A$39:$A$782,$A49,СВЦЭМ!$B$39:$B$782,M$47)+'СЕТ СН'!$F$14+СВЦЭМ!$D$10+'СЕТ СН'!$F$6-'СЕТ СН'!$F$26</f>
        <v>1826.25669109</v>
      </c>
      <c r="N49" s="36">
        <f>SUMIFS(СВЦЭМ!$D$39:$D$782,СВЦЭМ!$A$39:$A$782,$A49,СВЦЭМ!$B$39:$B$782,N$47)+'СЕТ СН'!$F$14+СВЦЭМ!$D$10+'СЕТ СН'!$F$6-'СЕТ СН'!$F$26</f>
        <v>1847.8239832499999</v>
      </c>
      <c r="O49" s="36">
        <f>SUMIFS(СВЦЭМ!$D$39:$D$782,СВЦЭМ!$A$39:$A$782,$A49,СВЦЭМ!$B$39:$B$782,O$47)+'СЕТ СН'!$F$14+СВЦЭМ!$D$10+'СЕТ СН'!$F$6-'СЕТ СН'!$F$26</f>
        <v>1872.12290575</v>
      </c>
      <c r="P49" s="36">
        <f>SUMIFS(СВЦЭМ!$D$39:$D$782,СВЦЭМ!$A$39:$A$782,$A49,СВЦЭМ!$B$39:$B$782,P$47)+'СЕТ СН'!$F$14+СВЦЭМ!$D$10+'СЕТ СН'!$F$6-'СЕТ СН'!$F$26</f>
        <v>1886.0643258499999</v>
      </c>
      <c r="Q49" s="36">
        <f>SUMIFS(СВЦЭМ!$D$39:$D$782,СВЦЭМ!$A$39:$A$782,$A49,СВЦЭМ!$B$39:$B$782,Q$47)+'СЕТ СН'!$F$14+СВЦЭМ!$D$10+'СЕТ СН'!$F$6-'СЕТ СН'!$F$26</f>
        <v>1888.7692979799999</v>
      </c>
      <c r="R49" s="36">
        <f>SUMIFS(СВЦЭМ!$D$39:$D$782,СВЦЭМ!$A$39:$A$782,$A49,СВЦЭМ!$B$39:$B$782,R$47)+'СЕТ СН'!$F$14+СВЦЭМ!$D$10+'СЕТ СН'!$F$6-'СЕТ СН'!$F$26</f>
        <v>1864.01815472</v>
      </c>
      <c r="S49" s="36">
        <f>SUMIFS(СВЦЭМ!$D$39:$D$782,СВЦЭМ!$A$39:$A$782,$A49,СВЦЭМ!$B$39:$B$782,S$47)+'СЕТ СН'!$F$14+СВЦЭМ!$D$10+'СЕТ СН'!$F$6-'СЕТ СН'!$F$26</f>
        <v>1824.2471832399999</v>
      </c>
      <c r="T49" s="36">
        <f>SUMIFS(СВЦЭМ!$D$39:$D$782,СВЦЭМ!$A$39:$A$782,$A49,СВЦЭМ!$B$39:$B$782,T$47)+'СЕТ СН'!$F$14+СВЦЭМ!$D$10+'СЕТ СН'!$F$6-'СЕТ СН'!$F$26</f>
        <v>1790.34170103</v>
      </c>
      <c r="U49" s="36">
        <f>SUMIFS(СВЦЭМ!$D$39:$D$782,СВЦЭМ!$A$39:$A$782,$A49,СВЦЭМ!$B$39:$B$782,U$47)+'СЕТ СН'!$F$14+СВЦЭМ!$D$10+'СЕТ СН'!$F$6-'СЕТ СН'!$F$26</f>
        <v>1801.7303465699999</v>
      </c>
      <c r="V49" s="36">
        <f>SUMIFS(СВЦЭМ!$D$39:$D$782,СВЦЭМ!$A$39:$A$782,$A49,СВЦЭМ!$B$39:$B$782,V$47)+'СЕТ СН'!$F$14+СВЦЭМ!$D$10+'СЕТ СН'!$F$6-'СЕТ СН'!$F$26</f>
        <v>1829.3788803999998</v>
      </c>
      <c r="W49" s="36">
        <f>SUMIFS(СВЦЭМ!$D$39:$D$782,СВЦЭМ!$A$39:$A$782,$A49,СВЦЭМ!$B$39:$B$782,W$47)+'СЕТ СН'!$F$14+СВЦЭМ!$D$10+'СЕТ СН'!$F$6-'СЕТ СН'!$F$26</f>
        <v>1842.4005192499999</v>
      </c>
      <c r="X49" s="36">
        <f>SUMIFS(СВЦЭМ!$D$39:$D$782,СВЦЭМ!$A$39:$A$782,$A49,СВЦЭМ!$B$39:$B$782,X$47)+'СЕТ СН'!$F$14+СВЦЭМ!$D$10+'СЕТ СН'!$F$6-'СЕТ СН'!$F$26</f>
        <v>1875.7118143499999</v>
      </c>
      <c r="Y49" s="36">
        <f>SUMIFS(СВЦЭМ!$D$39:$D$782,СВЦЭМ!$A$39:$A$782,$A49,СВЦЭМ!$B$39:$B$782,Y$47)+'СЕТ СН'!$F$14+СВЦЭМ!$D$10+'СЕТ СН'!$F$6-'СЕТ СН'!$F$26</f>
        <v>1898.6562567999999</v>
      </c>
    </row>
    <row r="50" spans="1:25" ht="15.75" x14ac:dyDescent="0.2">
      <c r="A50" s="35">
        <f t="shared" ref="A50:A78" si="1">A49+1</f>
        <v>45263</v>
      </c>
      <c r="B50" s="36">
        <f>SUMIFS(СВЦЭМ!$D$39:$D$782,СВЦЭМ!$A$39:$A$782,$A50,СВЦЭМ!$B$39:$B$782,B$47)+'СЕТ СН'!$F$14+СВЦЭМ!$D$10+'СЕТ СН'!$F$6-'СЕТ СН'!$F$26</f>
        <v>1860.67326134</v>
      </c>
      <c r="C50" s="36">
        <f>SUMIFS(СВЦЭМ!$D$39:$D$782,СВЦЭМ!$A$39:$A$782,$A50,СВЦЭМ!$B$39:$B$782,C$47)+'СЕТ СН'!$F$14+СВЦЭМ!$D$10+'СЕТ СН'!$F$6-'СЕТ СН'!$F$26</f>
        <v>1905.1624609399998</v>
      </c>
      <c r="D50" s="36">
        <f>SUMIFS(СВЦЭМ!$D$39:$D$782,СВЦЭМ!$A$39:$A$782,$A50,СВЦЭМ!$B$39:$B$782,D$47)+'СЕТ СН'!$F$14+СВЦЭМ!$D$10+'СЕТ СН'!$F$6-'СЕТ СН'!$F$26</f>
        <v>1952.35282624</v>
      </c>
      <c r="E50" s="36">
        <f>SUMIFS(СВЦЭМ!$D$39:$D$782,СВЦЭМ!$A$39:$A$782,$A50,СВЦЭМ!$B$39:$B$782,E$47)+'СЕТ СН'!$F$14+СВЦЭМ!$D$10+'СЕТ СН'!$F$6-'СЕТ СН'!$F$26</f>
        <v>1948.5322605499998</v>
      </c>
      <c r="F50" s="36">
        <f>SUMIFS(СВЦЭМ!$D$39:$D$782,СВЦЭМ!$A$39:$A$782,$A50,СВЦЭМ!$B$39:$B$782,F$47)+'СЕТ СН'!$F$14+СВЦЭМ!$D$10+'СЕТ СН'!$F$6-'СЕТ СН'!$F$26</f>
        <v>1943.2293715599999</v>
      </c>
      <c r="G50" s="36">
        <f>SUMIFS(СВЦЭМ!$D$39:$D$782,СВЦЭМ!$A$39:$A$782,$A50,СВЦЭМ!$B$39:$B$782,G$47)+'СЕТ СН'!$F$14+СВЦЭМ!$D$10+'СЕТ СН'!$F$6-'СЕТ СН'!$F$26</f>
        <v>1957.4157055799999</v>
      </c>
      <c r="H50" s="36">
        <f>SUMIFS(СВЦЭМ!$D$39:$D$782,СВЦЭМ!$A$39:$A$782,$A50,СВЦЭМ!$B$39:$B$782,H$47)+'СЕТ СН'!$F$14+СВЦЭМ!$D$10+'СЕТ СН'!$F$6-'СЕТ СН'!$F$26</f>
        <v>1947.83957085</v>
      </c>
      <c r="I50" s="36">
        <f>SUMIFS(СВЦЭМ!$D$39:$D$782,СВЦЭМ!$A$39:$A$782,$A50,СВЦЭМ!$B$39:$B$782,I$47)+'СЕТ СН'!$F$14+СВЦЭМ!$D$10+'СЕТ СН'!$F$6-'СЕТ СН'!$F$26</f>
        <v>1946.2118928</v>
      </c>
      <c r="J50" s="36">
        <f>SUMIFS(СВЦЭМ!$D$39:$D$782,СВЦЭМ!$A$39:$A$782,$A50,СВЦЭМ!$B$39:$B$782,J$47)+'СЕТ СН'!$F$14+СВЦЭМ!$D$10+'СЕТ СН'!$F$6-'СЕТ СН'!$F$26</f>
        <v>1913.7668526699999</v>
      </c>
      <c r="K50" s="36">
        <f>SUMIFS(СВЦЭМ!$D$39:$D$782,СВЦЭМ!$A$39:$A$782,$A50,СВЦЭМ!$B$39:$B$782,K$47)+'СЕТ СН'!$F$14+СВЦЭМ!$D$10+'СЕТ СН'!$F$6-'СЕТ СН'!$F$26</f>
        <v>1877.1024930399999</v>
      </c>
      <c r="L50" s="36">
        <f>SUMIFS(СВЦЭМ!$D$39:$D$782,СВЦЭМ!$A$39:$A$782,$A50,СВЦЭМ!$B$39:$B$782,L$47)+'СЕТ СН'!$F$14+СВЦЭМ!$D$10+'СЕТ СН'!$F$6-'СЕТ СН'!$F$26</f>
        <v>1832.84505984</v>
      </c>
      <c r="M50" s="36">
        <f>SUMIFS(СВЦЭМ!$D$39:$D$782,СВЦЭМ!$A$39:$A$782,$A50,СВЦЭМ!$B$39:$B$782,M$47)+'СЕТ СН'!$F$14+СВЦЭМ!$D$10+'СЕТ СН'!$F$6-'СЕТ СН'!$F$26</f>
        <v>1829.9375308199999</v>
      </c>
      <c r="N50" s="36">
        <f>SUMIFS(СВЦЭМ!$D$39:$D$782,СВЦЭМ!$A$39:$A$782,$A50,СВЦЭМ!$B$39:$B$782,N$47)+'СЕТ СН'!$F$14+СВЦЭМ!$D$10+'СЕТ СН'!$F$6-'СЕТ СН'!$F$26</f>
        <v>1842.9849536499999</v>
      </c>
      <c r="O50" s="36">
        <f>SUMIFS(СВЦЭМ!$D$39:$D$782,СВЦЭМ!$A$39:$A$782,$A50,СВЦЭМ!$B$39:$B$782,O$47)+'СЕТ СН'!$F$14+СВЦЭМ!$D$10+'СЕТ СН'!$F$6-'СЕТ СН'!$F$26</f>
        <v>1871.55494817</v>
      </c>
      <c r="P50" s="36">
        <f>SUMIFS(СВЦЭМ!$D$39:$D$782,СВЦЭМ!$A$39:$A$782,$A50,СВЦЭМ!$B$39:$B$782,P$47)+'СЕТ СН'!$F$14+СВЦЭМ!$D$10+'СЕТ СН'!$F$6-'СЕТ СН'!$F$26</f>
        <v>1872.7834313999999</v>
      </c>
      <c r="Q50" s="36">
        <f>SUMIFS(СВЦЭМ!$D$39:$D$782,СВЦЭМ!$A$39:$A$782,$A50,СВЦЭМ!$B$39:$B$782,Q$47)+'СЕТ СН'!$F$14+СВЦЭМ!$D$10+'СЕТ СН'!$F$6-'СЕТ СН'!$F$26</f>
        <v>1881.7999199999999</v>
      </c>
      <c r="R50" s="36">
        <f>SUMIFS(СВЦЭМ!$D$39:$D$782,СВЦЭМ!$A$39:$A$782,$A50,СВЦЭМ!$B$39:$B$782,R$47)+'СЕТ СН'!$F$14+СВЦЭМ!$D$10+'СЕТ СН'!$F$6-'СЕТ СН'!$F$26</f>
        <v>1863.52842803</v>
      </c>
      <c r="S50" s="36">
        <f>SUMIFS(СВЦЭМ!$D$39:$D$782,СВЦЭМ!$A$39:$A$782,$A50,СВЦЭМ!$B$39:$B$782,S$47)+'СЕТ СН'!$F$14+СВЦЭМ!$D$10+'СЕТ СН'!$F$6-'СЕТ СН'!$F$26</f>
        <v>1815.6207802699998</v>
      </c>
      <c r="T50" s="36">
        <f>SUMIFS(СВЦЭМ!$D$39:$D$782,СВЦЭМ!$A$39:$A$782,$A50,СВЦЭМ!$B$39:$B$782,T$47)+'СЕТ СН'!$F$14+СВЦЭМ!$D$10+'СЕТ СН'!$F$6-'СЕТ СН'!$F$26</f>
        <v>1766.6809659199998</v>
      </c>
      <c r="U50" s="36">
        <f>SUMIFS(СВЦЭМ!$D$39:$D$782,СВЦЭМ!$A$39:$A$782,$A50,СВЦЭМ!$B$39:$B$782,U$47)+'СЕТ СН'!$F$14+СВЦЭМ!$D$10+'СЕТ СН'!$F$6-'СЕТ СН'!$F$26</f>
        <v>1775.74614041</v>
      </c>
      <c r="V50" s="36">
        <f>SUMIFS(СВЦЭМ!$D$39:$D$782,СВЦЭМ!$A$39:$A$782,$A50,СВЦЭМ!$B$39:$B$782,V$47)+'СЕТ СН'!$F$14+СВЦЭМ!$D$10+'СЕТ СН'!$F$6-'СЕТ СН'!$F$26</f>
        <v>1809.0351462799999</v>
      </c>
      <c r="W50" s="36">
        <f>SUMIFS(СВЦЭМ!$D$39:$D$782,СВЦЭМ!$A$39:$A$782,$A50,СВЦЭМ!$B$39:$B$782,W$47)+'СЕТ СН'!$F$14+СВЦЭМ!$D$10+'СЕТ СН'!$F$6-'СЕТ СН'!$F$26</f>
        <v>1819.4746434899998</v>
      </c>
      <c r="X50" s="36">
        <f>SUMIFS(СВЦЭМ!$D$39:$D$782,СВЦЭМ!$A$39:$A$782,$A50,СВЦЭМ!$B$39:$B$782,X$47)+'СЕТ СН'!$F$14+СВЦЭМ!$D$10+'СЕТ СН'!$F$6-'СЕТ СН'!$F$26</f>
        <v>1850.1896843899999</v>
      </c>
      <c r="Y50" s="36">
        <f>SUMIFS(СВЦЭМ!$D$39:$D$782,СВЦЭМ!$A$39:$A$782,$A50,СВЦЭМ!$B$39:$B$782,Y$47)+'СЕТ СН'!$F$14+СВЦЭМ!$D$10+'СЕТ СН'!$F$6-'СЕТ СН'!$F$26</f>
        <v>1903.2355289699999</v>
      </c>
    </row>
    <row r="51" spans="1:25" ht="15.75" x14ac:dyDescent="0.2">
      <c r="A51" s="35">
        <f t="shared" si="1"/>
        <v>45264</v>
      </c>
      <c r="B51" s="36">
        <f>SUMIFS(СВЦЭМ!$D$39:$D$782,СВЦЭМ!$A$39:$A$782,$A51,СВЦЭМ!$B$39:$B$782,B$47)+'СЕТ СН'!$F$14+СВЦЭМ!$D$10+'СЕТ СН'!$F$6-'СЕТ СН'!$F$26</f>
        <v>1888.90627079</v>
      </c>
      <c r="C51" s="36">
        <f>SUMIFS(СВЦЭМ!$D$39:$D$782,СВЦЭМ!$A$39:$A$782,$A51,СВЦЭМ!$B$39:$B$782,C$47)+'СЕТ СН'!$F$14+СВЦЭМ!$D$10+'СЕТ СН'!$F$6-'СЕТ СН'!$F$26</f>
        <v>1931.7878461799999</v>
      </c>
      <c r="D51" s="36">
        <f>SUMIFS(СВЦЭМ!$D$39:$D$782,СВЦЭМ!$A$39:$A$782,$A51,СВЦЭМ!$B$39:$B$782,D$47)+'СЕТ СН'!$F$14+СВЦЭМ!$D$10+'СЕТ СН'!$F$6-'СЕТ СН'!$F$26</f>
        <v>1927.99518487</v>
      </c>
      <c r="E51" s="36">
        <f>SUMIFS(СВЦЭМ!$D$39:$D$782,СВЦЭМ!$A$39:$A$782,$A51,СВЦЭМ!$B$39:$B$782,E$47)+'СЕТ СН'!$F$14+СВЦЭМ!$D$10+'СЕТ СН'!$F$6-'СЕТ СН'!$F$26</f>
        <v>1934.8377881299998</v>
      </c>
      <c r="F51" s="36">
        <f>SUMIFS(СВЦЭМ!$D$39:$D$782,СВЦЭМ!$A$39:$A$782,$A51,СВЦЭМ!$B$39:$B$782,F$47)+'СЕТ СН'!$F$14+СВЦЭМ!$D$10+'СЕТ СН'!$F$6-'СЕТ СН'!$F$26</f>
        <v>1932.2203324899999</v>
      </c>
      <c r="G51" s="36">
        <f>SUMIFS(СВЦЭМ!$D$39:$D$782,СВЦЭМ!$A$39:$A$782,$A51,СВЦЭМ!$B$39:$B$782,G$47)+'СЕТ СН'!$F$14+СВЦЭМ!$D$10+'СЕТ СН'!$F$6-'СЕТ СН'!$F$26</f>
        <v>1920.5365977499998</v>
      </c>
      <c r="H51" s="36">
        <f>SUMIFS(СВЦЭМ!$D$39:$D$782,СВЦЭМ!$A$39:$A$782,$A51,СВЦЭМ!$B$39:$B$782,H$47)+'СЕТ СН'!$F$14+СВЦЭМ!$D$10+'СЕТ СН'!$F$6-'СЕТ СН'!$F$26</f>
        <v>1890.2497622599999</v>
      </c>
      <c r="I51" s="36">
        <f>SUMIFS(СВЦЭМ!$D$39:$D$782,СВЦЭМ!$A$39:$A$782,$A51,СВЦЭМ!$B$39:$B$782,I$47)+'СЕТ СН'!$F$14+СВЦЭМ!$D$10+'СЕТ СН'!$F$6-'СЕТ СН'!$F$26</f>
        <v>1817.8506304099999</v>
      </c>
      <c r="J51" s="36">
        <f>SUMIFS(СВЦЭМ!$D$39:$D$782,СВЦЭМ!$A$39:$A$782,$A51,СВЦЭМ!$B$39:$B$782,J$47)+'СЕТ СН'!$F$14+СВЦЭМ!$D$10+'СЕТ СН'!$F$6-'СЕТ СН'!$F$26</f>
        <v>1794.8489508299999</v>
      </c>
      <c r="K51" s="36">
        <f>SUMIFS(СВЦЭМ!$D$39:$D$782,СВЦЭМ!$A$39:$A$782,$A51,СВЦЭМ!$B$39:$B$782,K$47)+'СЕТ СН'!$F$14+СВЦЭМ!$D$10+'СЕТ СН'!$F$6-'СЕТ СН'!$F$26</f>
        <v>1781.2099011599998</v>
      </c>
      <c r="L51" s="36">
        <f>SUMIFS(СВЦЭМ!$D$39:$D$782,СВЦЭМ!$A$39:$A$782,$A51,СВЦЭМ!$B$39:$B$782,L$47)+'СЕТ СН'!$F$14+СВЦЭМ!$D$10+'СЕТ СН'!$F$6-'СЕТ СН'!$F$26</f>
        <v>1774.93805681</v>
      </c>
      <c r="M51" s="36">
        <f>SUMIFS(СВЦЭМ!$D$39:$D$782,СВЦЭМ!$A$39:$A$782,$A51,СВЦЭМ!$B$39:$B$782,M$47)+'СЕТ СН'!$F$14+СВЦЭМ!$D$10+'СЕТ СН'!$F$6-'СЕТ СН'!$F$26</f>
        <v>1783.2791850699998</v>
      </c>
      <c r="N51" s="36">
        <f>SUMIFS(СВЦЭМ!$D$39:$D$782,СВЦЭМ!$A$39:$A$782,$A51,СВЦЭМ!$B$39:$B$782,N$47)+'СЕТ СН'!$F$14+СВЦЭМ!$D$10+'СЕТ СН'!$F$6-'СЕТ СН'!$F$26</f>
        <v>1795.1090733999999</v>
      </c>
      <c r="O51" s="36">
        <f>SUMIFS(СВЦЭМ!$D$39:$D$782,СВЦЭМ!$A$39:$A$782,$A51,СВЦЭМ!$B$39:$B$782,O$47)+'СЕТ СН'!$F$14+СВЦЭМ!$D$10+'СЕТ СН'!$F$6-'СЕТ СН'!$F$26</f>
        <v>1805.4005502099999</v>
      </c>
      <c r="P51" s="36">
        <f>SUMIFS(СВЦЭМ!$D$39:$D$782,СВЦЭМ!$A$39:$A$782,$A51,СВЦЭМ!$B$39:$B$782,P$47)+'СЕТ СН'!$F$14+СВЦЭМ!$D$10+'СЕТ СН'!$F$6-'СЕТ СН'!$F$26</f>
        <v>1818.7718428799999</v>
      </c>
      <c r="Q51" s="36">
        <f>SUMIFS(СВЦЭМ!$D$39:$D$782,СВЦЭМ!$A$39:$A$782,$A51,СВЦЭМ!$B$39:$B$782,Q$47)+'СЕТ СН'!$F$14+СВЦЭМ!$D$10+'СЕТ СН'!$F$6-'СЕТ СН'!$F$26</f>
        <v>1822.0997856899999</v>
      </c>
      <c r="R51" s="36">
        <f>SUMIFS(СВЦЭМ!$D$39:$D$782,СВЦЭМ!$A$39:$A$782,$A51,СВЦЭМ!$B$39:$B$782,R$47)+'СЕТ СН'!$F$14+СВЦЭМ!$D$10+'СЕТ СН'!$F$6-'СЕТ СН'!$F$26</f>
        <v>1809.15360444</v>
      </c>
      <c r="S51" s="36">
        <f>SUMIFS(СВЦЭМ!$D$39:$D$782,СВЦЭМ!$A$39:$A$782,$A51,СВЦЭМ!$B$39:$B$782,S$47)+'СЕТ СН'!$F$14+СВЦЭМ!$D$10+'СЕТ СН'!$F$6-'СЕТ СН'!$F$26</f>
        <v>1767.84020435</v>
      </c>
      <c r="T51" s="36">
        <f>SUMIFS(СВЦЭМ!$D$39:$D$782,СВЦЭМ!$A$39:$A$782,$A51,СВЦЭМ!$B$39:$B$782,T$47)+'СЕТ СН'!$F$14+СВЦЭМ!$D$10+'СЕТ СН'!$F$6-'СЕТ СН'!$F$26</f>
        <v>1742.90786716</v>
      </c>
      <c r="U51" s="36">
        <f>SUMIFS(СВЦЭМ!$D$39:$D$782,СВЦЭМ!$A$39:$A$782,$A51,СВЦЭМ!$B$39:$B$782,U$47)+'СЕТ СН'!$F$14+СВЦЭМ!$D$10+'СЕТ СН'!$F$6-'СЕТ СН'!$F$26</f>
        <v>1755.54957343</v>
      </c>
      <c r="V51" s="36">
        <f>SUMIFS(СВЦЭМ!$D$39:$D$782,СВЦЭМ!$A$39:$A$782,$A51,СВЦЭМ!$B$39:$B$782,V$47)+'СЕТ СН'!$F$14+СВЦЭМ!$D$10+'СЕТ СН'!$F$6-'СЕТ СН'!$F$26</f>
        <v>1777.2291296399999</v>
      </c>
      <c r="W51" s="36">
        <f>SUMIFS(СВЦЭМ!$D$39:$D$782,СВЦЭМ!$A$39:$A$782,$A51,СВЦЭМ!$B$39:$B$782,W$47)+'СЕТ СН'!$F$14+СВЦЭМ!$D$10+'СЕТ СН'!$F$6-'СЕТ СН'!$F$26</f>
        <v>1789.5666890099999</v>
      </c>
      <c r="X51" s="36">
        <f>SUMIFS(СВЦЭМ!$D$39:$D$782,СВЦЭМ!$A$39:$A$782,$A51,СВЦЭМ!$B$39:$B$782,X$47)+'СЕТ СН'!$F$14+СВЦЭМ!$D$10+'СЕТ СН'!$F$6-'СЕТ СН'!$F$26</f>
        <v>1830.7848159099999</v>
      </c>
      <c r="Y51" s="36">
        <f>SUMIFS(СВЦЭМ!$D$39:$D$782,СВЦЭМ!$A$39:$A$782,$A51,СВЦЭМ!$B$39:$B$782,Y$47)+'СЕТ СН'!$F$14+СВЦЭМ!$D$10+'СЕТ СН'!$F$6-'СЕТ СН'!$F$26</f>
        <v>1849.90444826</v>
      </c>
    </row>
    <row r="52" spans="1:25" ht="15.75" x14ac:dyDescent="0.2">
      <c r="A52" s="35">
        <f t="shared" si="1"/>
        <v>45265</v>
      </c>
      <c r="B52" s="36">
        <f>SUMIFS(СВЦЭМ!$D$39:$D$782,СВЦЭМ!$A$39:$A$782,$A52,СВЦЭМ!$B$39:$B$782,B$47)+'СЕТ СН'!$F$14+СВЦЭМ!$D$10+'СЕТ СН'!$F$6-'СЕТ СН'!$F$26</f>
        <v>1986.78674654</v>
      </c>
      <c r="C52" s="36">
        <f>SUMIFS(СВЦЭМ!$D$39:$D$782,СВЦЭМ!$A$39:$A$782,$A52,СВЦЭМ!$B$39:$B$782,C$47)+'СЕТ СН'!$F$14+СВЦЭМ!$D$10+'СЕТ СН'!$F$6-'СЕТ СН'!$F$26</f>
        <v>2010.31099832</v>
      </c>
      <c r="D52" s="36">
        <f>SUMIFS(СВЦЭМ!$D$39:$D$782,СВЦЭМ!$A$39:$A$782,$A52,СВЦЭМ!$B$39:$B$782,D$47)+'СЕТ СН'!$F$14+СВЦЭМ!$D$10+'СЕТ СН'!$F$6-'СЕТ СН'!$F$26</f>
        <v>2049.3879764600001</v>
      </c>
      <c r="E52" s="36">
        <f>SUMIFS(СВЦЭМ!$D$39:$D$782,СВЦЭМ!$A$39:$A$782,$A52,СВЦЭМ!$B$39:$B$782,E$47)+'СЕТ СН'!$F$14+СВЦЭМ!$D$10+'СЕТ СН'!$F$6-'СЕТ СН'!$F$26</f>
        <v>2015.4415768599999</v>
      </c>
      <c r="F52" s="36">
        <f>SUMIFS(СВЦЭМ!$D$39:$D$782,СВЦЭМ!$A$39:$A$782,$A52,СВЦЭМ!$B$39:$B$782,F$47)+'СЕТ СН'!$F$14+СВЦЭМ!$D$10+'СЕТ СН'!$F$6-'СЕТ СН'!$F$26</f>
        <v>2011.37940613</v>
      </c>
      <c r="G52" s="36">
        <f>SUMIFS(СВЦЭМ!$D$39:$D$782,СВЦЭМ!$A$39:$A$782,$A52,СВЦЭМ!$B$39:$B$782,G$47)+'СЕТ СН'!$F$14+СВЦЭМ!$D$10+'СЕТ СН'!$F$6-'СЕТ СН'!$F$26</f>
        <v>2007.49363264</v>
      </c>
      <c r="H52" s="36">
        <f>SUMIFS(СВЦЭМ!$D$39:$D$782,СВЦЭМ!$A$39:$A$782,$A52,СВЦЭМ!$B$39:$B$782,H$47)+'СЕТ СН'!$F$14+СВЦЭМ!$D$10+'СЕТ СН'!$F$6-'СЕТ СН'!$F$26</f>
        <v>1963.43387454</v>
      </c>
      <c r="I52" s="36">
        <f>SUMIFS(СВЦЭМ!$D$39:$D$782,СВЦЭМ!$A$39:$A$782,$A52,СВЦЭМ!$B$39:$B$782,I$47)+'СЕТ СН'!$F$14+СВЦЭМ!$D$10+'СЕТ СН'!$F$6-'СЕТ СН'!$F$26</f>
        <v>1918.9535635</v>
      </c>
      <c r="J52" s="36">
        <f>SUMIFS(СВЦЭМ!$D$39:$D$782,СВЦЭМ!$A$39:$A$782,$A52,СВЦЭМ!$B$39:$B$782,J$47)+'СЕТ СН'!$F$14+СВЦЭМ!$D$10+'СЕТ СН'!$F$6-'СЕТ СН'!$F$26</f>
        <v>1875.3567225899999</v>
      </c>
      <c r="K52" s="36">
        <f>SUMIFS(СВЦЭМ!$D$39:$D$782,СВЦЭМ!$A$39:$A$782,$A52,СВЦЭМ!$B$39:$B$782,K$47)+'СЕТ СН'!$F$14+СВЦЭМ!$D$10+'СЕТ СН'!$F$6-'СЕТ СН'!$F$26</f>
        <v>1872.2976282</v>
      </c>
      <c r="L52" s="36">
        <f>SUMIFS(СВЦЭМ!$D$39:$D$782,СВЦЭМ!$A$39:$A$782,$A52,СВЦЭМ!$B$39:$B$782,L$47)+'СЕТ СН'!$F$14+СВЦЭМ!$D$10+'СЕТ СН'!$F$6-'СЕТ СН'!$F$26</f>
        <v>1908.6883975799999</v>
      </c>
      <c r="M52" s="36">
        <f>SUMIFS(СВЦЭМ!$D$39:$D$782,СВЦЭМ!$A$39:$A$782,$A52,СВЦЭМ!$B$39:$B$782,M$47)+'СЕТ СН'!$F$14+СВЦЭМ!$D$10+'СЕТ СН'!$F$6-'СЕТ СН'!$F$26</f>
        <v>1976.53602905</v>
      </c>
      <c r="N52" s="36">
        <f>SUMIFS(СВЦЭМ!$D$39:$D$782,СВЦЭМ!$A$39:$A$782,$A52,СВЦЭМ!$B$39:$B$782,N$47)+'СЕТ СН'!$F$14+СВЦЭМ!$D$10+'СЕТ СН'!$F$6-'СЕТ СН'!$F$26</f>
        <v>1992.2872115599998</v>
      </c>
      <c r="O52" s="36">
        <f>SUMIFS(СВЦЭМ!$D$39:$D$782,СВЦЭМ!$A$39:$A$782,$A52,СВЦЭМ!$B$39:$B$782,O$47)+'СЕТ СН'!$F$14+СВЦЭМ!$D$10+'СЕТ СН'!$F$6-'СЕТ СН'!$F$26</f>
        <v>1995.9831064999998</v>
      </c>
      <c r="P52" s="36">
        <f>SUMIFS(СВЦЭМ!$D$39:$D$782,СВЦЭМ!$A$39:$A$782,$A52,СВЦЭМ!$B$39:$B$782,P$47)+'СЕТ СН'!$F$14+СВЦЭМ!$D$10+'СЕТ СН'!$F$6-'СЕТ СН'!$F$26</f>
        <v>1990.89018863</v>
      </c>
      <c r="Q52" s="36">
        <f>SUMIFS(СВЦЭМ!$D$39:$D$782,СВЦЭМ!$A$39:$A$782,$A52,СВЦЭМ!$B$39:$B$782,Q$47)+'СЕТ СН'!$F$14+СВЦЭМ!$D$10+'СЕТ СН'!$F$6-'СЕТ СН'!$F$26</f>
        <v>1985.0311993099999</v>
      </c>
      <c r="R52" s="36">
        <f>SUMIFS(СВЦЭМ!$D$39:$D$782,СВЦЭМ!$A$39:$A$782,$A52,СВЦЭМ!$B$39:$B$782,R$47)+'СЕТ СН'!$F$14+СВЦЭМ!$D$10+'СЕТ СН'!$F$6-'СЕТ СН'!$F$26</f>
        <v>1936.1264154099999</v>
      </c>
      <c r="S52" s="36">
        <f>SUMIFS(СВЦЭМ!$D$39:$D$782,СВЦЭМ!$A$39:$A$782,$A52,СВЦЭМ!$B$39:$B$782,S$47)+'СЕТ СН'!$F$14+СВЦЭМ!$D$10+'СЕТ СН'!$F$6-'СЕТ СН'!$F$26</f>
        <v>1876.4303998999999</v>
      </c>
      <c r="T52" s="36">
        <f>SUMIFS(СВЦЭМ!$D$39:$D$782,СВЦЭМ!$A$39:$A$782,$A52,СВЦЭМ!$B$39:$B$782,T$47)+'СЕТ СН'!$F$14+СВЦЭМ!$D$10+'СЕТ СН'!$F$6-'СЕТ СН'!$F$26</f>
        <v>1849.6558884699998</v>
      </c>
      <c r="U52" s="36">
        <f>SUMIFS(СВЦЭМ!$D$39:$D$782,СВЦЭМ!$A$39:$A$782,$A52,СВЦЭМ!$B$39:$B$782,U$47)+'СЕТ СН'!$F$14+СВЦЭМ!$D$10+'СЕТ СН'!$F$6-'СЕТ СН'!$F$26</f>
        <v>1861.6461318299998</v>
      </c>
      <c r="V52" s="36">
        <f>SUMIFS(СВЦЭМ!$D$39:$D$782,СВЦЭМ!$A$39:$A$782,$A52,СВЦЭМ!$B$39:$B$782,V$47)+'СЕТ СН'!$F$14+СВЦЭМ!$D$10+'СЕТ СН'!$F$6-'СЕТ СН'!$F$26</f>
        <v>1904.0366426399999</v>
      </c>
      <c r="W52" s="36">
        <f>SUMIFS(СВЦЭМ!$D$39:$D$782,СВЦЭМ!$A$39:$A$782,$A52,СВЦЭМ!$B$39:$B$782,W$47)+'СЕТ СН'!$F$14+СВЦЭМ!$D$10+'СЕТ СН'!$F$6-'СЕТ СН'!$F$26</f>
        <v>1912.0383508499999</v>
      </c>
      <c r="X52" s="36">
        <f>SUMIFS(СВЦЭМ!$D$39:$D$782,СВЦЭМ!$A$39:$A$782,$A52,СВЦЭМ!$B$39:$B$782,X$47)+'СЕТ СН'!$F$14+СВЦЭМ!$D$10+'СЕТ СН'!$F$6-'СЕТ СН'!$F$26</f>
        <v>1930.0637903699999</v>
      </c>
      <c r="Y52" s="36">
        <f>SUMIFS(СВЦЭМ!$D$39:$D$782,СВЦЭМ!$A$39:$A$782,$A52,СВЦЭМ!$B$39:$B$782,Y$47)+'СЕТ СН'!$F$14+СВЦЭМ!$D$10+'СЕТ СН'!$F$6-'СЕТ СН'!$F$26</f>
        <v>1961.4613217399999</v>
      </c>
    </row>
    <row r="53" spans="1:25" ht="15.75" x14ac:dyDescent="0.2">
      <c r="A53" s="35">
        <f t="shared" si="1"/>
        <v>45266</v>
      </c>
      <c r="B53" s="36">
        <f>SUMIFS(СВЦЭМ!$D$39:$D$782,СВЦЭМ!$A$39:$A$782,$A53,СВЦЭМ!$B$39:$B$782,B$47)+'СЕТ СН'!$F$14+СВЦЭМ!$D$10+'СЕТ СН'!$F$6-'СЕТ СН'!$F$26</f>
        <v>1874.3685989399999</v>
      </c>
      <c r="C53" s="36">
        <f>SUMIFS(СВЦЭМ!$D$39:$D$782,СВЦЭМ!$A$39:$A$782,$A53,СВЦЭМ!$B$39:$B$782,C$47)+'СЕТ СН'!$F$14+СВЦЭМ!$D$10+'СЕТ СН'!$F$6-'СЕТ СН'!$F$26</f>
        <v>1887.9606656999999</v>
      </c>
      <c r="D53" s="36">
        <f>SUMIFS(СВЦЭМ!$D$39:$D$782,СВЦЭМ!$A$39:$A$782,$A53,СВЦЭМ!$B$39:$B$782,D$47)+'СЕТ СН'!$F$14+СВЦЭМ!$D$10+'СЕТ СН'!$F$6-'СЕТ СН'!$F$26</f>
        <v>1921.9775185599999</v>
      </c>
      <c r="E53" s="36">
        <f>SUMIFS(СВЦЭМ!$D$39:$D$782,СВЦЭМ!$A$39:$A$782,$A53,СВЦЭМ!$B$39:$B$782,E$47)+'СЕТ СН'!$F$14+СВЦЭМ!$D$10+'СЕТ СН'!$F$6-'СЕТ СН'!$F$26</f>
        <v>1928.9062655599998</v>
      </c>
      <c r="F53" s="36">
        <f>SUMIFS(СВЦЭМ!$D$39:$D$782,СВЦЭМ!$A$39:$A$782,$A53,СВЦЭМ!$B$39:$B$782,F$47)+'СЕТ СН'!$F$14+СВЦЭМ!$D$10+'СЕТ СН'!$F$6-'СЕТ СН'!$F$26</f>
        <v>1915.2294439099999</v>
      </c>
      <c r="G53" s="36">
        <f>SUMIFS(СВЦЭМ!$D$39:$D$782,СВЦЭМ!$A$39:$A$782,$A53,СВЦЭМ!$B$39:$B$782,G$47)+'СЕТ СН'!$F$14+СВЦЭМ!$D$10+'СЕТ СН'!$F$6-'СЕТ СН'!$F$26</f>
        <v>1884.7754455499999</v>
      </c>
      <c r="H53" s="36">
        <f>SUMIFS(СВЦЭМ!$D$39:$D$782,СВЦЭМ!$A$39:$A$782,$A53,СВЦЭМ!$B$39:$B$782,H$47)+'СЕТ СН'!$F$14+СВЦЭМ!$D$10+'СЕТ СН'!$F$6-'СЕТ СН'!$F$26</f>
        <v>1834.1927877399999</v>
      </c>
      <c r="I53" s="36">
        <f>SUMIFS(СВЦЭМ!$D$39:$D$782,СВЦЭМ!$A$39:$A$782,$A53,СВЦЭМ!$B$39:$B$782,I$47)+'СЕТ СН'!$F$14+СВЦЭМ!$D$10+'СЕТ СН'!$F$6-'СЕТ СН'!$F$26</f>
        <v>1775.6767657</v>
      </c>
      <c r="J53" s="36">
        <f>SUMIFS(СВЦЭМ!$D$39:$D$782,СВЦЭМ!$A$39:$A$782,$A53,СВЦЭМ!$B$39:$B$782,J$47)+'СЕТ СН'!$F$14+СВЦЭМ!$D$10+'СЕТ СН'!$F$6-'СЕТ СН'!$F$26</f>
        <v>1770.93693233</v>
      </c>
      <c r="K53" s="36">
        <f>SUMIFS(СВЦЭМ!$D$39:$D$782,СВЦЭМ!$A$39:$A$782,$A53,СВЦЭМ!$B$39:$B$782,K$47)+'СЕТ СН'!$F$14+СВЦЭМ!$D$10+'СЕТ СН'!$F$6-'СЕТ СН'!$F$26</f>
        <v>1750.5478184199999</v>
      </c>
      <c r="L53" s="36">
        <f>SUMIFS(СВЦЭМ!$D$39:$D$782,СВЦЭМ!$A$39:$A$782,$A53,СВЦЭМ!$B$39:$B$782,L$47)+'СЕТ СН'!$F$14+СВЦЭМ!$D$10+'СЕТ СН'!$F$6-'СЕТ СН'!$F$26</f>
        <v>1729.4804865899998</v>
      </c>
      <c r="M53" s="36">
        <f>SUMIFS(СВЦЭМ!$D$39:$D$782,СВЦЭМ!$A$39:$A$782,$A53,СВЦЭМ!$B$39:$B$782,M$47)+'СЕТ СН'!$F$14+СВЦЭМ!$D$10+'СЕТ СН'!$F$6-'СЕТ СН'!$F$26</f>
        <v>1740.7195090299999</v>
      </c>
      <c r="N53" s="36">
        <f>SUMIFS(СВЦЭМ!$D$39:$D$782,СВЦЭМ!$A$39:$A$782,$A53,СВЦЭМ!$B$39:$B$782,N$47)+'СЕТ СН'!$F$14+СВЦЭМ!$D$10+'СЕТ СН'!$F$6-'СЕТ СН'!$F$26</f>
        <v>1778.4841205499999</v>
      </c>
      <c r="O53" s="36">
        <f>SUMIFS(СВЦЭМ!$D$39:$D$782,СВЦЭМ!$A$39:$A$782,$A53,СВЦЭМ!$B$39:$B$782,O$47)+'СЕТ СН'!$F$14+СВЦЭМ!$D$10+'СЕТ СН'!$F$6-'СЕТ СН'!$F$26</f>
        <v>1775.8722136399999</v>
      </c>
      <c r="P53" s="36">
        <f>SUMIFS(СВЦЭМ!$D$39:$D$782,СВЦЭМ!$A$39:$A$782,$A53,СВЦЭМ!$B$39:$B$782,P$47)+'СЕТ СН'!$F$14+СВЦЭМ!$D$10+'СЕТ СН'!$F$6-'СЕТ СН'!$F$26</f>
        <v>1786.85666784</v>
      </c>
      <c r="Q53" s="36">
        <f>SUMIFS(СВЦЭМ!$D$39:$D$782,СВЦЭМ!$A$39:$A$782,$A53,СВЦЭМ!$B$39:$B$782,Q$47)+'СЕТ СН'!$F$14+СВЦЭМ!$D$10+'СЕТ СН'!$F$6-'СЕТ СН'!$F$26</f>
        <v>1795.6238636199998</v>
      </c>
      <c r="R53" s="36">
        <f>SUMIFS(СВЦЭМ!$D$39:$D$782,СВЦЭМ!$A$39:$A$782,$A53,СВЦЭМ!$B$39:$B$782,R$47)+'СЕТ СН'!$F$14+СВЦЭМ!$D$10+'СЕТ СН'!$F$6-'СЕТ СН'!$F$26</f>
        <v>1788.8970924999999</v>
      </c>
      <c r="S53" s="36">
        <f>SUMIFS(СВЦЭМ!$D$39:$D$782,СВЦЭМ!$A$39:$A$782,$A53,СВЦЭМ!$B$39:$B$782,S$47)+'СЕТ СН'!$F$14+СВЦЭМ!$D$10+'СЕТ СН'!$F$6-'СЕТ СН'!$F$26</f>
        <v>1749.02592781</v>
      </c>
      <c r="T53" s="36">
        <f>SUMIFS(СВЦЭМ!$D$39:$D$782,СВЦЭМ!$A$39:$A$782,$A53,СВЦЭМ!$B$39:$B$782,T$47)+'СЕТ СН'!$F$14+СВЦЭМ!$D$10+'СЕТ СН'!$F$6-'СЕТ СН'!$F$26</f>
        <v>1727.1879110099999</v>
      </c>
      <c r="U53" s="36">
        <f>SUMIFS(СВЦЭМ!$D$39:$D$782,СВЦЭМ!$A$39:$A$782,$A53,СВЦЭМ!$B$39:$B$782,U$47)+'СЕТ СН'!$F$14+СВЦЭМ!$D$10+'СЕТ СН'!$F$6-'СЕТ СН'!$F$26</f>
        <v>1740.0263114899999</v>
      </c>
      <c r="V53" s="36">
        <f>SUMIFS(СВЦЭМ!$D$39:$D$782,СВЦЭМ!$A$39:$A$782,$A53,СВЦЭМ!$B$39:$B$782,V$47)+'СЕТ СН'!$F$14+СВЦЭМ!$D$10+'СЕТ СН'!$F$6-'СЕТ СН'!$F$26</f>
        <v>1772.1126921699999</v>
      </c>
      <c r="W53" s="36">
        <f>SUMIFS(СВЦЭМ!$D$39:$D$782,СВЦЭМ!$A$39:$A$782,$A53,СВЦЭМ!$B$39:$B$782,W$47)+'СЕТ СН'!$F$14+СВЦЭМ!$D$10+'СЕТ СН'!$F$6-'СЕТ СН'!$F$26</f>
        <v>1773.49886515</v>
      </c>
      <c r="X53" s="36">
        <f>SUMIFS(СВЦЭМ!$D$39:$D$782,СВЦЭМ!$A$39:$A$782,$A53,СВЦЭМ!$B$39:$B$782,X$47)+'СЕТ СН'!$F$14+СВЦЭМ!$D$10+'СЕТ СН'!$F$6-'СЕТ СН'!$F$26</f>
        <v>1801.90853163</v>
      </c>
      <c r="Y53" s="36">
        <f>SUMIFS(СВЦЭМ!$D$39:$D$782,СВЦЭМ!$A$39:$A$782,$A53,СВЦЭМ!$B$39:$B$782,Y$47)+'СЕТ СН'!$F$14+СВЦЭМ!$D$10+'СЕТ СН'!$F$6-'СЕТ СН'!$F$26</f>
        <v>1828.6707177999999</v>
      </c>
    </row>
    <row r="54" spans="1:25" ht="15.75" x14ac:dyDescent="0.2">
      <c r="A54" s="35">
        <f t="shared" si="1"/>
        <v>45267</v>
      </c>
      <c r="B54" s="36">
        <f>SUMIFS(СВЦЭМ!$D$39:$D$782,СВЦЭМ!$A$39:$A$782,$A54,СВЦЭМ!$B$39:$B$782,B$47)+'СЕТ СН'!$F$14+СВЦЭМ!$D$10+'СЕТ СН'!$F$6-'СЕТ СН'!$F$26</f>
        <v>1828.3100051499998</v>
      </c>
      <c r="C54" s="36">
        <f>SUMIFS(СВЦЭМ!$D$39:$D$782,СВЦЭМ!$A$39:$A$782,$A54,СВЦЭМ!$B$39:$B$782,C$47)+'СЕТ СН'!$F$14+СВЦЭМ!$D$10+'СЕТ СН'!$F$6-'СЕТ СН'!$F$26</f>
        <v>1847.48644313</v>
      </c>
      <c r="D54" s="36">
        <f>SUMIFS(СВЦЭМ!$D$39:$D$782,СВЦЭМ!$A$39:$A$782,$A54,СВЦЭМ!$B$39:$B$782,D$47)+'СЕТ СН'!$F$14+СВЦЭМ!$D$10+'СЕТ СН'!$F$6-'СЕТ СН'!$F$26</f>
        <v>1904.4017266199999</v>
      </c>
      <c r="E54" s="36">
        <f>SUMIFS(СВЦЭМ!$D$39:$D$782,СВЦЭМ!$A$39:$A$782,$A54,СВЦЭМ!$B$39:$B$782,E$47)+'СЕТ СН'!$F$14+СВЦЭМ!$D$10+'СЕТ СН'!$F$6-'СЕТ СН'!$F$26</f>
        <v>1896.0044702299999</v>
      </c>
      <c r="F54" s="36">
        <f>SUMIFS(СВЦЭМ!$D$39:$D$782,СВЦЭМ!$A$39:$A$782,$A54,СВЦЭМ!$B$39:$B$782,F$47)+'СЕТ СН'!$F$14+СВЦЭМ!$D$10+'СЕТ СН'!$F$6-'СЕТ СН'!$F$26</f>
        <v>1889.94228892</v>
      </c>
      <c r="G54" s="36">
        <f>SUMIFS(СВЦЭМ!$D$39:$D$782,СВЦЭМ!$A$39:$A$782,$A54,СВЦЭМ!$B$39:$B$782,G$47)+'СЕТ СН'!$F$14+СВЦЭМ!$D$10+'СЕТ СН'!$F$6-'СЕТ СН'!$F$26</f>
        <v>1892.10798129</v>
      </c>
      <c r="H54" s="36">
        <f>SUMIFS(СВЦЭМ!$D$39:$D$782,СВЦЭМ!$A$39:$A$782,$A54,СВЦЭМ!$B$39:$B$782,H$47)+'СЕТ СН'!$F$14+СВЦЭМ!$D$10+'СЕТ СН'!$F$6-'СЕТ СН'!$F$26</f>
        <v>1844.02098583</v>
      </c>
      <c r="I54" s="36">
        <f>SUMIFS(СВЦЭМ!$D$39:$D$782,СВЦЭМ!$A$39:$A$782,$A54,СВЦЭМ!$B$39:$B$782,I$47)+'СЕТ СН'!$F$14+СВЦЭМ!$D$10+'СЕТ СН'!$F$6-'СЕТ СН'!$F$26</f>
        <v>1796.2745946299999</v>
      </c>
      <c r="J54" s="36">
        <f>SUMIFS(СВЦЭМ!$D$39:$D$782,СВЦЭМ!$A$39:$A$782,$A54,СВЦЭМ!$B$39:$B$782,J$47)+'СЕТ СН'!$F$14+СВЦЭМ!$D$10+'СЕТ СН'!$F$6-'СЕТ СН'!$F$26</f>
        <v>1766.3929134799998</v>
      </c>
      <c r="K54" s="36">
        <f>SUMIFS(СВЦЭМ!$D$39:$D$782,СВЦЭМ!$A$39:$A$782,$A54,СВЦЭМ!$B$39:$B$782,K$47)+'СЕТ СН'!$F$14+СВЦЭМ!$D$10+'СЕТ СН'!$F$6-'СЕТ СН'!$F$26</f>
        <v>1760.1359303499999</v>
      </c>
      <c r="L54" s="36">
        <f>SUMIFS(СВЦЭМ!$D$39:$D$782,СВЦЭМ!$A$39:$A$782,$A54,СВЦЭМ!$B$39:$B$782,L$47)+'СЕТ СН'!$F$14+СВЦЭМ!$D$10+'СЕТ СН'!$F$6-'СЕТ СН'!$F$26</f>
        <v>1767.40586353</v>
      </c>
      <c r="M54" s="36">
        <f>SUMIFS(СВЦЭМ!$D$39:$D$782,СВЦЭМ!$A$39:$A$782,$A54,СВЦЭМ!$B$39:$B$782,M$47)+'СЕТ СН'!$F$14+СВЦЭМ!$D$10+'СЕТ СН'!$F$6-'СЕТ СН'!$F$26</f>
        <v>1804.83265394</v>
      </c>
      <c r="N54" s="36">
        <f>SUMIFS(СВЦЭМ!$D$39:$D$782,СВЦЭМ!$A$39:$A$782,$A54,СВЦЭМ!$B$39:$B$782,N$47)+'СЕТ СН'!$F$14+СВЦЭМ!$D$10+'СЕТ СН'!$F$6-'СЕТ СН'!$F$26</f>
        <v>1840.65395074</v>
      </c>
      <c r="O54" s="36">
        <f>SUMIFS(СВЦЭМ!$D$39:$D$782,СВЦЭМ!$A$39:$A$782,$A54,СВЦЭМ!$B$39:$B$782,O$47)+'СЕТ СН'!$F$14+СВЦЭМ!$D$10+'СЕТ СН'!$F$6-'СЕТ СН'!$F$26</f>
        <v>1880.68981338</v>
      </c>
      <c r="P54" s="36">
        <f>SUMIFS(СВЦЭМ!$D$39:$D$782,СВЦЭМ!$A$39:$A$782,$A54,СВЦЭМ!$B$39:$B$782,P$47)+'СЕТ СН'!$F$14+СВЦЭМ!$D$10+'СЕТ СН'!$F$6-'СЕТ СН'!$F$26</f>
        <v>1882.0596555499999</v>
      </c>
      <c r="Q54" s="36">
        <f>SUMIFS(СВЦЭМ!$D$39:$D$782,СВЦЭМ!$A$39:$A$782,$A54,СВЦЭМ!$B$39:$B$782,Q$47)+'СЕТ СН'!$F$14+СВЦЭМ!$D$10+'СЕТ СН'!$F$6-'СЕТ СН'!$F$26</f>
        <v>1885.4935109199998</v>
      </c>
      <c r="R54" s="36">
        <f>SUMIFS(СВЦЭМ!$D$39:$D$782,СВЦЭМ!$A$39:$A$782,$A54,СВЦЭМ!$B$39:$B$782,R$47)+'СЕТ СН'!$F$14+СВЦЭМ!$D$10+'СЕТ СН'!$F$6-'СЕТ СН'!$F$26</f>
        <v>1875.4260348799999</v>
      </c>
      <c r="S54" s="36">
        <f>SUMIFS(СВЦЭМ!$D$39:$D$782,СВЦЭМ!$A$39:$A$782,$A54,СВЦЭМ!$B$39:$B$782,S$47)+'СЕТ СН'!$F$14+СВЦЭМ!$D$10+'СЕТ СН'!$F$6-'СЕТ СН'!$F$26</f>
        <v>1840.2463678499998</v>
      </c>
      <c r="T54" s="36">
        <f>SUMIFS(СВЦЭМ!$D$39:$D$782,СВЦЭМ!$A$39:$A$782,$A54,СВЦЭМ!$B$39:$B$782,T$47)+'СЕТ СН'!$F$14+СВЦЭМ!$D$10+'СЕТ СН'!$F$6-'СЕТ СН'!$F$26</f>
        <v>1797.1255802399999</v>
      </c>
      <c r="U54" s="36">
        <f>SUMIFS(СВЦЭМ!$D$39:$D$782,СВЦЭМ!$A$39:$A$782,$A54,СВЦЭМ!$B$39:$B$782,U$47)+'СЕТ СН'!$F$14+СВЦЭМ!$D$10+'СЕТ СН'!$F$6-'СЕТ СН'!$F$26</f>
        <v>1804.7087457399998</v>
      </c>
      <c r="V54" s="36">
        <f>SUMIFS(СВЦЭМ!$D$39:$D$782,СВЦЭМ!$A$39:$A$782,$A54,СВЦЭМ!$B$39:$B$782,V$47)+'СЕТ СН'!$F$14+СВЦЭМ!$D$10+'СЕТ СН'!$F$6-'СЕТ СН'!$F$26</f>
        <v>1861.92013471</v>
      </c>
      <c r="W54" s="36">
        <f>SUMIFS(СВЦЭМ!$D$39:$D$782,СВЦЭМ!$A$39:$A$782,$A54,СВЦЭМ!$B$39:$B$782,W$47)+'СЕТ СН'!$F$14+СВЦЭМ!$D$10+'СЕТ СН'!$F$6-'СЕТ СН'!$F$26</f>
        <v>1885.82158508</v>
      </c>
      <c r="X54" s="36">
        <f>SUMIFS(СВЦЭМ!$D$39:$D$782,СВЦЭМ!$A$39:$A$782,$A54,СВЦЭМ!$B$39:$B$782,X$47)+'СЕТ СН'!$F$14+СВЦЭМ!$D$10+'СЕТ СН'!$F$6-'СЕТ СН'!$F$26</f>
        <v>1913.6426092499999</v>
      </c>
      <c r="Y54" s="36">
        <f>SUMIFS(СВЦЭМ!$D$39:$D$782,СВЦЭМ!$A$39:$A$782,$A54,СВЦЭМ!$B$39:$B$782,Y$47)+'СЕТ СН'!$F$14+СВЦЭМ!$D$10+'СЕТ СН'!$F$6-'СЕТ СН'!$F$26</f>
        <v>1948.9345385499998</v>
      </c>
    </row>
    <row r="55" spans="1:25" ht="15.75" x14ac:dyDescent="0.2">
      <c r="A55" s="35">
        <f t="shared" si="1"/>
        <v>45268</v>
      </c>
      <c r="B55" s="36">
        <f>SUMIFS(СВЦЭМ!$D$39:$D$782,СВЦЭМ!$A$39:$A$782,$A55,СВЦЭМ!$B$39:$B$782,B$47)+'СЕТ СН'!$F$14+СВЦЭМ!$D$10+'СЕТ СН'!$F$6-'СЕТ СН'!$F$26</f>
        <v>1883.1588912999998</v>
      </c>
      <c r="C55" s="36">
        <f>SUMIFS(СВЦЭМ!$D$39:$D$782,СВЦЭМ!$A$39:$A$782,$A55,СВЦЭМ!$B$39:$B$782,C$47)+'СЕТ СН'!$F$14+СВЦЭМ!$D$10+'СЕТ СН'!$F$6-'СЕТ СН'!$F$26</f>
        <v>1916.41177814</v>
      </c>
      <c r="D55" s="36">
        <f>SUMIFS(СВЦЭМ!$D$39:$D$782,СВЦЭМ!$A$39:$A$782,$A55,СВЦЭМ!$B$39:$B$782,D$47)+'СЕТ СН'!$F$14+СВЦЭМ!$D$10+'СЕТ СН'!$F$6-'СЕТ СН'!$F$26</f>
        <v>1923.26752878</v>
      </c>
      <c r="E55" s="36">
        <f>SUMIFS(СВЦЭМ!$D$39:$D$782,СВЦЭМ!$A$39:$A$782,$A55,СВЦЭМ!$B$39:$B$782,E$47)+'СЕТ СН'!$F$14+СВЦЭМ!$D$10+'СЕТ СН'!$F$6-'СЕТ СН'!$F$26</f>
        <v>1924.2808096899998</v>
      </c>
      <c r="F55" s="36">
        <f>SUMIFS(СВЦЭМ!$D$39:$D$782,СВЦЭМ!$A$39:$A$782,$A55,СВЦЭМ!$B$39:$B$782,F$47)+'СЕТ СН'!$F$14+СВЦЭМ!$D$10+'СЕТ СН'!$F$6-'СЕТ СН'!$F$26</f>
        <v>1922.47933457</v>
      </c>
      <c r="G55" s="36">
        <f>SUMIFS(СВЦЭМ!$D$39:$D$782,СВЦЭМ!$A$39:$A$782,$A55,СВЦЭМ!$B$39:$B$782,G$47)+'СЕТ СН'!$F$14+СВЦЭМ!$D$10+'СЕТ СН'!$F$6-'СЕТ СН'!$F$26</f>
        <v>1915.3415986499999</v>
      </c>
      <c r="H55" s="36">
        <f>SUMIFS(СВЦЭМ!$D$39:$D$782,СВЦЭМ!$A$39:$A$782,$A55,СВЦЭМ!$B$39:$B$782,H$47)+'СЕТ СН'!$F$14+СВЦЭМ!$D$10+'СЕТ СН'!$F$6-'СЕТ СН'!$F$26</f>
        <v>1868.9304334799999</v>
      </c>
      <c r="I55" s="36">
        <f>SUMIFS(СВЦЭМ!$D$39:$D$782,СВЦЭМ!$A$39:$A$782,$A55,СВЦЭМ!$B$39:$B$782,I$47)+'СЕТ СН'!$F$14+СВЦЭМ!$D$10+'СЕТ СН'!$F$6-'СЕТ СН'!$F$26</f>
        <v>1806.7919409199999</v>
      </c>
      <c r="J55" s="36">
        <f>SUMIFS(СВЦЭМ!$D$39:$D$782,СВЦЭМ!$A$39:$A$782,$A55,СВЦЭМ!$B$39:$B$782,J$47)+'СЕТ СН'!$F$14+СВЦЭМ!$D$10+'СЕТ СН'!$F$6-'СЕТ СН'!$F$26</f>
        <v>1765.53649307</v>
      </c>
      <c r="K55" s="36">
        <f>SUMIFS(СВЦЭМ!$D$39:$D$782,СВЦЭМ!$A$39:$A$782,$A55,СВЦЭМ!$B$39:$B$782,K$47)+'СЕТ СН'!$F$14+СВЦЭМ!$D$10+'СЕТ СН'!$F$6-'СЕТ СН'!$F$26</f>
        <v>1749.18683104</v>
      </c>
      <c r="L55" s="36">
        <f>SUMIFS(СВЦЭМ!$D$39:$D$782,СВЦЭМ!$A$39:$A$782,$A55,СВЦЭМ!$B$39:$B$782,L$47)+'СЕТ СН'!$F$14+СВЦЭМ!$D$10+'СЕТ СН'!$F$6-'СЕТ СН'!$F$26</f>
        <v>1746.7843871</v>
      </c>
      <c r="M55" s="36">
        <f>SUMIFS(СВЦЭМ!$D$39:$D$782,СВЦЭМ!$A$39:$A$782,$A55,СВЦЭМ!$B$39:$B$782,M$47)+'СЕТ СН'!$F$14+СВЦЭМ!$D$10+'СЕТ СН'!$F$6-'СЕТ СН'!$F$26</f>
        <v>1759.6936364799999</v>
      </c>
      <c r="N55" s="36">
        <f>SUMIFS(СВЦЭМ!$D$39:$D$782,СВЦЭМ!$A$39:$A$782,$A55,СВЦЭМ!$B$39:$B$782,N$47)+'СЕТ СН'!$F$14+СВЦЭМ!$D$10+'СЕТ СН'!$F$6-'СЕТ СН'!$F$26</f>
        <v>1762.4687165199998</v>
      </c>
      <c r="O55" s="36">
        <f>SUMIFS(СВЦЭМ!$D$39:$D$782,СВЦЭМ!$A$39:$A$782,$A55,СВЦЭМ!$B$39:$B$782,O$47)+'СЕТ СН'!$F$14+СВЦЭМ!$D$10+'СЕТ СН'!$F$6-'СЕТ СН'!$F$26</f>
        <v>1769.9815727</v>
      </c>
      <c r="P55" s="36">
        <f>SUMIFS(СВЦЭМ!$D$39:$D$782,СВЦЭМ!$A$39:$A$782,$A55,СВЦЭМ!$B$39:$B$782,P$47)+'СЕТ СН'!$F$14+СВЦЭМ!$D$10+'СЕТ СН'!$F$6-'СЕТ СН'!$F$26</f>
        <v>1782.6648344099999</v>
      </c>
      <c r="Q55" s="36">
        <f>SUMIFS(СВЦЭМ!$D$39:$D$782,СВЦЭМ!$A$39:$A$782,$A55,СВЦЭМ!$B$39:$B$782,Q$47)+'СЕТ СН'!$F$14+СВЦЭМ!$D$10+'СЕТ СН'!$F$6-'СЕТ СН'!$F$26</f>
        <v>1788.3919835299998</v>
      </c>
      <c r="R55" s="36">
        <f>SUMIFS(СВЦЭМ!$D$39:$D$782,СВЦЭМ!$A$39:$A$782,$A55,СВЦЭМ!$B$39:$B$782,R$47)+'СЕТ СН'!$F$14+СВЦЭМ!$D$10+'СЕТ СН'!$F$6-'СЕТ СН'!$F$26</f>
        <v>1777.6195441299999</v>
      </c>
      <c r="S55" s="36">
        <f>SUMIFS(СВЦЭМ!$D$39:$D$782,СВЦЭМ!$A$39:$A$782,$A55,СВЦЭМ!$B$39:$B$782,S$47)+'СЕТ СН'!$F$14+СВЦЭМ!$D$10+'СЕТ СН'!$F$6-'СЕТ СН'!$F$26</f>
        <v>1730.92794779</v>
      </c>
      <c r="T55" s="36">
        <f>SUMIFS(СВЦЭМ!$D$39:$D$782,СВЦЭМ!$A$39:$A$782,$A55,СВЦЭМ!$B$39:$B$782,T$47)+'СЕТ СН'!$F$14+СВЦЭМ!$D$10+'СЕТ СН'!$F$6-'СЕТ СН'!$F$26</f>
        <v>1720.6433460799999</v>
      </c>
      <c r="U55" s="36">
        <f>SUMIFS(СВЦЭМ!$D$39:$D$782,СВЦЭМ!$A$39:$A$782,$A55,СВЦЭМ!$B$39:$B$782,U$47)+'СЕТ СН'!$F$14+СВЦЭМ!$D$10+'СЕТ СН'!$F$6-'СЕТ СН'!$F$26</f>
        <v>1720.7602012699999</v>
      </c>
      <c r="V55" s="36">
        <f>SUMIFS(СВЦЭМ!$D$39:$D$782,СВЦЭМ!$A$39:$A$782,$A55,СВЦЭМ!$B$39:$B$782,V$47)+'СЕТ СН'!$F$14+СВЦЭМ!$D$10+'СЕТ СН'!$F$6-'СЕТ СН'!$F$26</f>
        <v>1729.57655697</v>
      </c>
      <c r="W55" s="36">
        <f>SUMIFS(СВЦЭМ!$D$39:$D$782,СВЦЭМ!$A$39:$A$782,$A55,СВЦЭМ!$B$39:$B$782,W$47)+'СЕТ СН'!$F$14+СВЦЭМ!$D$10+'СЕТ СН'!$F$6-'СЕТ СН'!$F$26</f>
        <v>1744.4220776699999</v>
      </c>
      <c r="X55" s="36">
        <f>SUMIFS(СВЦЭМ!$D$39:$D$782,СВЦЭМ!$A$39:$A$782,$A55,СВЦЭМ!$B$39:$B$782,X$47)+'СЕТ СН'!$F$14+СВЦЭМ!$D$10+'СЕТ СН'!$F$6-'СЕТ СН'!$F$26</f>
        <v>1776.18010097</v>
      </c>
      <c r="Y55" s="36">
        <f>SUMIFS(СВЦЭМ!$D$39:$D$782,СВЦЭМ!$A$39:$A$782,$A55,СВЦЭМ!$B$39:$B$782,Y$47)+'СЕТ СН'!$F$14+СВЦЭМ!$D$10+'СЕТ СН'!$F$6-'СЕТ СН'!$F$26</f>
        <v>1812.44603216</v>
      </c>
    </row>
    <row r="56" spans="1:25" ht="15.75" x14ac:dyDescent="0.2">
      <c r="A56" s="35">
        <f t="shared" si="1"/>
        <v>45269</v>
      </c>
      <c r="B56" s="36">
        <f>SUMIFS(СВЦЭМ!$D$39:$D$782,СВЦЭМ!$A$39:$A$782,$A56,СВЦЭМ!$B$39:$B$782,B$47)+'СЕТ СН'!$F$14+СВЦЭМ!$D$10+'СЕТ СН'!$F$6-'СЕТ СН'!$F$26</f>
        <v>1982.9439207999999</v>
      </c>
      <c r="C56" s="36">
        <f>SUMIFS(СВЦЭМ!$D$39:$D$782,СВЦЭМ!$A$39:$A$782,$A56,СВЦЭМ!$B$39:$B$782,C$47)+'СЕТ СН'!$F$14+СВЦЭМ!$D$10+'СЕТ СН'!$F$6-'СЕТ СН'!$F$26</f>
        <v>2031.8548843899998</v>
      </c>
      <c r="D56" s="36">
        <f>SUMIFS(СВЦЭМ!$D$39:$D$782,СВЦЭМ!$A$39:$A$782,$A56,СВЦЭМ!$B$39:$B$782,D$47)+'СЕТ СН'!$F$14+СВЦЭМ!$D$10+'СЕТ СН'!$F$6-'СЕТ СН'!$F$26</f>
        <v>2096.4066908200002</v>
      </c>
      <c r="E56" s="36">
        <f>SUMIFS(СВЦЭМ!$D$39:$D$782,СВЦЭМ!$A$39:$A$782,$A56,СВЦЭМ!$B$39:$B$782,E$47)+'СЕТ СН'!$F$14+СВЦЭМ!$D$10+'СЕТ СН'!$F$6-'СЕТ СН'!$F$26</f>
        <v>2104.7686199700001</v>
      </c>
      <c r="F56" s="36">
        <f>SUMIFS(СВЦЭМ!$D$39:$D$782,СВЦЭМ!$A$39:$A$782,$A56,СВЦЭМ!$B$39:$B$782,F$47)+'СЕТ СН'!$F$14+СВЦЭМ!$D$10+'СЕТ СН'!$F$6-'СЕТ СН'!$F$26</f>
        <v>2107.9059394199999</v>
      </c>
      <c r="G56" s="36">
        <f>SUMIFS(СВЦЭМ!$D$39:$D$782,СВЦЭМ!$A$39:$A$782,$A56,СВЦЭМ!$B$39:$B$782,G$47)+'СЕТ СН'!$F$14+СВЦЭМ!$D$10+'СЕТ СН'!$F$6-'СЕТ СН'!$F$26</f>
        <v>2093.63674567</v>
      </c>
      <c r="H56" s="36">
        <f>SUMIFS(СВЦЭМ!$D$39:$D$782,СВЦЭМ!$A$39:$A$782,$A56,СВЦЭМ!$B$39:$B$782,H$47)+'СЕТ СН'!$F$14+СВЦЭМ!$D$10+'СЕТ СН'!$F$6-'СЕТ СН'!$F$26</f>
        <v>2077.6023150599999</v>
      </c>
      <c r="I56" s="36">
        <f>SUMIFS(СВЦЭМ!$D$39:$D$782,СВЦЭМ!$A$39:$A$782,$A56,СВЦЭМ!$B$39:$B$782,I$47)+'СЕТ СН'!$F$14+СВЦЭМ!$D$10+'СЕТ СН'!$F$6-'СЕТ СН'!$F$26</f>
        <v>2045.3272261499999</v>
      </c>
      <c r="J56" s="36">
        <f>SUMIFS(СВЦЭМ!$D$39:$D$782,СВЦЭМ!$A$39:$A$782,$A56,СВЦЭМ!$B$39:$B$782,J$47)+'СЕТ СН'!$F$14+СВЦЭМ!$D$10+'СЕТ СН'!$F$6-'СЕТ СН'!$F$26</f>
        <v>2002.1937830699999</v>
      </c>
      <c r="K56" s="36">
        <f>SUMIFS(СВЦЭМ!$D$39:$D$782,СВЦЭМ!$A$39:$A$782,$A56,СВЦЭМ!$B$39:$B$782,K$47)+'СЕТ СН'!$F$14+СВЦЭМ!$D$10+'СЕТ СН'!$F$6-'СЕТ СН'!$F$26</f>
        <v>1961.6625289699998</v>
      </c>
      <c r="L56" s="36">
        <f>SUMIFS(СВЦЭМ!$D$39:$D$782,СВЦЭМ!$A$39:$A$782,$A56,СВЦЭМ!$B$39:$B$782,L$47)+'СЕТ СН'!$F$14+СВЦЭМ!$D$10+'СЕТ СН'!$F$6-'СЕТ СН'!$F$26</f>
        <v>1914.90870292</v>
      </c>
      <c r="M56" s="36">
        <f>SUMIFS(СВЦЭМ!$D$39:$D$782,СВЦЭМ!$A$39:$A$782,$A56,СВЦЭМ!$B$39:$B$782,M$47)+'СЕТ СН'!$F$14+СВЦЭМ!$D$10+'СЕТ СН'!$F$6-'СЕТ СН'!$F$26</f>
        <v>1909.9668093999999</v>
      </c>
      <c r="N56" s="36">
        <f>SUMIFS(СВЦЭМ!$D$39:$D$782,СВЦЭМ!$A$39:$A$782,$A56,СВЦЭМ!$B$39:$B$782,N$47)+'СЕТ СН'!$F$14+СВЦЭМ!$D$10+'СЕТ СН'!$F$6-'СЕТ СН'!$F$26</f>
        <v>1941.6270253299999</v>
      </c>
      <c r="O56" s="36">
        <f>SUMIFS(СВЦЭМ!$D$39:$D$782,СВЦЭМ!$A$39:$A$782,$A56,СВЦЭМ!$B$39:$B$782,O$47)+'СЕТ СН'!$F$14+СВЦЭМ!$D$10+'СЕТ СН'!$F$6-'СЕТ СН'!$F$26</f>
        <v>1934.0157144999998</v>
      </c>
      <c r="P56" s="36">
        <f>SUMIFS(СВЦЭМ!$D$39:$D$782,СВЦЭМ!$A$39:$A$782,$A56,СВЦЭМ!$B$39:$B$782,P$47)+'СЕТ СН'!$F$14+СВЦЭМ!$D$10+'СЕТ СН'!$F$6-'СЕТ СН'!$F$26</f>
        <v>1952.0885501399998</v>
      </c>
      <c r="Q56" s="36">
        <f>SUMIFS(СВЦЭМ!$D$39:$D$782,СВЦЭМ!$A$39:$A$782,$A56,СВЦЭМ!$B$39:$B$782,Q$47)+'СЕТ СН'!$F$14+СВЦЭМ!$D$10+'СЕТ СН'!$F$6-'СЕТ СН'!$F$26</f>
        <v>1972.54083836</v>
      </c>
      <c r="R56" s="36">
        <f>SUMIFS(СВЦЭМ!$D$39:$D$782,СВЦЭМ!$A$39:$A$782,$A56,СВЦЭМ!$B$39:$B$782,R$47)+'СЕТ СН'!$F$14+СВЦЭМ!$D$10+'СЕТ СН'!$F$6-'СЕТ СН'!$F$26</f>
        <v>1967.0633588999999</v>
      </c>
      <c r="S56" s="36">
        <f>SUMIFS(СВЦЭМ!$D$39:$D$782,СВЦЭМ!$A$39:$A$782,$A56,СВЦЭМ!$B$39:$B$782,S$47)+'СЕТ СН'!$F$14+СВЦЭМ!$D$10+'СЕТ СН'!$F$6-'СЕТ СН'!$F$26</f>
        <v>1960.1104673099999</v>
      </c>
      <c r="T56" s="36">
        <f>SUMIFS(СВЦЭМ!$D$39:$D$782,СВЦЭМ!$A$39:$A$782,$A56,СВЦЭМ!$B$39:$B$782,T$47)+'СЕТ СН'!$F$14+СВЦЭМ!$D$10+'СЕТ СН'!$F$6-'СЕТ СН'!$F$26</f>
        <v>1917.6930708799998</v>
      </c>
      <c r="U56" s="36">
        <f>SUMIFS(СВЦЭМ!$D$39:$D$782,СВЦЭМ!$A$39:$A$782,$A56,СВЦЭМ!$B$39:$B$782,U$47)+'СЕТ СН'!$F$14+СВЦЭМ!$D$10+'СЕТ СН'!$F$6-'СЕТ СН'!$F$26</f>
        <v>1941.33150069</v>
      </c>
      <c r="V56" s="36">
        <f>SUMIFS(СВЦЭМ!$D$39:$D$782,СВЦЭМ!$A$39:$A$782,$A56,СВЦЭМ!$B$39:$B$782,V$47)+'СЕТ СН'!$F$14+СВЦЭМ!$D$10+'СЕТ СН'!$F$6-'СЕТ СН'!$F$26</f>
        <v>1964.8182818499999</v>
      </c>
      <c r="W56" s="36">
        <f>SUMIFS(СВЦЭМ!$D$39:$D$782,СВЦЭМ!$A$39:$A$782,$A56,СВЦЭМ!$B$39:$B$782,W$47)+'СЕТ СН'!$F$14+СВЦЭМ!$D$10+'СЕТ СН'!$F$6-'СЕТ СН'!$F$26</f>
        <v>1952.0871535499998</v>
      </c>
      <c r="X56" s="36">
        <f>SUMIFS(СВЦЭМ!$D$39:$D$782,СВЦЭМ!$A$39:$A$782,$A56,СВЦЭМ!$B$39:$B$782,X$47)+'СЕТ СН'!$F$14+СВЦЭМ!$D$10+'СЕТ СН'!$F$6-'СЕТ СН'!$F$26</f>
        <v>1989.2152838899999</v>
      </c>
      <c r="Y56" s="36">
        <f>SUMIFS(СВЦЭМ!$D$39:$D$782,СВЦЭМ!$A$39:$A$782,$A56,СВЦЭМ!$B$39:$B$782,Y$47)+'СЕТ СН'!$F$14+СВЦЭМ!$D$10+'СЕТ СН'!$F$6-'СЕТ СН'!$F$26</f>
        <v>2024.35416087</v>
      </c>
    </row>
    <row r="57" spans="1:25" ht="15.75" x14ac:dyDescent="0.2">
      <c r="A57" s="35">
        <f t="shared" si="1"/>
        <v>45270</v>
      </c>
      <c r="B57" s="36">
        <f>SUMIFS(СВЦЭМ!$D$39:$D$782,СВЦЭМ!$A$39:$A$782,$A57,СВЦЭМ!$B$39:$B$782,B$47)+'СЕТ СН'!$F$14+СВЦЭМ!$D$10+'СЕТ СН'!$F$6-'СЕТ СН'!$F$26</f>
        <v>1966.6514605799998</v>
      </c>
      <c r="C57" s="36">
        <f>SUMIFS(СВЦЭМ!$D$39:$D$782,СВЦЭМ!$A$39:$A$782,$A57,СВЦЭМ!$B$39:$B$782,C$47)+'СЕТ СН'!$F$14+СВЦЭМ!$D$10+'СЕТ СН'!$F$6-'СЕТ СН'!$F$26</f>
        <v>2011.5004877599999</v>
      </c>
      <c r="D57" s="36">
        <f>SUMIFS(СВЦЭМ!$D$39:$D$782,СВЦЭМ!$A$39:$A$782,$A57,СВЦЭМ!$B$39:$B$782,D$47)+'СЕТ СН'!$F$14+СВЦЭМ!$D$10+'СЕТ СН'!$F$6-'СЕТ СН'!$F$26</f>
        <v>2032.92783257</v>
      </c>
      <c r="E57" s="36">
        <f>SUMIFS(СВЦЭМ!$D$39:$D$782,СВЦЭМ!$A$39:$A$782,$A57,СВЦЭМ!$B$39:$B$782,E$47)+'СЕТ СН'!$F$14+СВЦЭМ!$D$10+'СЕТ СН'!$F$6-'СЕТ СН'!$F$26</f>
        <v>2052.5604477100001</v>
      </c>
      <c r="F57" s="36">
        <f>SUMIFS(СВЦЭМ!$D$39:$D$782,СВЦЭМ!$A$39:$A$782,$A57,СВЦЭМ!$B$39:$B$782,F$47)+'СЕТ СН'!$F$14+СВЦЭМ!$D$10+'СЕТ СН'!$F$6-'СЕТ СН'!$F$26</f>
        <v>2042.0942291899999</v>
      </c>
      <c r="G57" s="36">
        <f>SUMIFS(СВЦЭМ!$D$39:$D$782,СВЦЭМ!$A$39:$A$782,$A57,СВЦЭМ!$B$39:$B$782,G$47)+'СЕТ СН'!$F$14+СВЦЭМ!$D$10+'СЕТ СН'!$F$6-'СЕТ СН'!$F$26</f>
        <v>2014.21556091</v>
      </c>
      <c r="H57" s="36">
        <f>SUMIFS(СВЦЭМ!$D$39:$D$782,СВЦЭМ!$A$39:$A$782,$A57,СВЦЭМ!$B$39:$B$782,H$47)+'СЕТ СН'!$F$14+СВЦЭМ!$D$10+'СЕТ СН'!$F$6-'СЕТ СН'!$F$26</f>
        <v>2033.34100502</v>
      </c>
      <c r="I57" s="36">
        <f>SUMIFS(СВЦЭМ!$D$39:$D$782,СВЦЭМ!$A$39:$A$782,$A57,СВЦЭМ!$B$39:$B$782,I$47)+'СЕТ СН'!$F$14+СВЦЭМ!$D$10+'СЕТ СН'!$F$6-'СЕТ СН'!$F$26</f>
        <v>2016.01270959</v>
      </c>
      <c r="J57" s="36">
        <f>SUMIFS(СВЦЭМ!$D$39:$D$782,СВЦЭМ!$A$39:$A$782,$A57,СВЦЭМ!$B$39:$B$782,J$47)+'СЕТ СН'!$F$14+СВЦЭМ!$D$10+'СЕТ СН'!$F$6-'СЕТ СН'!$F$26</f>
        <v>1966.5308823199998</v>
      </c>
      <c r="K57" s="36">
        <f>SUMIFS(СВЦЭМ!$D$39:$D$782,СВЦЭМ!$A$39:$A$782,$A57,СВЦЭМ!$B$39:$B$782,K$47)+'СЕТ СН'!$F$14+СВЦЭМ!$D$10+'СЕТ СН'!$F$6-'СЕТ СН'!$F$26</f>
        <v>1902.59525945</v>
      </c>
      <c r="L57" s="36">
        <f>SUMIFS(СВЦЭМ!$D$39:$D$782,СВЦЭМ!$A$39:$A$782,$A57,СВЦЭМ!$B$39:$B$782,L$47)+'СЕТ СН'!$F$14+СВЦЭМ!$D$10+'СЕТ СН'!$F$6-'СЕТ СН'!$F$26</f>
        <v>1868.9097076799999</v>
      </c>
      <c r="M57" s="36">
        <f>SUMIFS(СВЦЭМ!$D$39:$D$782,СВЦЭМ!$A$39:$A$782,$A57,СВЦЭМ!$B$39:$B$782,M$47)+'СЕТ СН'!$F$14+СВЦЭМ!$D$10+'СЕТ СН'!$F$6-'СЕТ СН'!$F$26</f>
        <v>1859.2914494899999</v>
      </c>
      <c r="N57" s="36">
        <f>SUMIFS(СВЦЭМ!$D$39:$D$782,СВЦЭМ!$A$39:$A$782,$A57,СВЦЭМ!$B$39:$B$782,N$47)+'СЕТ СН'!$F$14+СВЦЭМ!$D$10+'СЕТ СН'!$F$6-'СЕТ СН'!$F$26</f>
        <v>1868.4757155299999</v>
      </c>
      <c r="O57" s="36">
        <f>SUMIFS(СВЦЭМ!$D$39:$D$782,СВЦЭМ!$A$39:$A$782,$A57,СВЦЭМ!$B$39:$B$782,O$47)+'СЕТ СН'!$F$14+СВЦЭМ!$D$10+'СЕТ СН'!$F$6-'СЕТ СН'!$F$26</f>
        <v>1901.3269640899998</v>
      </c>
      <c r="P57" s="36">
        <f>SUMIFS(СВЦЭМ!$D$39:$D$782,СВЦЭМ!$A$39:$A$782,$A57,СВЦЭМ!$B$39:$B$782,P$47)+'СЕТ СН'!$F$14+СВЦЭМ!$D$10+'СЕТ СН'!$F$6-'СЕТ СН'!$F$26</f>
        <v>1920.1999700399999</v>
      </c>
      <c r="Q57" s="36">
        <f>SUMIFS(СВЦЭМ!$D$39:$D$782,СВЦЭМ!$A$39:$A$782,$A57,СВЦЭМ!$B$39:$B$782,Q$47)+'СЕТ СН'!$F$14+СВЦЭМ!$D$10+'СЕТ СН'!$F$6-'СЕТ СН'!$F$26</f>
        <v>1917.7907125099998</v>
      </c>
      <c r="R57" s="36">
        <f>SUMIFS(СВЦЭМ!$D$39:$D$782,СВЦЭМ!$A$39:$A$782,$A57,СВЦЭМ!$B$39:$B$782,R$47)+'СЕТ СН'!$F$14+СВЦЭМ!$D$10+'СЕТ СН'!$F$6-'СЕТ СН'!$F$26</f>
        <v>1911.4339273399999</v>
      </c>
      <c r="S57" s="36">
        <f>SUMIFS(СВЦЭМ!$D$39:$D$782,СВЦЭМ!$A$39:$A$782,$A57,СВЦЭМ!$B$39:$B$782,S$47)+'СЕТ СН'!$F$14+СВЦЭМ!$D$10+'СЕТ СН'!$F$6-'СЕТ СН'!$F$26</f>
        <v>1856.6154692999999</v>
      </c>
      <c r="T57" s="36">
        <f>SUMIFS(СВЦЭМ!$D$39:$D$782,СВЦЭМ!$A$39:$A$782,$A57,СВЦЭМ!$B$39:$B$782,T$47)+'СЕТ СН'!$F$14+СВЦЭМ!$D$10+'СЕТ СН'!$F$6-'СЕТ СН'!$F$26</f>
        <v>1813.5094318599999</v>
      </c>
      <c r="U57" s="36">
        <f>SUMIFS(СВЦЭМ!$D$39:$D$782,СВЦЭМ!$A$39:$A$782,$A57,СВЦЭМ!$B$39:$B$782,U$47)+'СЕТ СН'!$F$14+СВЦЭМ!$D$10+'СЕТ СН'!$F$6-'СЕТ СН'!$F$26</f>
        <v>1828.2810620499999</v>
      </c>
      <c r="V57" s="36">
        <f>SUMIFS(СВЦЭМ!$D$39:$D$782,СВЦЭМ!$A$39:$A$782,$A57,СВЦЭМ!$B$39:$B$782,V$47)+'СЕТ СН'!$F$14+СВЦЭМ!$D$10+'СЕТ СН'!$F$6-'СЕТ СН'!$F$26</f>
        <v>1852.3949557999999</v>
      </c>
      <c r="W57" s="36">
        <f>SUMIFS(СВЦЭМ!$D$39:$D$782,СВЦЭМ!$A$39:$A$782,$A57,СВЦЭМ!$B$39:$B$782,W$47)+'СЕТ СН'!$F$14+СВЦЭМ!$D$10+'СЕТ СН'!$F$6-'СЕТ СН'!$F$26</f>
        <v>1873.61381639</v>
      </c>
      <c r="X57" s="36">
        <f>SUMIFS(СВЦЭМ!$D$39:$D$782,СВЦЭМ!$A$39:$A$782,$A57,СВЦЭМ!$B$39:$B$782,X$47)+'СЕТ СН'!$F$14+СВЦЭМ!$D$10+'СЕТ СН'!$F$6-'СЕТ СН'!$F$26</f>
        <v>1914.88824039</v>
      </c>
      <c r="Y57" s="36">
        <f>SUMIFS(СВЦЭМ!$D$39:$D$782,СВЦЭМ!$A$39:$A$782,$A57,СВЦЭМ!$B$39:$B$782,Y$47)+'СЕТ СН'!$F$14+СВЦЭМ!$D$10+'СЕТ СН'!$F$6-'СЕТ СН'!$F$26</f>
        <v>1948.5050667399998</v>
      </c>
    </row>
    <row r="58" spans="1:25" ht="15.75" x14ac:dyDescent="0.2">
      <c r="A58" s="35">
        <f t="shared" si="1"/>
        <v>45271</v>
      </c>
      <c r="B58" s="36">
        <f>SUMIFS(СВЦЭМ!$D$39:$D$782,СВЦЭМ!$A$39:$A$782,$A58,СВЦЭМ!$B$39:$B$782,B$47)+'СЕТ СН'!$F$14+СВЦЭМ!$D$10+'СЕТ СН'!$F$6-'СЕТ СН'!$F$26</f>
        <v>1952.5970168699998</v>
      </c>
      <c r="C58" s="36">
        <f>SUMIFS(СВЦЭМ!$D$39:$D$782,СВЦЭМ!$A$39:$A$782,$A58,СВЦЭМ!$B$39:$B$782,C$47)+'СЕТ СН'!$F$14+СВЦЭМ!$D$10+'СЕТ СН'!$F$6-'СЕТ СН'!$F$26</f>
        <v>1975.98765787</v>
      </c>
      <c r="D58" s="36">
        <f>SUMIFS(СВЦЭМ!$D$39:$D$782,СВЦЭМ!$A$39:$A$782,$A58,СВЦЭМ!$B$39:$B$782,D$47)+'СЕТ СН'!$F$14+СВЦЭМ!$D$10+'СЕТ СН'!$F$6-'СЕТ СН'!$F$26</f>
        <v>2009.09107036</v>
      </c>
      <c r="E58" s="36">
        <f>SUMIFS(СВЦЭМ!$D$39:$D$782,СВЦЭМ!$A$39:$A$782,$A58,СВЦЭМ!$B$39:$B$782,E$47)+'СЕТ СН'!$F$14+СВЦЭМ!$D$10+'СЕТ СН'!$F$6-'СЕТ СН'!$F$26</f>
        <v>2018.3917193699999</v>
      </c>
      <c r="F58" s="36">
        <f>SUMIFS(СВЦЭМ!$D$39:$D$782,СВЦЭМ!$A$39:$A$782,$A58,СВЦЭМ!$B$39:$B$782,F$47)+'СЕТ СН'!$F$14+СВЦЭМ!$D$10+'СЕТ СН'!$F$6-'СЕТ СН'!$F$26</f>
        <v>1997.9991315999998</v>
      </c>
      <c r="G58" s="36">
        <f>SUMIFS(СВЦЭМ!$D$39:$D$782,СВЦЭМ!$A$39:$A$782,$A58,СВЦЭМ!$B$39:$B$782,G$47)+'СЕТ СН'!$F$14+СВЦЭМ!$D$10+'СЕТ СН'!$F$6-'СЕТ СН'!$F$26</f>
        <v>1990.4112134699999</v>
      </c>
      <c r="H58" s="36">
        <f>SUMIFS(СВЦЭМ!$D$39:$D$782,СВЦЭМ!$A$39:$A$782,$A58,СВЦЭМ!$B$39:$B$782,H$47)+'СЕТ СН'!$F$14+СВЦЭМ!$D$10+'СЕТ СН'!$F$6-'СЕТ СН'!$F$26</f>
        <v>1929.0825069799998</v>
      </c>
      <c r="I58" s="36">
        <f>SUMIFS(СВЦЭМ!$D$39:$D$782,СВЦЭМ!$A$39:$A$782,$A58,СВЦЭМ!$B$39:$B$782,I$47)+'СЕТ СН'!$F$14+СВЦЭМ!$D$10+'СЕТ СН'!$F$6-'СЕТ СН'!$F$26</f>
        <v>1906.0532989999999</v>
      </c>
      <c r="J58" s="36">
        <f>SUMIFS(СВЦЭМ!$D$39:$D$782,СВЦЭМ!$A$39:$A$782,$A58,СВЦЭМ!$B$39:$B$782,J$47)+'СЕТ СН'!$F$14+СВЦЭМ!$D$10+'СЕТ СН'!$F$6-'СЕТ СН'!$F$26</f>
        <v>1861.7002501899999</v>
      </c>
      <c r="K58" s="36">
        <f>SUMIFS(СВЦЭМ!$D$39:$D$782,СВЦЭМ!$A$39:$A$782,$A58,СВЦЭМ!$B$39:$B$782,K$47)+'СЕТ СН'!$F$14+СВЦЭМ!$D$10+'СЕТ СН'!$F$6-'СЕТ СН'!$F$26</f>
        <v>1850.8661307999998</v>
      </c>
      <c r="L58" s="36">
        <f>SUMIFS(СВЦЭМ!$D$39:$D$782,СВЦЭМ!$A$39:$A$782,$A58,СВЦЭМ!$B$39:$B$782,L$47)+'СЕТ СН'!$F$14+СВЦЭМ!$D$10+'СЕТ СН'!$F$6-'СЕТ СН'!$F$26</f>
        <v>1841.4708901899999</v>
      </c>
      <c r="M58" s="36">
        <f>SUMIFS(СВЦЭМ!$D$39:$D$782,СВЦЭМ!$A$39:$A$782,$A58,СВЦЭМ!$B$39:$B$782,M$47)+'СЕТ СН'!$F$14+СВЦЭМ!$D$10+'СЕТ СН'!$F$6-'СЕТ СН'!$F$26</f>
        <v>1849.4939811499999</v>
      </c>
      <c r="N58" s="36">
        <f>SUMIFS(СВЦЭМ!$D$39:$D$782,СВЦЭМ!$A$39:$A$782,$A58,СВЦЭМ!$B$39:$B$782,N$47)+'СЕТ СН'!$F$14+СВЦЭМ!$D$10+'СЕТ СН'!$F$6-'СЕТ СН'!$F$26</f>
        <v>1853.9547576499999</v>
      </c>
      <c r="O58" s="36">
        <f>SUMIFS(СВЦЭМ!$D$39:$D$782,СВЦЭМ!$A$39:$A$782,$A58,СВЦЭМ!$B$39:$B$782,O$47)+'СЕТ СН'!$F$14+СВЦЭМ!$D$10+'СЕТ СН'!$F$6-'СЕТ СН'!$F$26</f>
        <v>1871.8777994</v>
      </c>
      <c r="P58" s="36">
        <f>SUMIFS(СВЦЭМ!$D$39:$D$782,СВЦЭМ!$A$39:$A$782,$A58,СВЦЭМ!$B$39:$B$782,P$47)+'СЕТ СН'!$F$14+СВЦЭМ!$D$10+'СЕТ СН'!$F$6-'СЕТ СН'!$F$26</f>
        <v>1881.59655531</v>
      </c>
      <c r="Q58" s="36">
        <f>SUMIFS(СВЦЭМ!$D$39:$D$782,СВЦЭМ!$A$39:$A$782,$A58,СВЦЭМ!$B$39:$B$782,Q$47)+'СЕТ СН'!$F$14+СВЦЭМ!$D$10+'СЕТ СН'!$F$6-'СЕТ СН'!$F$26</f>
        <v>1878.9167918799999</v>
      </c>
      <c r="R58" s="36">
        <f>SUMIFS(СВЦЭМ!$D$39:$D$782,СВЦЭМ!$A$39:$A$782,$A58,СВЦЭМ!$B$39:$B$782,R$47)+'СЕТ СН'!$F$14+СВЦЭМ!$D$10+'СЕТ СН'!$F$6-'СЕТ СН'!$F$26</f>
        <v>1869.4287948399999</v>
      </c>
      <c r="S58" s="36">
        <f>SUMIFS(СВЦЭМ!$D$39:$D$782,СВЦЭМ!$A$39:$A$782,$A58,СВЦЭМ!$B$39:$B$782,S$47)+'СЕТ СН'!$F$14+СВЦЭМ!$D$10+'СЕТ СН'!$F$6-'СЕТ СН'!$F$26</f>
        <v>1821.5540566</v>
      </c>
      <c r="T58" s="36">
        <f>SUMIFS(СВЦЭМ!$D$39:$D$782,СВЦЭМ!$A$39:$A$782,$A58,СВЦЭМ!$B$39:$B$782,T$47)+'СЕТ СН'!$F$14+СВЦЭМ!$D$10+'СЕТ СН'!$F$6-'СЕТ СН'!$F$26</f>
        <v>1792.4346960399998</v>
      </c>
      <c r="U58" s="36">
        <f>SUMIFS(СВЦЭМ!$D$39:$D$782,СВЦЭМ!$A$39:$A$782,$A58,СВЦЭМ!$B$39:$B$782,U$47)+'СЕТ СН'!$F$14+СВЦЭМ!$D$10+'СЕТ СН'!$F$6-'СЕТ СН'!$F$26</f>
        <v>1812.57486597</v>
      </c>
      <c r="V58" s="36">
        <f>SUMIFS(СВЦЭМ!$D$39:$D$782,СВЦЭМ!$A$39:$A$782,$A58,СВЦЭМ!$B$39:$B$782,V$47)+'СЕТ СН'!$F$14+СВЦЭМ!$D$10+'СЕТ СН'!$F$6-'СЕТ СН'!$F$26</f>
        <v>1833.97720787</v>
      </c>
      <c r="W58" s="36">
        <f>SUMIFS(СВЦЭМ!$D$39:$D$782,СВЦЭМ!$A$39:$A$782,$A58,СВЦЭМ!$B$39:$B$782,W$47)+'СЕТ СН'!$F$14+СВЦЭМ!$D$10+'СЕТ СН'!$F$6-'СЕТ СН'!$F$26</f>
        <v>1855.53173866</v>
      </c>
      <c r="X58" s="36">
        <f>SUMIFS(СВЦЭМ!$D$39:$D$782,СВЦЭМ!$A$39:$A$782,$A58,СВЦЭМ!$B$39:$B$782,X$47)+'СЕТ СН'!$F$14+СВЦЭМ!$D$10+'СЕТ СН'!$F$6-'СЕТ СН'!$F$26</f>
        <v>1876.6388686799999</v>
      </c>
      <c r="Y58" s="36">
        <f>SUMIFS(СВЦЭМ!$D$39:$D$782,СВЦЭМ!$A$39:$A$782,$A58,СВЦЭМ!$B$39:$B$782,Y$47)+'СЕТ СН'!$F$14+СВЦЭМ!$D$10+'СЕТ СН'!$F$6-'СЕТ СН'!$F$26</f>
        <v>1895.4976709599998</v>
      </c>
    </row>
    <row r="59" spans="1:25" ht="15.75" x14ac:dyDescent="0.2">
      <c r="A59" s="35">
        <f t="shared" si="1"/>
        <v>45272</v>
      </c>
      <c r="B59" s="36">
        <f>SUMIFS(СВЦЭМ!$D$39:$D$782,СВЦЭМ!$A$39:$A$782,$A59,СВЦЭМ!$B$39:$B$782,B$47)+'СЕТ СН'!$F$14+СВЦЭМ!$D$10+'СЕТ СН'!$F$6-'СЕТ СН'!$F$26</f>
        <v>2039.8201037699998</v>
      </c>
      <c r="C59" s="36">
        <f>SUMIFS(СВЦЭМ!$D$39:$D$782,СВЦЭМ!$A$39:$A$782,$A59,СВЦЭМ!$B$39:$B$782,C$47)+'СЕТ СН'!$F$14+СВЦЭМ!$D$10+'СЕТ СН'!$F$6-'СЕТ СН'!$F$26</f>
        <v>2070.5843192900002</v>
      </c>
      <c r="D59" s="36">
        <f>SUMIFS(СВЦЭМ!$D$39:$D$782,СВЦЭМ!$A$39:$A$782,$A59,СВЦЭМ!$B$39:$B$782,D$47)+'СЕТ СН'!$F$14+СВЦЭМ!$D$10+'СЕТ СН'!$F$6-'СЕТ СН'!$F$26</f>
        <v>2078.5250957100002</v>
      </c>
      <c r="E59" s="36">
        <f>SUMIFS(СВЦЭМ!$D$39:$D$782,СВЦЭМ!$A$39:$A$782,$A59,СВЦЭМ!$B$39:$B$782,E$47)+'СЕТ СН'!$F$14+СВЦЭМ!$D$10+'СЕТ СН'!$F$6-'СЕТ СН'!$F$26</f>
        <v>2095.1805265500002</v>
      </c>
      <c r="F59" s="36">
        <f>SUMIFS(СВЦЭМ!$D$39:$D$782,СВЦЭМ!$A$39:$A$782,$A59,СВЦЭМ!$B$39:$B$782,F$47)+'СЕТ СН'!$F$14+СВЦЭМ!$D$10+'СЕТ СН'!$F$6-'СЕТ СН'!$F$26</f>
        <v>2064.4855622499999</v>
      </c>
      <c r="G59" s="36">
        <f>SUMIFS(СВЦЭМ!$D$39:$D$782,СВЦЭМ!$A$39:$A$782,$A59,СВЦЭМ!$B$39:$B$782,G$47)+'СЕТ СН'!$F$14+СВЦЭМ!$D$10+'СЕТ СН'!$F$6-'СЕТ СН'!$F$26</f>
        <v>2054.3944391499999</v>
      </c>
      <c r="H59" s="36">
        <f>SUMIFS(СВЦЭМ!$D$39:$D$782,СВЦЭМ!$A$39:$A$782,$A59,СВЦЭМ!$B$39:$B$782,H$47)+'СЕТ СН'!$F$14+СВЦЭМ!$D$10+'СЕТ СН'!$F$6-'СЕТ СН'!$F$26</f>
        <v>2023.2697902999998</v>
      </c>
      <c r="I59" s="36">
        <f>SUMIFS(СВЦЭМ!$D$39:$D$782,СВЦЭМ!$A$39:$A$782,$A59,СВЦЭМ!$B$39:$B$782,I$47)+'СЕТ СН'!$F$14+СВЦЭМ!$D$10+'СЕТ СН'!$F$6-'СЕТ СН'!$F$26</f>
        <v>1962.9382697899998</v>
      </c>
      <c r="J59" s="36">
        <f>SUMIFS(СВЦЭМ!$D$39:$D$782,СВЦЭМ!$A$39:$A$782,$A59,СВЦЭМ!$B$39:$B$782,J$47)+'СЕТ СН'!$F$14+СВЦЭМ!$D$10+'СЕТ СН'!$F$6-'СЕТ СН'!$F$26</f>
        <v>1926.47253239</v>
      </c>
      <c r="K59" s="36">
        <f>SUMIFS(СВЦЭМ!$D$39:$D$782,СВЦЭМ!$A$39:$A$782,$A59,СВЦЭМ!$B$39:$B$782,K$47)+'СЕТ СН'!$F$14+СВЦЭМ!$D$10+'СЕТ СН'!$F$6-'СЕТ СН'!$F$26</f>
        <v>1916.0528319699999</v>
      </c>
      <c r="L59" s="36">
        <f>SUMIFS(СВЦЭМ!$D$39:$D$782,СВЦЭМ!$A$39:$A$782,$A59,СВЦЭМ!$B$39:$B$782,L$47)+'СЕТ СН'!$F$14+СВЦЭМ!$D$10+'СЕТ СН'!$F$6-'СЕТ СН'!$F$26</f>
        <v>1904.4028255399999</v>
      </c>
      <c r="M59" s="36">
        <f>SUMIFS(СВЦЭМ!$D$39:$D$782,СВЦЭМ!$A$39:$A$782,$A59,СВЦЭМ!$B$39:$B$782,M$47)+'СЕТ СН'!$F$14+СВЦЭМ!$D$10+'СЕТ СН'!$F$6-'СЕТ СН'!$F$26</f>
        <v>1927.2825597399999</v>
      </c>
      <c r="N59" s="36">
        <f>SUMIFS(СВЦЭМ!$D$39:$D$782,СВЦЭМ!$A$39:$A$782,$A59,СВЦЭМ!$B$39:$B$782,N$47)+'СЕТ СН'!$F$14+СВЦЭМ!$D$10+'СЕТ СН'!$F$6-'СЕТ СН'!$F$26</f>
        <v>1934.9323812</v>
      </c>
      <c r="O59" s="36">
        <f>SUMIFS(СВЦЭМ!$D$39:$D$782,СВЦЭМ!$A$39:$A$782,$A59,СВЦЭМ!$B$39:$B$782,O$47)+'СЕТ СН'!$F$14+СВЦЭМ!$D$10+'СЕТ СН'!$F$6-'СЕТ СН'!$F$26</f>
        <v>1944.6078246499999</v>
      </c>
      <c r="P59" s="36">
        <f>SUMIFS(СВЦЭМ!$D$39:$D$782,СВЦЭМ!$A$39:$A$782,$A59,СВЦЭМ!$B$39:$B$782,P$47)+'СЕТ СН'!$F$14+СВЦЭМ!$D$10+'СЕТ СН'!$F$6-'СЕТ СН'!$F$26</f>
        <v>1936.7430608899999</v>
      </c>
      <c r="Q59" s="36">
        <f>SUMIFS(СВЦЭМ!$D$39:$D$782,СВЦЭМ!$A$39:$A$782,$A59,СВЦЭМ!$B$39:$B$782,Q$47)+'СЕТ СН'!$F$14+СВЦЭМ!$D$10+'СЕТ СН'!$F$6-'СЕТ СН'!$F$26</f>
        <v>1956.4303983499999</v>
      </c>
      <c r="R59" s="36">
        <f>SUMIFS(СВЦЭМ!$D$39:$D$782,СВЦЭМ!$A$39:$A$782,$A59,СВЦЭМ!$B$39:$B$782,R$47)+'СЕТ СН'!$F$14+СВЦЭМ!$D$10+'СЕТ СН'!$F$6-'СЕТ СН'!$F$26</f>
        <v>1955.7286035</v>
      </c>
      <c r="S59" s="36">
        <f>SUMIFS(СВЦЭМ!$D$39:$D$782,СВЦЭМ!$A$39:$A$782,$A59,СВЦЭМ!$B$39:$B$782,S$47)+'СЕТ СН'!$F$14+СВЦЭМ!$D$10+'СЕТ СН'!$F$6-'СЕТ СН'!$F$26</f>
        <v>1907.4268301899999</v>
      </c>
      <c r="T59" s="36">
        <f>SUMIFS(СВЦЭМ!$D$39:$D$782,СВЦЭМ!$A$39:$A$782,$A59,СВЦЭМ!$B$39:$B$782,T$47)+'СЕТ СН'!$F$14+СВЦЭМ!$D$10+'СЕТ СН'!$F$6-'СЕТ СН'!$F$26</f>
        <v>1877.2388344399999</v>
      </c>
      <c r="U59" s="36">
        <f>SUMIFS(СВЦЭМ!$D$39:$D$782,СВЦЭМ!$A$39:$A$782,$A59,СВЦЭМ!$B$39:$B$782,U$47)+'СЕТ СН'!$F$14+СВЦЭМ!$D$10+'СЕТ СН'!$F$6-'СЕТ СН'!$F$26</f>
        <v>1890.5340502899999</v>
      </c>
      <c r="V59" s="36">
        <f>SUMIFS(СВЦЭМ!$D$39:$D$782,СВЦЭМ!$A$39:$A$782,$A59,СВЦЭМ!$B$39:$B$782,V$47)+'СЕТ СН'!$F$14+СВЦЭМ!$D$10+'СЕТ СН'!$F$6-'СЕТ СН'!$F$26</f>
        <v>1905.9665900299999</v>
      </c>
      <c r="W59" s="36">
        <f>SUMIFS(СВЦЭМ!$D$39:$D$782,СВЦЭМ!$A$39:$A$782,$A59,СВЦЭМ!$B$39:$B$782,W$47)+'СЕТ СН'!$F$14+СВЦЭМ!$D$10+'СЕТ СН'!$F$6-'СЕТ СН'!$F$26</f>
        <v>1922.2284412499998</v>
      </c>
      <c r="X59" s="36">
        <f>SUMIFS(СВЦЭМ!$D$39:$D$782,СВЦЭМ!$A$39:$A$782,$A59,СВЦЭМ!$B$39:$B$782,X$47)+'СЕТ СН'!$F$14+СВЦЭМ!$D$10+'СЕТ СН'!$F$6-'СЕТ СН'!$F$26</f>
        <v>1954.3300763699999</v>
      </c>
      <c r="Y59" s="36">
        <f>SUMIFS(СВЦЭМ!$D$39:$D$782,СВЦЭМ!$A$39:$A$782,$A59,СВЦЭМ!$B$39:$B$782,Y$47)+'СЕТ СН'!$F$14+СВЦЭМ!$D$10+'СЕТ СН'!$F$6-'СЕТ СН'!$F$26</f>
        <v>1981.09386451</v>
      </c>
    </row>
    <row r="60" spans="1:25" ht="15.75" x14ac:dyDescent="0.2">
      <c r="A60" s="35">
        <f t="shared" si="1"/>
        <v>45273</v>
      </c>
      <c r="B60" s="36">
        <f>SUMIFS(СВЦЭМ!$D$39:$D$782,СВЦЭМ!$A$39:$A$782,$A60,СВЦЭМ!$B$39:$B$782,B$47)+'СЕТ СН'!$F$14+СВЦЭМ!$D$10+'СЕТ СН'!$F$6-'СЕТ СН'!$F$26</f>
        <v>1965.47024717</v>
      </c>
      <c r="C60" s="36">
        <f>SUMIFS(СВЦЭМ!$D$39:$D$782,СВЦЭМ!$A$39:$A$782,$A60,СВЦЭМ!$B$39:$B$782,C$47)+'СЕТ СН'!$F$14+СВЦЭМ!$D$10+'СЕТ СН'!$F$6-'СЕТ СН'!$F$26</f>
        <v>1992.8932857299999</v>
      </c>
      <c r="D60" s="36">
        <f>SUMIFS(СВЦЭМ!$D$39:$D$782,СВЦЭМ!$A$39:$A$782,$A60,СВЦЭМ!$B$39:$B$782,D$47)+'СЕТ СН'!$F$14+СВЦЭМ!$D$10+'СЕТ СН'!$F$6-'СЕТ СН'!$F$26</f>
        <v>2026.4747562099999</v>
      </c>
      <c r="E60" s="36">
        <f>SUMIFS(СВЦЭМ!$D$39:$D$782,СВЦЭМ!$A$39:$A$782,$A60,СВЦЭМ!$B$39:$B$782,E$47)+'СЕТ СН'!$F$14+СВЦЭМ!$D$10+'СЕТ СН'!$F$6-'СЕТ СН'!$F$26</f>
        <v>2015.0517378899999</v>
      </c>
      <c r="F60" s="36">
        <f>SUMIFS(СВЦЭМ!$D$39:$D$782,СВЦЭМ!$A$39:$A$782,$A60,СВЦЭМ!$B$39:$B$782,F$47)+'СЕТ СН'!$F$14+СВЦЭМ!$D$10+'СЕТ СН'!$F$6-'СЕТ СН'!$F$26</f>
        <v>2029.90209852</v>
      </c>
      <c r="G60" s="36">
        <f>SUMIFS(СВЦЭМ!$D$39:$D$782,СВЦЭМ!$A$39:$A$782,$A60,СВЦЭМ!$B$39:$B$782,G$47)+'СЕТ СН'!$F$14+СВЦЭМ!$D$10+'СЕТ СН'!$F$6-'СЕТ СН'!$F$26</f>
        <v>2003.97395153</v>
      </c>
      <c r="H60" s="36">
        <f>SUMIFS(СВЦЭМ!$D$39:$D$782,СВЦЭМ!$A$39:$A$782,$A60,СВЦЭМ!$B$39:$B$782,H$47)+'СЕТ СН'!$F$14+СВЦЭМ!$D$10+'СЕТ СН'!$F$6-'СЕТ СН'!$F$26</f>
        <v>1944.3375810099999</v>
      </c>
      <c r="I60" s="36">
        <f>SUMIFS(СВЦЭМ!$D$39:$D$782,СВЦЭМ!$A$39:$A$782,$A60,СВЦЭМ!$B$39:$B$782,I$47)+'СЕТ СН'!$F$14+СВЦЭМ!$D$10+'СЕТ СН'!$F$6-'СЕТ СН'!$F$26</f>
        <v>1853.4290300099999</v>
      </c>
      <c r="J60" s="36">
        <f>SUMIFS(СВЦЭМ!$D$39:$D$782,СВЦЭМ!$A$39:$A$782,$A60,СВЦЭМ!$B$39:$B$782,J$47)+'СЕТ СН'!$F$14+СВЦЭМ!$D$10+'СЕТ СН'!$F$6-'СЕТ СН'!$F$26</f>
        <v>1814.8612121699998</v>
      </c>
      <c r="K60" s="36">
        <f>SUMIFS(СВЦЭМ!$D$39:$D$782,СВЦЭМ!$A$39:$A$782,$A60,СВЦЭМ!$B$39:$B$782,K$47)+'СЕТ СН'!$F$14+СВЦЭМ!$D$10+'СЕТ СН'!$F$6-'СЕТ СН'!$F$26</f>
        <v>1851.6178632199999</v>
      </c>
      <c r="L60" s="36">
        <f>SUMIFS(СВЦЭМ!$D$39:$D$782,СВЦЭМ!$A$39:$A$782,$A60,СВЦЭМ!$B$39:$B$782,L$47)+'СЕТ СН'!$F$14+СВЦЭМ!$D$10+'СЕТ СН'!$F$6-'СЕТ СН'!$F$26</f>
        <v>1843.3138727999999</v>
      </c>
      <c r="M60" s="36">
        <f>SUMIFS(СВЦЭМ!$D$39:$D$782,СВЦЭМ!$A$39:$A$782,$A60,СВЦЭМ!$B$39:$B$782,M$47)+'СЕТ СН'!$F$14+СВЦЭМ!$D$10+'СЕТ СН'!$F$6-'СЕТ СН'!$F$26</f>
        <v>1870.7285877899999</v>
      </c>
      <c r="N60" s="36">
        <f>SUMIFS(СВЦЭМ!$D$39:$D$782,СВЦЭМ!$A$39:$A$782,$A60,СВЦЭМ!$B$39:$B$782,N$47)+'СЕТ СН'!$F$14+СВЦЭМ!$D$10+'СЕТ СН'!$F$6-'СЕТ СН'!$F$26</f>
        <v>1884.27325989</v>
      </c>
      <c r="O60" s="36">
        <f>SUMIFS(СВЦЭМ!$D$39:$D$782,СВЦЭМ!$A$39:$A$782,$A60,СВЦЭМ!$B$39:$B$782,O$47)+'СЕТ СН'!$F$14+СВЦЭМ!$D$10+'СЕТ СН'!$F$6-'СЕТ СН'!$F$26</f>
        <v>1898.9303029099999</v>
      </c>
      <c r="P60" s="36">
        <f>SUMIFS(СВЦЭМ!$D$39:$D$782,СВЦЭМ!$A$39:$A$782,$A60,СВЦЭМ!$B$39:$B$782,P$47)+'СЕТ СН'!$F$14+СВЦЭМ!$D$10+'СЕТ СН'!$F$6-'СЕТ СН'!$F$26</f>
        <v>1899.78331039</v>
      </c>
      <c r="Q60" s="36">
        <f>SUMIFS(СВЦЭМ!$D$39:$D$782,СВЦЭМ!$A$39:$A$782,$A60,СВЦЭМ!$B$39:$B$782,Q$47)+'СЕТ СН'!$F$14+СВЦЭМ!$D$10+'СЕТ СН'!$F$6-'СЕТ СН'!$F$26</f>
        <v>1901.28786328</v>
      </c>
      <c r="R60" s="36">
        <f>SUMIFS(СВЦЭМ!$D$39:$D$782,СВЦЭМ!$A$39:$A$782,$A60,СВЦЭМ!$B$39:$B$782,R$47)+'СЕТ СН'!$F$14+СВЦЭМ!$D$10+'СЕТ СН'!$F$6-'СЕТ СН'!$F$26</f>
        <v>1888.70518462</v>
      </c>
      <c r="S60" s="36">
        <f>SUMIFS(СВЦЭМ!$D$39:$D$782,СВЦЭМ!$A$39:$A$782,$A60,СВЦЭМ!$B$39:$B$782,S$47)+'СЕТ СН'!$F$14+СВЦЭМ!$D$10+'СЕТ СН'!$F$6-'СЕТ СН'!$F$26</f>
        <v>1799.9458054199999</v>
      </c>
      <c r="T60" s="36">
        <f>SUMIFS(СВЦЭМ!$D$39:$D$782,СВЦЭМ!$A$39:$A$782,$A60,СВЦЭМ!$B$39:$B$782,T$47)+'СЕТ СН'!$F$14+СВЦЭМ!$D$10+'СЕТ СН'!$F$6-'СЕТ СН'!$F$26</f>
        <v>1779.5121859399999</v>
      </c>
      <c r="U60" s="36">
        <f>SUMIFS(СВЦЭМ!$D$39:$D$782,СВЦЭМ!$A$39:$A$782,$A60,СВЦЭМ!$B$39:$B$782,U$47)+'СЕТ СН'!$F$14+СВЦЭМ!$D$10+'СЕТ СН'!$F$6-'СЕТ СН'!$F$26</f>
        <v>1793.2722757399999</v>
      </c>
      <c r="V60" s="36">
        <f>SUMIFS(СВЦЭМ!$D$39:$D$782,СВЦЭМ!$A$39:$A$782,$A60,СВЦЭМ!$B$39:$B$782,V$47)+'СЕТ СН'!$F$14+СВЦЭМ!$D$10+'СЕТ СН'!$F$6-'СЕТ СН'!$F$26</f>
        <v>1781.2418473599998</v>
      </c>
      <c r="W60" s="36">
        <f>SUMIFS(СВЦЭМ!$D$39:$D$782,СВЦЭМ!$A$39:$A$782,$A60,СВЦЭМ!$B$39:$B$782,W$47)+'СЕТ СН'!$F$14+СВЦЭМ!$D$10+'СЕТ СН'!$F$6-'СЕТ СН'!$F$26</f>
        <v>1792.88283596</v>
      </c>
      <c r="X60" s="36">
        <f>SUMIFS(СВЦЭМ!$D$39:$D$782,СВЦЭМ!$A$39:$A$782,$A60,СВЦЭМ!$B$39:$B$782,X$47)+'СЕТ СН'!$F$14+СВЦЭМ!$D$10+'СЕТ СН'!$F$6-'СЕТ СН'!$F$26</f>
        <v>1824.77909303</v>
      </c>
      <c r="Y60" s="36">
        <f>SUMIFS(СВЦЭМ!$D$39:$D$782,СВЦЭМ!$A$39:$A$782,$A60,СВЦЭМ!$B$39:$B$782,Y$47)+'СЕТ СН'!$F$14+СВЦЭМ!$D$10+'СЕТ СН'!$F$6-'СЕТ СН'!$F$26</f>
        <v>1846.2546085299998</v>
      </c>
    </row>
    <row r="61" spans="1:25" ht="15.75" x14ac:dyDescent="0.2">
      <c r="A61" s="35">
        <f t="shared" si="1"/>
        <v>45274</v>
      </c>
      <c r="B61" s="36">
        <f>SUMIFS(СВЦЭМ!$D$39:$D$782,СВЦЭМ!$A$39:$A$782,$A61,СВЦЭМ!$B$39:$B$782,B$47)+'СЕТ СН'!$F$14+СВЦЭМ!$D$10+'СЕТ СН'!$F$6-'СЕТ СН'!$F$26</f>
        <v>1956.4582605599999</v>
      </c>
      <c r="C61" s="36">
        <f>SUMIFS(СВЦЭМ!$D$39:$D$782,СВЦЭМ!$A$39:$A$782,$A61,СВЦЭМ!$B$39:$B$782,C$47)+'СЕТ СН'!$F$14+СВЦЭМ!$D$10+'СЕТ СН'!$F$6-'СЕТ СН'!$F$26</f>
        <v>1992.3000385999999</v>
      </c>
      <c r="D61" s="36">
        <f>SUMIFS(СВЦЭМ!$D$39:$D$782,СВЦЭМ!$A$39:$A$782,$A61,СВЦЭМ!$B$39:$B$782,D$47)+'СЕТ СН'!$F$14+СВЦЭМ!$D$10+'СЕТ СН'!$F$6-'СЕТ СН'!$F$26</f>
        <v>2017.7751229599999</v>
      </c>
      <c r="E61" s="36">
        <f>SUMIFS(СВЦЭМ!$D$39:$D$782,СВЦЭМ!$A$39:$A$782,$A61,СВЦЭМ!$B$39:$B$782,E$47)+'СЕТ СН'!$F$14+СВЦЭМ!$D$10+'СЕТ СН'!$F$6-'СЕТ СН'!$F$26</f>
        <v>2025.9938513899999</v>
      </c>
      <c r="F61" s="36">
        <f>SUMIFS(СВЦЭМ!$D$39:$D$782,СВЦЭМ!$A$39:$A$782,$A61,СВЦЭМ!$B$39:$B$782,F$47)+'СЕТ СН'!$F$14+СВЦЭМ!$D$10+'СЕТ СН'!$F$6-'СЕТ СН'!$F$26</f>
        <v>2023.1108063099998</v>
      </c>
      <c r="G61" s="36">
        <f>SUMIFS(СВЦЭМ!$D$39:$D$782,СВЦЭМ!$A$39:$A$782,$A61,СВЦЭМ!$B$39:$B$782,G$47)+'СЕТ СН'!$F$14+СВЦЭМ!$D$10+'СЕТ СН'!$F$6-'СЕТ СН'!$F$26</f>
        <v>2005.93106358</v>
      </c>
      <c r="H61" s="36">
        <f>SUMIFS(СВЦЭМ!$D$39:$D$782,СВЦЭМ!$A$39:$A$782,$A61,СВЦЭМ!$B$39:$B$782,H$47)+'СЕТ СН'!$F$14+СВЦЭМ!$D$10+'СЕТ СН'!$F$6-'СЕТ СН'!$F$26</f>
        <v>1957.58061331</v>
      </c>
      <c r="I61" s="36">
        <f>SUMIFS(СВЦЭМ!$D$39:$D$782,СВЦЭМ!$A$39:$A$782,$A61,СВЦЭМ!$B$39:$B$782,I$47)+'СЕТ СН'!$F$14+СВЦЭМ!$D$10+'СЕТ СН'!$F$6-'СЕТ СН'!$F$26</f>
        <v>1908.0763160199999</v>
      </c>
      <c r="J61" s="36">
        <f>SUMIFS(СВЦЭМ!$D$39:$D$782,СВЦЭМ!$A$39:$A$782,$A61,СВЦЭМ!$B$39:$B$782,J$47)+'СЕТ СН'!$F$14+СВЦЭМ!$D$10+'СЕТ СН'!$F$6-'СЕТ СН'!$F$26</f>
        <v>1856.4896468899999</v>
      </c>
      <c r="K61" s="36">
        <f>SUMIFS(СВЦЭМ!$D$39:$D$782,СВЦЭМ!$A$39:$A$782,$A61,СВЦЭМ!$B$39:$B$782,K$47)+'СЕТ СН'!$F$14+СВЦЭМ!$D$10+'СЕТ СН'!$F$6-'СЕТ СН'!$F$26</f>
        <v>1854.3603159899999</v>
      </c>
      <c r="L61" s="36">
        <f>SUMIFS(СВЦЭМ!$D$39:$D$782,СВЦЭМ!$A$39:$A$782,$A61,СВЦЭМ!$B$39:$B$782,L$47)+'СЕТ СН'!$F$14+СВЦЭМ!$D$10+'СЕТ СН'!$F$6-'СЕТ СН'!$F$26</f>
        <v>1865.0183336399998</v>
      </c>
      <c r="M61" s="36">
        <f>SUMIFS(СВЦЭМ!$D$39:$D$782,СВЦЭМ!$A$39:$A$782,$A61,СВЦЭМ!$B$39:$B$782,M$47)+'СЕТ СН'!$F$14+СВЦЭМ!$D$10+'СЕТ СН'!$F$6-'СЕТ СН'!$F$26</f>
        <v>1876.1538942299999</v>
      </c>
      <c r="N61" s="36">
        <f>SUMIFS(СВЦЭМ!$D$39:$D$782,СВЦЭМ!$A$39:$A$782,$A61,СВЦЭМ!$B$39:$B$782,N$47)+'СЕТ СН'!$F$14+СВЦЭМ!$D$10+'СЕТ СН'!$F$6-'СЕТ СН'!$F$26</f>
        <v>1910.30907417</v>
      </c>
      <c r="O61" s="36">
        <f>SUMIFS(СВЦЭМ!$D$39:$D$782,СВЦЭМ!$A$39:$A$782,$A61,СВЦЭМ!$B$39:$B$782,O$47)+'СЕТ СН'!$F$14+СВЦЭМ!$D$10+'СЕТ СН'!$F$6-'СЕТ СН'!$F$26</f>
        <v>1909.3012984</v>
      </c>
      <c r="P61" s="36">
        <f>SUMIFS(СВЦЭМ!$D$39:$D$782,СВЦЭМ!$A$39:$A$782,$A61,СВЦЭМ!$B$39:$B$782,P$47)+'СЕТ СН'!$F$14+СВЦЭМ!$D$10+'СЕТ СН'!$F$6-'СЕТ СН'!$F$26</f>
        <v>1939.6889389599999</v>
      </c>
      <c r="Q61" s="36">
        <f>SUMIFS(СВЦЭМ!$D$39:$D$782,СВЦЭМ!$A$39:$A$782,$A61,СВЦЭМ!$B$39:$B$782,Q$47)+'СЕТ СН'!$F$14+СВЦЭМ!$D$10+'СЕТ СН'!$F$6-'СЕТ СН'!$F$26</f>
        <v>1933.1198097699998</v>
      </c>
      <c r="R61" s="36">
        <f>SUMIFS(СВЦЭМ!$D$39:$D$782,СВЦЭМ!$A$39:$A$782,$A61,СВЦЭМ!$B$39:$B$782,R$47)+'СЕТ СН'!$F$14+СВЦЭМ!$D$10+'СЕТ СН'!$F$6-'СЕТ СН'!$F$26</f>
        <v>1930.84640696</v>
      </c>
      <c r="S61" s="36">
        <f>SUMIFS(СВЦЭМ!$D$39:$D$782,СВЦЭМ!$A$39:$A$782,$A61,СВЦЭМ!$B$39:$B$782,S$47)+'СЕТ СН'!$F$14+СВЦЭМ!$D$10+'СЕТ СН'!$F$6-'СЕТ СН'!$F$26</f>
        <v>1919.05004272</v>
      </c>
      <c r="T61" s="36">
        <f>SUMIFS(СВЦЭМ!$D$39:$D$782,СВЦЭМ!$A$39:$A$782,$A61,СВЦЭМ!$B$39:$B$782,T$47)+'СЕТ СН'!$F$14+СВЦЭМ!$D$10+'СЕТ СН'!$F$6-'СЕТ СН'!$F$26</f>
        <v>1877.9547617199999</v>
      </c>
      <c r="U61" s="36">
        <f>SUMIFS(СВЦЭМ!$D$39:$D$782,СВЦЭМ!$A$39:$A$782,$A61,СВЦЭМ!$B$39:$B$782,U$47)+'СЕТ СН'!$F$14+СВЦЭМ!$D$10+'СЕТ СН'!$F$6-'СЕТ СН'!$F$26</f>
        <v>1860.4622022199999</v>
      </c>
      <c r="V61" s="36">
        <f>SUMIFS(СВЦЭМ!$D$39:$D$782,СВЦЭМ!$A$39:$A$782,$A61,СВЦЭМ!$B$39:$B$782,V$47)+'СЕТ СН'!$F$14+СВЦЭМ!$D$10+'СЕТ СН'!$F$6-'СЕТ СН'!$F$26</f>
        <v>1844.78192494</v>
      </c>
      <c r="W61" s="36">
        <f>SUMIFS(СВЦЭМ!$D$39:$D$782,СВЦЭМ!$A$39:$A$782,$A61,СВЦЭМ!$B$39:$B$782,W$47)+'СЕТ СН'!$F$14+СВЦЭМ!$D$10+'СЕТ СН'!$F$6-'СЕТ СН'!$F$26</f>
        <v>1874.3616528299999</v>
      </c>
      <c r="X61" s="36">
        <f>SUMIFS(СВЦЭМ!$D$39:$D$782,СВЦЭМ!$A$39:$A$782,$A61,СВЦЭМ!$B$39:$B$782,X$47)+'СЕТ СН'!$F$14+СВЦЭМ!$D$10+'СЕТ СН'!$F$6-'СЕТ СН'!$F$26</f>
        <v>1914.20402137</v>
      </c>
      <c r="Y61" s="36">
        <f>SUMIFS(СВЦЭМ!$D$39:$D$782,СВЦЭМ!$A$39:$A$782,$A61,СВЦЭМ!$B$39:$B$782,Y$47)+'СЕТ СН'!$F$14+СВЦЭМ!$D$10+'СЕТ СН'!$F$6-'СЕТ СН'!$F$26</f>
        <v>1951.1806084899999</v>
      </c>
    </row>
    <row r="62" spans="1:25" ht="15.75" x14ac:dyDescent="0.2">
      <c r="A62" s="35">
        <f t="shared" si="1"/>
        <v>45275</v>
      </c>
      <c r="B62" s="36">
        <f>SUMIFS(СВЦЭМ!$D$39:$D$782,СВЦЭМ!$A$39:$A$782,$A62,СВЦЭМ!$B$39:$B$782,B$47)+'СЕТ СН'!$F$14+СВЦЭМ!$D$10+'СЕТ СН'!$F$6-'СЕТ СН'!$F$26</f>
        <v>1928.9973395499999</v>
      </c>
      <c r="C62" s="36">
        <f>SUMIFS(СВЦЭМ!$D$39:$D$782,СВЦЭМ!$A$39:$A$782,$A62,СВЦЭМ!$B$39:$B$782,C$47)+'СЕТ СН'!$F$14+СВЦЭМ!$D$10+'СЕТ СН'!$F$6-'СЕТ СН'!$F$26</f>
        <v>2004.68623508</v>
      </c>
      <c r="D62" s="36">
        <f>SUMIFS(СВЦЭМ!$D$39:$D$782,СВЦЭМ!$A$39:$A$782,$A62,СВЦЭМ!$B$39:$B$782,D$47)+'СЕТ СН'!$F$14+СВЦЭМ!$D$10+'СЕТ СН'!$F$6-'СЕТ СН'!$F$26</f>
        <v>2022.3110129199999</v>
      </c>
      <c r="E62" s="36">
        <f>SUMIFS(СВЦЭМ!$D$39:$D$782,СВЦЭМ!$A$39:$A$782,$A62,СВЦЭМ!$B$39:$B$782,E$47)+'СЕТ СН'!$F$14+СВЦЭМ!$D$10+'СЕТ СН'!$F$6-'СЕТ СН'!$F$26</f>
        <v>2036.76139212</v>
      </c>
      <c r="F62" s="36">
        <f>SUMIFS(СВЦЭМ!$D$39:$D$782,СВЦЭМ!$A$39:$A$782,$A62,СВЦЭМ!$B$39:$B$782,F$47)+'СЕТ СН'!$F$14+СВЦЭМ!$D$10+'СЕТ СН'!$F$6-'СЕТ СН'!$F$26</f>
        <v>2038.2398945099999</v>
      </c>
      <c r="G62" s="36">
        <f>SUMIFS(СВЦЭМ!$D$39:$D$782,СВЦЭМ!$A$39:$A$782,$A62,СВЦЭМ!$B$39:$B$782,G$47)+'СЕТ СН'!$F$14+СВЦЭМ!$D$10+'СЕТ СН'!$F$6-'СЕТ СН'!$F$26</f>
        <v>2017.7037404099999</v>
      </c>
      <c r="H62" s="36">
        <f>SUMIFS(СВЦЭМ!$D$39:$D$782,СВЦЭМ!$A$39:$A$782,$A62,СВЦЭМ!$B$39:$B$782,H$47)+'СЕТ СН'!$F$14+СВЦЭМ!$D$10+'СЕТ СН'!$F$6-'СЕТ СН'!$F$26</f>
        <v>1963.8320102299999</v>
      </c>
      <c r="I62" s="36">
        <f>SUMIFS(СВЦЭМ!$D$39:$D$782,СВЦЭМ!$A$39:$A$782,$A62,СВЦЭМ!$B$39:$B$782,I$47)+'СЕТ СН'!$F$14+СВЦЭМ!$D$10+'СЕТ СН'!$F$6-'СЕТ СН'!$F$26</f>
        <v>1950.0102930999999</v>
      </c>
      <c r="J62" s="36">
        <f>SUMIFS(СВЦЭМ!$D$39:$D$782,СВЦЭМ!$A$39:$A$782,$A62,СВЦЭМ!$B$39:$B$782,J$47)+'СЕТ СН'!$F$14+СВЦЭМ!$D$10+'СЕТ СН'!$F$6-'СЕТ СН'!$F$26</f>
        <v>1907.31350744</v>
      </c>
      <c r="K62" s="36">
        <f>SUMIFS(СВЦЭМ!$D$39:$D$782,СВЦЭМ!$A$39:$A$782,$A62,СВЦЭМ!$B$39:$B$782,K$47)+'СЕТ СН'!$F$14+СВЦЭМ!$D$10+'СЕТ СН'!$F$6-'СЕТ СН'!$F$26</f>
        <v>1883.7579023799999</v>
      </c>
      <c r="L62" s="36">
        <f>SUMIFS(СВЦЭМ!$D$39:$D$782,СВЦЭМ!$A$39:$A$782,$A62,СВЦЭМ!$B$39:$B$782,L$47)+'СЕТ СН'!$F$14+СВЦЭМ!$D$10+'СЕТ СН'!$F$6-'СЕТ СН'!$F$26</f>
        <v>1883.4399142099999</v>
      </c>
      <c r="M62" s="36">
        <f>SUMIFS(СВЦЭМ!$D$39:$D$782,СВЦЭМ!$A$39:$A$782,$A62,СВЦЭМ!$B$39:$B$782,M$47)+'СЕТ СН'!$F$14+СВЦЭМ!$D$10+'СЕТ СН'!$F$6-'СЕТ СН'!$F$26</f>
        <v>1905.18708739</v>
      </c>
      <c r="N62" s="36">
        <f>SUMIFS(СВЦЭМ!$D$39:$D$782,СВЦЭМ!$A$39:$A$782,$A62,СВЦЭМ!$B$39:$B$782,N$47)+'СЕТ СН'!$F$14+СВЦЭМ!$D$10+'СЕТ СН'!$F$6-'СЕТ СН'!$F$26</f>
        <v>1909.2549776399999</v>
      </c>
      <c r="O62" s="36">
        <f>SUMIFS(СВЦЭМ!$D$39:$D$782,СВЦЭМ!$A$39:$A$782,$A62,СВЦЭМ!$B$39:$B$782,O$47)+'СЕТ СН'!$F$14+СВЦЭМ!$D$10+'СЕТ СН'!$F$6-'СЕТ СН'!$F$26</f>
        <v>1925.2551683299998</v>
      </c>
      <c r="P62" s="36">
        <f>SUMIFS(СВЦЭМ!$D$39:$D$782,СВЦЭМ!$A$39:$A$782,$A62,СВЦЭМ!$B$39:$B$782,P$47)+'СЕТ СН'!$F$14+СВЦЭМ!$D$10+'СЕТ СН'!$F$6-'СЕТ СН'!$F$26</f>
        <v>1930.8950915299999</v>
      </c>
      <c r="Q62" s="36">
        <f>SUMIFS(СВЦЭМ!$D$39:$D$782,СВЦЭМ!$A$39:$A$782,$A62,СВЦЭМ!$B$39:$B$782,Q$47)+'СЕТ СН'!$F$14+СВЦЭМ!$D$10+'СЕТ СН'!$F$6-'СЕТ СН'!$F$26</f>
        <v>1941.8790647599999</v>
      </c>
      <c r="R62" s="36">
        <f>SUMIFS(СВЦЭМ!$D$39:$D$782,СВЦЭМ!$A$39:$A$782,$A62,СВЦЭМ!$B$39:$B$782,R$47)+'СЕТ СН'!$F$14+СВЦЭМ!$D$10+'СЕТ СН'!$F$6-'СЕТ СН'!$F$26</f>
        <v>1929.8624427299999</v>
      </c>
      <c r="S62" s="36">
        <f>SUMIFS(СВЦЭМ!$D$39:$D$782,СВЦЭМ!$A$39:$A$782,$A62,СВЦЭМ!$B$39:$B$782,S$47)+'СЕТ СН'!$F$14+СВЦЭМ!$D$10+'СЕТ СН'!$F$6-'СЕТ СН'!$F$26</f>
        <v>1884.2166625499999</v>
      </c>
      <c r="T62" s="36">
        <f>SUMIFS(СВЦЭМ!$D$39:$D$782,СВЦЭМ!$A$39:$A$782,$A62,СВЦЭМ!$B$39:$B$782,T$47)+'СЕТ СН'!$F$14+СВЦЭМ!$D$10+'СЕТ СН'!$F$6-'СЕТ СН'!$F$26</f>
        <v>1863.12726514</v>
      </c>
      <c r="U62" s="36">
        <f>SUMIFS(СВЦЭМ!$D$39:$D$782,СВЦЭМ!$A$39:$A$782,$A62,СВЦЭМ!$B$39:$B$782,U$47)+'СЕТ СН'!$F$14+СВЦЭМ!$D$10+'СЕТ СН'!$F$6-'СЕТ СН'!$F$26</f>
        <v>1884.0404955299998</v>
      </c>
      <c r="V62" s="36">
        <f>SUMIFS(СВЦЭМ!$D$39:$D$782,СВЦЭМ!$A$39:$A$782,$A62,СВЦЭМ!$B$39:$B$782,V$47)+'СЕТ СН'!$F$14+СВЦЭМ!$D$10+'СЕТ СН'!$F$6-'СЕТ СН'!$F$26</f>
        <v>1896.0346106</v>
      </c>
      <c r="W62" s="36">
        <f>SUMIFS(СВЦЭМ!$D$39:$D$782,СВЦЭМ!$A$39:$A$782,$A62,СВЦЭМ!$B$39:$B$782,W$47)+'СЕТ СН'!$F$14+СВЦЭМ!$D$10+'СЕТ СН'!$F$6-'СЕТ СН'!$F$26</f>
        <v>1903.4263530399999</v>
      </c>
      <c r="X62" s="36">
        <f>SUMIFS(СВЦЭМ!$D$39:$D$782,СВЦЭМ!$A$39:$A$782,$A62,СВЦЭМ!$B$39:$B$782,X$47)+'СЕТ СН'!$F$14+СВЦЭМ!$D$10+'СЕТ СН'!$F$6-'СЕТ СН'!$F$26</f>
        <v>1918.7083408199999</v>
      </c>
      <c r="Y62" s="36">
        <f>SUMIFS(СВЦЭМ!$D$39:$D$782,СВЦЭМ!$A$39:$A$782,$A62,СВЦЭМ!$B$39:$B$782,Y$47)+'СЕТ СН'!$F$14+СВЦЭМ!$D$10+'СЕТ СН'!$F$6-'СЕТ СН'!$F$26</f>
        <v>1948.38981483</v>
      </c>
    </row>
    <row r="63" spans="1:25" ht="15.75" x14ac:dyDescent="0.2">
      <c r="A63" s="35">
        <f t="shared" si="1"/>
        <v>45276</v>
      </c>
      <c r="B63" s="36">
        <f>SUMIFS(СВЦЭМ!$D$39:$D$782,СВЦЭМ!$A$39:$A$782,$A63,СВЦЭМ!$B$39:$B$782,B$47)+'СЕТ СН'!$F$14+СВЦЭМ!$D$10+'СЕТ СН'!$F$6-'СЕТ СН'!$F$26</f>
        <v>1953.3638530399999</v>
      </c>
      <c r="C63" s="36">
        <f>SUMIFS(СВЦЭМ!$D$39:$D$782,СВЦЭМ!$A$39:$A$782,$A63,СВЦЭМ!$B$39:$B$782,C$47)+'СЕТ СН'!$F$14+СВЦЭМ!$D$10+'СЕТ СН'!$F$6-'СЕТ СН'!$F$26</f>
        <v>1987.9894838999999</v>
      </c>
      <c r="D63" s="36">
        <f>SUMIFS(СВЦЭМ!$D$39:$D$782,СВЦЭМ!$A$39:$A$782,$A63,СВЦЭМ!$B$39:$B$782,D$47)+'СЕТ СН'!$F$14+СВЦЭМ!$D$10+'СЕТ СН'!$F$6-'СЕТ СН'!$F$26</f>
        <v>2032.5563583199998</v>
      </c>
      <c r="E63" s="36">
        <f>SUMIFS(СВЦЭМ!$D$39:$D$782,СВЦЭМ!$A$39:$A$782,$A63,СВЦЭМ!$B$39:$B$782,E$47)+'СЕТ СН'!$F$14+СВЦЭМ!$D$10+'СЕТ СН'!$F$6-'СЕТ СН'!$F$26</f>
        <v>2041.37099259</v>
      </c>
      <c r="F63" s="36">
        <f>SUMIFS(СВЦЭМ!$D$39:$D$782,СВЦЭМ!$A$39:$A$782,$A63,СВЦЭМ!$B$39:$B$782,F$47)+'СЕТ СН'!$F$14+СВЦЭМ!$D$10+'СЕТ СН'!$F$6-'СЕТ СН'!$F$26</f>
        <v>2030.57273478</v>
      </c>
      <c r="G63" s="36">
        <f>SUMIFS(СВЦЭМ!$D$39:$D$782,СВЦЭМ!$A$39:$A$782,$A63,СВЦЭМ!$B$39:$B$782,G$47)+'СЕТ СН'!$F$14+СВЦЭМ!$D$10+'СЕТ СН'!$F$6-'СЕТ СН'!$F$26</f>
        <v>2026.1715784799999</v>
      </c>
      <c r="H63" s="36">
        <f>SUMIFS(СВЦЭМ!$D$39:$D$782,СВЦЭМ!$A$39:$A$782,$A63,СВЦЭМ!$B$39:$B$782,H$47)+'СЕТ СН'!$F$14+СВЦЭМ!$D$10+'СЕТ СН'!$F$6-'СЕТ СН'!$F$26</f>
        <v>1981.3803101799999</v>
      </c>
      <c r="I63" s="36">
        <f>SUMIFS(СВЦЭМ!$D$39:$D$782,СВЦЭМ!$A$39:$A$782,$A63,СВЦЭМ!$B$39:$B$782,I$47)+'СЕТ СН'!$F$14+СВЦЭМ!$D$10+'СЕТ СН'!$F$6-'СЕТ СН'!$F$26</f>
        <v>1952.78928982</v>
      </c>
      <c r="J63" s="36">
        <f>SUMIFS(СВЦЭМ!$D$39:$D$782,СВЦЭМ!$A$39:$A$782,$A63,СВЦЭМ!$B$39:$B$782,J$47)+'СЕТ СН'!$F$14+СВЦЭМ!$D$10+'СЕТ СН'!$F$6-'СЕТ СН'!$F$26</f>
        <v>1914.7110580399999</v>
      </c>
      <c r="K63" s="36">
        <f>SUMIFS(СВЦЭМ!$D$39:$D$782,СВЦЭМ!$A$39:$A$782,$A63,СВЦЭМ!$B$39:$B$782,K$47)+'СЕТ СН'!$F$14+СВЦЭМ!$D$10+'СЕТ СН'!$F$6-'СЕТ СН'!$F$26</f>
        <v>1867.0104989699998</v>
      </c>
      <c r="L63" s="36">
        <f>SUMIFS(СВЦЭМ!$D$39:$D$782,СВЦЭМ!$A$39:$A$782,$A63,СВЦЭМ!$B$39:$B$782,L$47)+'СЕТ СН'!$F$14+СВЦЭМ!$D$10+'СЕТ СН'!$F$6-'СЕТ СН'!$F$26</f>
        <v>1828.4016204699999</v>
      </c>
      <c r="M63" s="36">
        <f>SUMIFS(СВЦЭМ!$D$39:$D$782,СВЦЭМ!$A$39:$A$782,$A63,СВЦЭМ!$B$39:$B$782,M$47)+'СЕТ СН'!$F$14+СВЦЭМ!$D$10+'СЕТ СН'!$F$6-'СЕТ СН'!$F$26</f>
        <v>1803.90900328</v>
      </c>
      <c r="N63" s="36">
        <f>SUMIFS(СВЦЭМ!$D$39:$D$782,СВЦЭМ!$A$39:$A$782,$A63,СВЦЭМ!$B$39:$B$782,N$47)+'СЕТ СН'!$F$14+СВЦЭМ!$D$10+'СЕТ СН'!$F$6-'СЕТ СН'!$F$26</f>
        <v>1827.0791704599999</v>
      </c>
      <c r="O63" s="36">
        <f>SUMIFS(СВЦЭМ!$D$39:$D$782,СВЦЭМ!$A$39:$A$782,$A63,СВЦЭМ!$B$39:$B$782,O$47)+'СЕТ СН'!$F$14+СВЦЭМ!$D$10+'СЕТ СН'!$F$6-'СЕТ СН'!$F$26</f>
        <v>1840.83843542</v>
      </c>
      <c r="P63" s="36">
        <f>SUMIFS(СВЦЭМ!$D$39:$D$782,СВЦЭМ!$A$39:$A$782,$A63,СВЦЭМ!$B$39:$B$782,P$47)+'СЕТ СН'!$F$14+СВЦЭМ!$D$10+'СЕТ СН'!$F$6-'СЕТ СН'!$F$26</f>
        <v>1830.4601900499999</v>
      </c>
      <c r="Q63" s="36">
        <f>SUMIFS(СВЦЭМ!$D$39:$D$782,СВЦЭМ!$A$39:$A$782,$A63,СВЦЭМ!$B$39:$B$782,Q$47)+'СЕТ СН'!$F$14+СВЦЭМ!$D$10+'СЕТ СН'!$F$6-'СЕТ СН'!$F$26</f>
        <v>1843.72599066</v>
      </c>
      <c r="R63" s="36">
        <f>SUMIFS(СВЦЭМ!$D$39:$D$782,СВЦЭМ!$A$39:$A$782,$A63,СВЦЭМ!$B$39:$B$782,R$47)+'СЕТ СН'!$F$14+СВЦЭМ!$D$10+'СЕТ СН'!$F$6-'СЕТ СН'!$F$26</f>
        <v>1864.95146052</v>
      </c>
      <c r="S63" s="36">
        <f>SUMIFS(СВЦЭМ!$D$39:$D$782,СВЦЭМ!$A$39:$A$782,$A63,СВЦЭМ!$B$39:$B$782,S$47)+'СЕТ СН'!$F$14+СВЦЭМ!$D$10+'СЕТ СН'!$F$6-'СЕТ СН'!$F$26</f>
        <v>1830.7550657699999</v>
      </c>
      <c r="T63" s="36">
        <f>SUMIFS(СВЦЭМ!$D$39:$D$782,СВЦЭМ!$A$39:$A$782,$A63,СВЦЭМ!$B$39:$B$782,T$47)+'СЕТ СН'!$F$14+СВЦЭМ!$D$10+'СЕТ СН'!$F$6-'СЕТ СН'!$F$26</f>
        <v>1808.8914107999999</v>
      </c>
      <c r="U63" s="36">
        <f>SUMIFS(СВЦЭМ!$D$39:$D$782,СВЦЭМ!$A$39:$A$782,$A63,СВЦЭМ!$B$39:$B$782,U$47)+'СЕТ СН'!$F$14+СВЦЭМ!$D$10+'СЕТ СН'!$F$6-'СЕТ СН'!$F$26</f>
        <v>1836.0124463299999</v>
      </c>
      <c r="V63" s="36">
        <f>SUMIFS(СВЦЭМ!$D$39:$D$782,СВЦЭМ!$A$39:$A$782,$A63,СВЦЭМ!$B$39:$B$782,V$47)+'СЕТ СН'!$F$14+СВЦЭМ!$D$10+'СЕТ СН'!$F$6-'СЕТ СН'!$F$26</f>
        <v>1832.1710617599999</v>
      </c>
      <c r="W63" s="36">
        <f>SUMIFS(СВЦЭМ!$D$39:$D$782,СВЦЭМ!$A$39:$A$782,$A63,СВЦЭМ!$B$39:$B$782,W$47)+'СЕТ СН'!$F$14+СВЦЭМ!$D$10+'СЕТ СН'!$F$6-'СЕТ СН'!$F$26</f>
        <v>1835.0363675599999</v>
      </c>
      <c r="X63" s="36">
        <f>SUMIFS(СВЦЭМ!$D$39:$D$782,СВЦЭМ!$A$39:$A$782,$A63,СВЦЭМ!$B$39:$B$782,X$47)+'СЕТ СН'!$F$14+СВЦЭМ!$D$10+'СЕТ СН'!$F$6-'СЕТ СН'!$F$26</f>
        <v>1863.9154328699999</v>
      </c>
      <c r="Y63" s="36">
        <f>SUMIFS(СВЦЭМ!$D$39:$D$782,СВЦЭМ!$A$39:$A$782,$A63,СВЦЭМ!$B$39:$B$782,Y$47)+'СЕТ СН'!$F$14+СВЦЭМ!$D$10+'СЕТ СН'!$F$6-'СЕТ СН'!$F$26</f>
        <v>1898.2519266099998</v>
      </c>
    </row>
    <row r="64" spans="1:25" ht="15.75" x14ac:dyDescent="0.2">
      <c r="A64" s="35">
        <f t="shared" si="1"/>
        <v>45277</v>
      </c>
      <c r="B64" s="36">
        <f>SUMIFS(СВЦЭМ!$D$39:$D$782,СВЦЭМ!$A$39:$A$782,$A64,СВЦЭМ!$B$39:$B$782,B$47)+'СЕТ СН'!$F$14+СВЦЭМ!$D$10+'СЕТ СН'!$F$6-'СЕТ СН'!$F$26</f>
        <v>1975.19448728</v>
      </c>
      <c r="C64" s="36">
        <f>SUMIFS(СВЦЭМ!$D$39:$D$782,СВЦЭМ!$A$39:$A$782,$A64,СВЦЭМ!$B$39:$B$782,C$47)+'СЕТ СН'!$F$14+СВЦЭМ!$D$10+'СЕТ СН'!$F$6-'СЕТ СН'!$F$26</f>
        <v>1986.5088375399998</v>
      </c>
      <c r="D64" s="36">
        <f>SUMIFS(СВЦЭМ!$D$39:$D$782,СВЦЭМ!$A$39:$A$782,$A64,СВЦЭМ!$B$39:$B$782,D$47)+'СЕТ СН'!$F$14+СВЦЭМ!$D$10+'СЕТ СН'!$F$6-'СЕТ СН'!$F$26</f>
        <v>2024.9195966499999</v>
      </c>
      <c r="E64" s="36">
        <f>SUMIFS(СВЦЭМ!$D$39:$D$782,СВЦЭМ!$A$39:$A$782,$A64,СВЦЭМ!$B$39:$B$782,E$47)+'СЕТ СН'!$F$14+СВЦЭМ!$D$10+'СЕТ СН'!$F$6-'СЕТ СН'!$F$26</f>
        <v>2026.5064656299999</v>
      </c>
      <c r="F64" s="36">
        <f>SUMIFS(СВЦЭМ!$D$39:$D$782,СВЦЭМ!$A$39:$A$782,$A64,СВЦЭМ!$B$39:$B$782,F$47)+'СЕТ СН'!$F$14+СВЦЭМ!$D$10+'СЕТ СН'!$F$6-'СЕТ СН'!$F$26</f>
        <v>2025.6938821199999</v>
      </c>
      <c r="G64" s="36">
        <f>SUMIFS(СВЦЭМ!$D$39:$D$782,СВЦЭМ!$A$39:$A$782,$A64,СВЦЭМ!$B$39:$B$782,G$47)+'СЕТ СН'!$F$14+СВЦЭМ!$D$10+'СЕТ СН'!$F$6-'СЕТ СН'!$F$26</f>
        <v>2027.3261619899999</v>
      </c>
      <c r="H64" s="36">
        <f>SUMIFS(СВЦЭМ!$D$39:$D$782,СВЦЭМ!$A$39:$A$782,$A64,СВЦЭМ!$B$39:$B$782,H$47)+'СЕТ СН'!$F$14+СВЦЭМ!$D$10+'СЕТ СН'!$F$6-'СЕТ СН'!$F$26</f>
        <v>2012.0413039499999</v>
      </c>
      <c r="I64" s="36">
        <f>SUMIFS(СВЦЭМ!$D$39:$D$782,СВЦЭМ!$A$39:$A$782,$A64,СВЦЭМ!$B$39:$B$782,I$47)+'СЕТ СН'!$F$14+СВЦЭМ!$D$10+'СЕТ СН'!$F$6-'СЕТ СН'!$F$26</f>
        <v>2005.9434641</v>
      </c>
      <c r="J64" s="36">
        <f>SUMIFS(СВЦЭМ!$D$39:$D$782,СВЦЭМ!$A$39:$A$782,$A64,СВЦЭМ!$B$39:$B$782,J$47)+'СЕТ СН'!$F$14+СВЦЭМ!$D$10+'СЕТ СН'!$F$6-'СЕТ СН'!$F$26</f>
        <v>1967.8995529899998</v>
      </c>
      <c r="K64" s="36">
        <f>SUMIFS(СВЦЭМ!$D$39:$D$782,СВЦЭМ!$A$39:$A$782,$A64,СВЦЭМ!$B$39:$B$782,K$47)+'СЕТ СН'!$F$14+СВЦЭМ!$D$10+'СЕТ СН'!$F$6-'СЕТ СН'!$F$26</f>
        <v>1925.8744818399998</v>
      </c>
      <c r="L64" s="36">
        <f>SUMIFS(СВЦЭМ!$D$39:$D$782,СВЦЭМ!$A$39:$A$782,$A64,СВЦЭМ!$B$39:$B$782,L$47)+'СЕТ СН'!$F$14+СВЦЭМ!$D$10+'СЕТ СН'!$F$6-'СЕТ СН'!$F$26</f>
        <v>1880.3722682</v>
      </c>
      <c r="M64" s="36">
        <f>SUMIFS(СВЦЭМ!$D$39:$D$782,СВЦЭМ!$A$39:$A$782,$A64,СВЦЭМ!$B$39:$B$782,M$47)+'СЕТ СН'!$F$14+СВЦЭМ!$D$10+'СЕТ СН'!$F$6-'СЕТ СН'!$F$26</f>
        <v>1864.8913522599998</v>
      </c>
      <c r="N64" s="36">
        <f>SUMIFS(СВЦЭМ!$D$39:$D$782,СВЦЭМ!$A$39:$A$782,$A64,СВЦЭМ!$B$39:$B$782,N$47)+'СЕТ СН'!$F$14+СВЦЭМ!$D$10+'СЕТ СН'!$F$6-'СЕТ СН'!$F$26</f>
        <v>1879.8829507399998</v>
      </c>
      <c r="O64" s="36">
        <f>SUMIFS(СВЦЭМ!$D$39:$D$782,СВЦЭМ!$A$39:$A$782,$A64,СВЦЭМ!$B$39:$B$782,O$47)+'СЕТ СН'!$F$14+СВЦЭМ!$D$10+'СЕТ СН'!$F$6-'СЕТ СН'!$F$26</f>
        <v>1888.41878178</v>
      </c>
      <c r="P64" s="36">
        <f>SUMIFS(СВЦЭМ!$D$39:$D$782,СВЦЭМ!$A$39:$A$782,$A64,СВЦЭМ!$B$39:$B$782,P$47)+'СЕТ СН'!$F$14+СВЦЭМ!$D$10+'СЕТ СН'!$F$6-'СЕТ СН'!$F$26</f>
        <v>1887.30220968</v>
      </c>
      <c r="Q64" s="36">
        <f>SUMIFS(СВЦЭМ!$D$39:$D$782,СВЦЭМ!$A$39:$A$782,$A64,СВЦЭМ!$B$39:$B$782,Q$47)+'СЕТ СН'!$F$14+СВЦЭМ!$D$10+'СЕТ СН'!$F$6-'СЕТ СН'!$F$26</f>
        <v>1895.9661905999999</v>
      </c>
      <c r="R64" s="36">
        <f>SUMIFS(СВЦЭМ!$D$39:$D$782,СВЦЭМ!$A$39:$A$782,$A64,СВЦЭМ!$B$39:$B$782,R$47)+'СЕТ СН'!$F$14+СВЦЭМ!$D$10+'СЕТ СН'!$F$6-'СЕТ СН'!$F$26</f>
        <v>1905.6765739499999</v>
      </c>
      <c r="S64" s="36">
        <f>SUMIFS(СВЦЭМ!$D$39:$D$782,СВЦЭМ!$A$39:$A$782,$A64,СВЦЭМ!$B$39:$B$782,S$47)+'СЕТ СН'!$F$14+СВЦЭМ!$D$10+'СЕТ СН'!$F$6-'СЕТ СН'!$F$26</f>
        <v>1861.7534372299999</v>
      </c>
      <c r="T64" s="36">
        <f>SUMIFS(СВЦЭМ!$D$39:$D$782,СВЦЭМ!$A$39:$A$782,$A64,СВЦЭМ!$B$39:$B$782,T$47)+'СЕТ СН'!$F$14+СВЦЭМ!$D$10+'СЕТ СН'!$F$6-'СЕТ СН'!$F$26</f>
        <v>1819.9609053099998</v>
      </c>
      <c r="U64" s="36">
        <f>SUMIFS(СВЦЭМ!$D$39:$D$782,СВЦЭМ!$A$39:$A$782,$A64,СВЦЭМ!$B$39:$B$782,U$47)+'СЕТ СН'!$F$14+СВЦЭМ!$D$10+'СЕТ СН'!$F$6-'СЕТ СН'!$F$26</f>
        <v>1816.7906948499999</v>
      </c>
      <c r="V64" s="36">
        <f>SUMIFS(СВЦЭМ!$D$39:$D$782,СВЦЭМ!$A$39:$A$782,$A64,СВЦЭМ!$B$39:$B$782,V$47)+'СЕТ СН'!$F$14+СВЦЭМ!$D$10+'СЕТ СН'!$F$6-'СЕТ СН'!$F$26</f>
        <v>1847.84809331</v>
      </c>
      <c r="W64" s="36">
        <f>SUMIFS(СВЦЭМ!$D$39:$D$782,СВЦЭМ!$A$39:$A$782,$A64,СВЦЭМ!$B$39:$B$782,W$47)+'СЕТ СН'!$F$14+СВЦЭМ!$D$10+'СЕТ СН'!$F$6-'СЕТ СН'!$F$26</f>
        <v>1846.5593670199999</v>
      </c>
      <c r="X64" s="36">
        <f>SUMIFS(СВЦЭМ!$D$39:$D$782,СВЦЭМ!$A$39:$A$782,$A64,СВЦЭМ!$B$39:$B$782,X$47)+'СЕТ СН'!$F$14+СВЦЭМ!$D$10+'СЕТ СН'!$F$6-'СЕТ СН'!$F$26</f>
        <v>1886.4660375799999</v>
      </c>
      <c r="Y64" s="36">
        <f>SUMIFS(СВЦЭМ!$D$39:$D$782,СВЦЭМ!$A$39:$A$782,$A64,СВЦЭМ!$B$39:$B$782,Y$47)+'СЕТ СН'!$F$14+СВЦЭМ!$D$10+'СЕТ СН'!$F$6-'СЕТ СН'!$F$26</f>
        <v>1927.3575155799999</v>
      </c>
    </row>
    <row r="65" spans="1:25" ht="15.75" x14ac:dyDescent="0.2">
      <c r="A65" s="35">
        <f t="shared" si="1"/>
        <v>45278</v>
      </c>
      <c r="B65" s="36">
        <f>SUMIFS(СВЦЭМ!$D$39:$D$782,СВЦЭМ!$A$39:$A$782,$A65,СВЦЭМ!$B$39:$B$782,B$47)+'СЕТ СН'!$F$14+СВЦЭМ!$D$10+'СЕТ СН'!$F$6-'СЕТ СН'!$F$26</f>
        <v>1839.94863685</v>
      </c>
      <c r="C65" s="36">
        <f>SUMIFS(СВЦЭМ!$D$39:$D$782,СВЦЭМ!$A$39:$A$782,$A65,СВЦЭМ!$B$39:$B$782,C$47)+'СЕТ СН'!$F$14+СВЦЭМ!$D$10+'СЕТ СН'!$F$6-'СЕТ СН'!$F$26</f>
        <v>1875.6679033</v>
      </c>
      <c r="D65" s="36">
        <f>SUMIFS(СВЦЭМ!$D$39:$D$782,СВЦЭМ!$A$39:$A$782,$A65,СВЦЭМ!$B$39:$B$782,D$47)+'СЕТ СН'!$F$14+СВЦЭМ!$D$10+'СЕТ СН'!$F$6-'СЕТ СН'!$F$26</f>
        <v>1904.89226581</v>
      </c>
      <c r="E65" s="36">
        <f>SUMIFS(СВЦЭМ!$D$39:$D$782,СВЦЭМ!$A$39:$A$782,$A65,СВЦЭМ!$B$39:$B$782,E$47)+'СЕТ СН'!$F$14+СВЦЭМ!$D$10+'СЕТ СН'!$F$6-'СЕТ СН'!$F$26</f>
        <v>1918.5303450399999</v>
      </c>
      <c r="F65" s="36">
        <f>SUMIFS(СВЦЭМ!$D$39:$D$782,СВЦЭМ!$A$39:$A$782,$A65,СВЦЭМ!$B$39:$B$782,F$47)+'СЕТ СН'!$F$14+СВЦЭМ!$D$10+'СЕТ СН'!$F$6-'СЕТ СН'!$F$26</f>
        <v>1921.20010041</v>
      </c>
      <c r="G65" s="36">
        <f>SUMIFS(СВЦЭМ!$D$39:$D$782,СВЦЭМ!$A$39:$A$782,$A65,СВЦЭМ!$B$39:$B$782,G$47)+'СЕТ СН'!$F$14+СВЦЭМ!$D$10+'СЕТ СН'!$F$6-'СЕТ СН'!$F$26</f>
        <v>1898.59310594</v>
      </c>
      <c r="H65" s="36">
        <f>SUMIFS(СВЦЭМ!$D$39:$D$782,СВЦЭМ!$A$39:$A$782,$A65,СВЦЭМ!$B$39:$B$782,H$47)+'СЕТ СН'!$F$14+СВЦЭМ!$D$10+'СЕТ СН'!$F$6-'СЕТ СН'!$F$26</f>
        <v>1848.0727041</v>
      </c>
      <c r="I65" s="36">
        <f>SUMIFS(СВЦЭМ!$D$39:$D$782,СВЦЭМ!$A$39:$A$782,$A65,СВЦЭМ!$B$39:$B$782,I$47)+'СЕТ СН'!$F$14+СВЦЭМ!$D$10+'СЕТ СН'!$F$6-'СЕТ СН'!$F$26</f>
        <v>1799.28163382</v>
      </c>
      <c r="J65" s="36">
        <f>SUMIFS(СВЦЭМ!$D$39:$D$782,СВЦЭМ!$A$39:$A$782,$A65,СВЦЭМ!$B$39:$B$782,J$47)+'СЕТ СН'!$F$14+СВЦЭМ!$D$10+'СЕТ СН'!$F$6-'СЕТ СН'!$F$26</f>
        <v>1772.5795607999999</v>
      </c>
      <c r="K65" s="36">
        <f>SUMIFS(СВЦЭМ!$D$39:$D$782,СВЦЭМ!$A$39:$A$782,$A65,СВЦЭМ!$B$39:$B$782,K$47)+'СЕТ СН'!$F$14+СВЦЭМ!$D$10+'СЕТ СН'!$F$6-'СЕТ СН'!$F$26</f>
        <v>1737.1144334599999</v>
      </c>
      <c r="L65" s="36">
        <f>SUMIFS(СВЦЭМ!$D$39:$D$782,СВЦЭМ!$A$39:$A$782,$A65,СВЦЭМ!$B$39:$B$782,L$47)+'СЕТ СН'!$F$14+СВЦЭМ!$D$10+'СЕТ СН'!$F$6-'СЕТ СН'!$F$26</f>
        <v>1725.0834459299999</v>
      </c>
      <c r="M65" s="36">
        <f>SUMIFS(СВЦЭМ!$D$39:$D$782,СВЦЭМ!$A$39:$A$782,$A65,СВЦЭМ!$B$39:$B$782,M$47)+'СЕТ СН'!$F$14+СВЦЭМ!$D$10+'СЕТ СН'!$F$6-'СЕТ СН'!$F$26</f>
        <v>1748.89758424</v>
      </c>
      <c r="N65" s="36">
        <f>SUMIFS(СВЦЭМ!$D$39:$D$782,СВЦЭМ!$A$39:$A$782,$A65,СВЦЭМ!$B$39:$B$782,N$47)+'СЕТ СН'!$F$14+СВЦЭМ!$D$10+'СЕТ СН'!$F$6-'СЕТ СН'!$F$26</f>
        <v>1754.49673831</v>
      </c>
      <c r="O65" s="36">
        <f>SUMIFS(СВЦЭМ!$D$39:$D$782,СВЦЭМ!$A$39:$A$782,$A65,СВЦЭМ!$B$39:$B$782,O$47)+'СЕТ СН'!$F$14+СВЦЭМ!$D$10+'СЕТ СН'!$F$6-'СЕТ СН'!$F$26</f>
        <v>1765.8065377099999</v>
      </c>
      <c r="P65" s="36">
        <f>SUMIFS(СВЦЭМ!$D$39:$D$782,СВЦЭМ!$A$39:$A$782,$A65,СВЦЭМ!$B$39:$B$782,P$47)+'СЕТ СН'!$F$14+СВЦЭМ!$D$10+'СЕТ СН'!$F$6-'СЕТ СН'!$F$26</f>
        <v>1782.9962450099999</v>
      </c>
      <c r="Q65" s="36">
        <f>SUMIFS(СВЦЭМ!$D$39:$D$782,СВЦЭМ!$A$39:$A$782,$A65,СВЦЭМ!$B$39:$B$782,Q$47)+'СЕТ СН'!$F$14+СВЦЭМ!$D$10+'СЕТ СН'!$F$6-'СЕТ СН'!$F$26</f>
        <v>1788.5047948499998</v>
      </c>
      <c r="R65" s="36">
        <f>SUMIFS(СВЦЭМ!$D$39:$D$782,СВЦЭМ!$A$39:$A$782,$A65,СВЦЭМ!$B$39:$B$782,R$47)+'СЕТ СН'!$F$14+СВЦЭМ!$D$10+'СЕТ СН'!$F$6-'СЕТ СН'!$F$26</f>
        <v>1785.81761899</v>
      </c>
      <c r="S65" s="36">
        <f>SUMIFS(СВЦЭМ!$D$39:$D$782,СВЦЭМ!$A$39:$A$782,$A65,СВЦЭМ!$B$39:$B$782,S$47)+'СЕТ СН'!$F$14+СВЦЭМ!$D$10+'СЕТ СН'!$F$6-'СЕТ СН'!$F$26</f>
        <v>1760.02097542</v>
      </c>
      <c r="T65" s="36">
        <f>SUMIFS(СВЦЭМ!$D$39:$D$782,СВЦЭМ!$A$39:$A$782,$A65,СВЦЭМ!$B$39:$B$782,T$47)+'СЕТ СН'!$F$14+СВЦЭМ!$D$10+'СЕТ СН'!$F$6-'СЕТ СН'!$F$26</f>
        <v>1727.4745963799999</v>
      </c>
      <c r="U65" s="36">
        <f>SUMIFS(СВЦЭМ!$D$39:$D$782,СВЦЭМ!$A$39:$A$782,$A65,СВЦЭМ!$B$39:$B$782,U$47)+'СЕТ СН'!$F$14+СВЦЭМ!$D$10+'СЕТ СН'!$F$6-'СЕТ СН'!$F$26</f>
        <v>1716.2990227199998</v>
      </c>
      <c r="V65" s="36">
        <f>SUMIFS(СВЦЭМ!$D$39:$D$782,СВЦЭМ!$A$39:$A$782,$A65,СВЦЭМ!$B$39:$B$782,V$47)+'СЕТ СН'!$F$14+СВЦЭМ!$D$10+'СЕТ СН'!$F$6-'СЕТ СН'!$F$26</f>
        <v>1744.66201295</v>
      </c>
      <c r="W65" s="36">
        <f>SUMIFS(СВЦЭМ!$D$39:$D$782,СВЦЭМ!$A$39:$A$782,$A65,СВЦЭМ!$B$39:$B$782,W$47)+'СЕТ СН'!$F$14+СВЦЭМ!$D$10+'СЕТ СН'!$F$6-'СЕТ СН'!$F$26</f>
        <v>1725.48617633</v>
      </c>
      <c r="X65" s="36">
        <f>SUMIFS(СВЦЭМ!$D$39:$D$782,СВЦЭМ!$A$39:$A$782,$A65,СВЦЭМ!$B$39:$B$782,X$47)+'СЕТ СН'!$F$14+СВЦЭМ!$D$10+'СЕТ СН'!$F$6-'СЕТ СН'!$F$26</f>
        <v>1767.690243</v>
      </c>
      <c r="Y65" s="36">
        <f>SUMIFS(СВЦЭМ!$D$39:$D$782,СВЦЭМ!$A$39:$A$782,$A65,СВЦЭМ!$B$39:$B$782,Y$47)+'СЕТ СН'!$F$14+СВЦЭМ!$D$10+'СЕТ СН'!$F$6-'СЕТ СН'!$F$26</f>
        <v>1794.17173488</v>
      </c>
    </row>
    <row r="66" spans="1:25" ht="15.75" x14ac:dyDescent="0.2">
      <c r="A66" s="35">
        <f t="shared" si="1"/>
        <v>45279</v>
      </c>
      <c r="B66" s="36">
        <f>SUMIFS(СВЦЭМ!$D$39:$D$782,СВЦЭМ!$A$39:$A$782,$A66,СВЦЭМ!$B$39:$B$782,B$47)+'СЕТ СН'!$F$14+СВЦЭМ!$D$10+'СЕТ СН'!$F$6-'СЕТ СН'!$F$26</f>
        <v>1838.0134027199999</v>
      </c>
      <c r="C66" s="36">
        <f>SUMIFS(СВЦЭМ!$D$39:$D$782,СВЦЭМ!$A$39:$A$782,$A66,СВЦЭМ!$B$39:$B$782,C$47)+'СЕТ СН'!$F$14+СВЦЭМ!$D$10+'СЕТ СН'!$F$6-'СЕТ СН'!$F$26</f>
        <v>1923.3722132399998</v>
      </c>
      <c r="D66" s="36">
        <f>SUMIFS(СВЦЭМ!$D$39:$D$782,СВЦЭМ!$A$39:$A$782,$A66,СВЦЭМ!$B$39:$B$782,D$47)+'СЕТ СН'!$F$14+СВЦЭМ!$D$10+'СЕТ СН'!$F$6-'СЕТ СН'!$F$26</f>
        <v>1965.7388821699999</v>
      </c>
      <c r="E66" s="36">
        <f>SUMIFS(СВЦЭМ!$D$39:$D$782,СВЦЭМ!$A$39:$A$782,$A66,СВЦЭМ!$B$39:$B$782,E$47)+'СЕТ СН'!$F$14+СВЦЭМ!$D$10+'СЕТ СН'!$F$6-'СЕТ СН'!$F$26</f>
        <v>1982.9211370399998</v>
      </c>
      <c r="F66" s="36">
        <f>SUMIFS(СВЦЭМ!$D$39:$D$782,СВЦЭМ!$A$39:$A$782,$A66,СВЦЭМ!$B$39:$B$782,F$47)+'СЕТ СН'!$F$14+СВЦЭМ!$D$10+'СЕТ СН'!$F$6-'СЕТ СН'!$F$26</f>
        <v>1973.6058837599999</v>
      </c>
      <c r="G66" s="36">
        <f>SUMIFS(СВЦЭМ!$D$39:$D$782,СВЦЭМ!$A$39:$A$782,$A66,СВЦЭМ!$B$39:$B$782,G$47)+'СЕТ СН'!$F$14+СВЦЭМ!$D$10+'СЕТ СН'!$F$6-'СЕТ СН'!$F$26</f>
        <v>1957.76628181</v>
      </c>
      <c r="H66" s="36">
        <f>SUMIFS(СВЦЭМ!$D$39:$D$782,СВЦЭМ!$A$39:$A$782,$A66,СВЦЭМ!$B$39:$B$782,H$47)+'СЕТ СН'!$F$14+СВЦЭМ!$D$10+'СЕТ СН'!$F$6-'СЕТ СН'!$F$26</f>
        <v>1888.27042912</v>
      </c>
      <c r="I66" s="36">
        <f>SUMIFS(СВЦЭМ!$D$39:$D$782,СВЦЭМ!$A$39:$A$782,$A66,СВЦЭМ!$B$39:$B$782,I$47)+'СЕТ СН'!$F$14+СВЦЭМ!$D$10+'СЕТ СН'!$F$6-'СЕТ СН'!$F$26</f>
        <v>1834.18887591</v>
      </c>
      <c r="J66" s="36">
        <f>SUMIFS(СВЦЭМ!$D$39:$D$782,СВЦЭМ!$A$39:$A$782,$A66,СВЦЭМ!$B$39:$B$782,J$47)+'СЕТ СН'!$F$14+СВЦЭМ!$D$10+'СЕТ СН'!$F$6-'СЕТ СН'!$F$26</f>
        <v>1812.9192518</v>
      </c>
      <c r="K66" s="36">
        <f>SUMIFS(СВЦЭМ!$D$39:$D$782,СВЦЭМ!$A$39:$A$782,$A66,СВЦЭМ!$B$39:$B$782,K$47)+'СЕТ СН'!$F$14+СВЦЭМ!$D$10+'СЕТ СН'!$F$6-'СЕТ СН'!$F$26</f>
        <v>1777.7023439299999</v>
      </c>
      <c r="L66" s="36">
        <f>SUMIFS(СВЦЭМ!$D$39:$D$782,СВЦЭМ!$A$39:$A$782,$A66,СВЦЭМ!$B$39:$B$782,L$47)+'СЕТ СН'!$F$14+СВЦЭМ!$D$10+'СЕТ СН'!$F$6-'СЕТ СН'!$F$26</f>
        <v>1762.0061657499998</v>
      </c>
      <c r="M66" s="36">
        <f>SUMIFS(СВЦЭМ!$D$39:$D$782,СВЦЭМ!$A$39:$A$782,$A66,СВЦЭМ!$B$39:$B$782,M$47)+'СЕТ СН'!$F$14+СВЦЭМ!$D$10+'СЕТ СН'!$F$6-'СЕТ СН'!$F$26</f>
        <v>1785.36896658</v>
      </c>
      <c r="N66" s="36">
        <f>SUMIFS(СВЦЭМ!$D$39:$D$782,СВЦЭМ!$A$39:$A$782,$A66,СВЦЭМ!$B$39:$B$782,N$47)+'СЕТ СН'!$F$14+СВЦЭМ!$D$10+'СЕТ СН'!$F$6-'СЕТ СН'!$F$26</f>
        <v>1802.4634477699999</v>
      </c>
      <c r="O66" s="36">
        <f>SUMIFS(СВЦЭМ!$D$39:$D$782,СВЦЭМ!$A$39:$A$782,$A66,СВЦЭМ!$B$39:$B$782,O$47)+'СЕТ СН'!$F$14+СВЦЭМ!$D$10+'СЕТ СН'!$F$6-'СЕТ СН'!$F$26</f>
        <v>1812.9274497899999</v>
      </c>
      <c r="P66" s="36">
        <f>SUMIFS(СВЦЭМ!$D$39:$D$782,СВЦЭМ!$A$39:$A$782,$A66,СВЦЭМ!$B$39:$B$782,P$47)+'СЕТ СН'!$F$14+СВЦЭМ!$D$10+'СЕТ СН'!$F$6-'СЕТ СН'!$F$26</f>
        <v>1822.2361103999999</v>
      </c>
      <c r="Q66" s="36">
        <f>SUMIFS(СВЦЭМ!$D$39:$D$782,СВЦЭМ!$A$39:$A$782,$A66,СВЦЭМ!$B$39:$B$782,Q$47)+'СЕТ СН'!$F$14+СВЦЭМ!$D$10+'СЕТ СН'!$F$6-'СЕТ СН'!$F$26</f>
        <v>1831.30378868</v>
      </c>
      <c r="R66" s="36">
        <f>SUMIFS(СВЦЭМ!$D$39:$D$782,СВЦЭМ!$A$39:$A$782,$A66,СВЦЭМ!$B$39:$B$782,R$47)+'СЕТ СН'!$F$14+СВЦЭМ!$D$10+'СЕТ СН'!$F$6-'СЕТ СН'!$F$26</f>
        <v>1823.2295614099999</v>
      </c>
      <c r="S66" s="36">
        <f>SUMIFS(СВЦЭМ!$D$39:$D$782,СВЦЭМ!$A$39:$A$782,$A66,СВЦЭМ!$B$39:$B$782,S$47)+'СЕТ СН'!$F$14+СВЦЭМ!$D$10+'СЕТ СН'!$F$6-'СЕТ СН'!$F$26</f>
        <v>1781.19188758</v>
      </c>
      <c r="T66" s="36">
        <f>SUMIFS(СВЦЭМ!$D$39:$D$782,СВЦЭМ!$A$39:$A$782,$A66,СВЦЭМ!$B$39:$B$782,T$47)+'СЕТ СН'!$F$14+СВЦЭМ!$D$10+'СЕТ СН'!$F$6-'СЕТ СН'!$F$26</f>
        <v>1753.4007368</v>
      </c>
      <c r="U66" s="36">
        <f>SUMIFS(СВЦЭМ!$D$39:$D$782,СВЦЭМ!$A$39:$A$782,$A66,СВЦЭМ!$B$39:$B$782,U$47)+'СЕТ СН'!$F$14+СВЦЭМ!$D$10+'СЕТ СН'!$F$6-'СЕТ СН'!$F$26</f>
        <v>1763.14933245</v>
      </c>
      <c r="V66" s="36">
        <f>SUMIFS(СВЦЭМ!$D$39:$D$782,СВЦЭМ!$A$39:$A$782,$A66,СВЦЭМ!$B$39:$B$782,V$47)+'СЕТ СН'!$F$14+СВЦЭМ!$D$10+'СЕТ СН'!$F$6-'СЕТ СН'!$F$26</f>
        <v>1785.5197227399999</v>
      </c>
      <c r="W66" s="36">
        <f>SUMIFS(СВЦЭМ!$D$39:$D$782,СВЦЭМ!$A$39:$A$782,$A66,СВЦЭМ!$B$39:$B$782,W$47)+'СЕТ СН'!$F$14+СВЦЭМ!$D$10+'СЕТ СН'!$F$6-'СЕТ СН'!$F$26</f>
        <v>1792.53213794</v>
      </c>
      <c r="X66" s="36">
        <f>SUMIFS(СВЦЭМ!$D$39:$D$782,СВЦЭМ!$A$39:$A$782,$A66,СВЦЭМ!$B$39:$B$782,X$47)+'СЕТ СН'!$F$14+СВЦЭМ!$D$10+'СЕТ СН'!$F$6-'СЕТ СН'!$F$26</f>
        <v>1822.1628986599999</v>
      </c>
      <c r="Y66" s="36">
        <f>SUMIFS(СВЦЭМ!$D$39:$D$782,СВЦЭМ!$A$39:$A$782,$A66,СВЦЭМ!$B$39:$B$782,Y$47)+'СЕТ СН'!$F$14+СВЦЭМ!$D$10+'СЕТ СН'!$F$6-'СЕТ СН'!$F$26</f>
        <v>1862.6077369</v>
      </c>
    </row>
    <row r="67" spans="1:25" ht="15.75" x14ac:dyDescent="0.2">
      <c r="A67" s="35">
        <f t="shared" si="1"/>
        <v>45280</v>
      </c>
      <c r="B67" s="36">
        <f>SUMIFS(СВЦЭМ!$D$39:$D$782,СВЦЭМ!$A$39:$A$782,$A67,СВЦЭМ!$B$39:$B$782,B$47)+'СЕТ СН'!$F$14+СВЦЭМ!$D$10+'СЕТ СН'!$F$6-'СЕТ СН'!$F$26</f>
        <v>1926.03977743</v>
      </c>
      <c r="C67" s="36">
        <f>SUMIFS(СВЦЭМ!$D$39:$D$782,СВЦЭМ!$A$39:$A$782,$A67,СВЦЭМ!$B$39:$B$782,C$47)+'СЕТ СН'!$F$14+СВЦЭМ!$D$10+'СЕТ СН'!$F$6-'СЕТ СН'!$F$26</f>
        <v>1965.2616906799999</v>
      </c>
      <c r="D67" s="36">
        <f>SUMIFS(СВЦЭМ!$D$39:$D$782,СВЦЭМ!$A$39:$A$782,$A67,СВЦЭМ!$B$39:$B$782,D$47)+'СЕТ СН'!$F$14+СВЦЭМ!$D$10+'СЕТ СН'!$F$6-'СЕТ СН'!$F$26</f>
        <v>2002.15831224</v>
      </c>
      <c r="E67" s="36">
        <f>SUMIFS(СВЦЭМ!$D$39:$D$782,СВЦЭМ!$A$39:$A$782,$A67,СВЦЭМ!$B$39:$B$782,E$47)+'СЕТ СН'!$F$14+СВЦЭМ!$D$10+'СЕТ СН'!$F$6-'СЕТ СН'!$F$26</f>
        <v>2009.1387278099999</v>
      </c>
      <c r="F67" s="36">
        <f>SUMIFS(СВЦЭМ!$D$39:$D$782,СВЦЭМ!$A$39:$A$782,$A67,СВЦЭМ!$B$39:$B$782,F$47)+'СЕТ СН'!$F$14+СВЦЭМ!$D$10+'СЕТ СН'!$F$6-'СЕТ СН'!$F$26</f>
        <v>2007.1459979899998</v>
      </c>
      <c r="G67" s="36">
        <f>SUMIFS(СВЦЭМ!$D$39:$D$782,СВЦЭМ!$A$39:$A$782,$A67,СВЦЭМ!$B$39:$B$782,G$47)+'СЕТ СН'!$F$14+СВЦЭМ!$D$10+'СЕТ СН'!$F$6-'СЕТ СН'!$F$26</f>
        <v>1974.2501041799999</v>
      </c>
      <c r="H67" s="36">
        <f>SUMIFS(СВЦЭМ!$D$39:$D$782,СВЦЭМ!$A$39:$A$782,$A67,СВЦЭМ!$B$39:$B$782,H$47)+'СЕТ СН'!$F$14+СВЦЭМ!$D$10+'СЕТ СН'!$F$6-'СЕТ СН'!$F$26</f>
        <v>1921.04095321</v>
      </c>
      <c r="I67" s="36">
        <f>SUMIFS(СВЦЭМ!$D$39:$D$782,СВЦЭМ!$A$39:$A$782,$A67,СВЦЭМ!$B$39:$B$782,I$47)+'СЕТ СН'!$F$14+СВЦЭМ!$D$10+'СЕТ СН'!$F$6-'СЕТ СН'!$F$26</f>
        <v>1879.0356438899998</v>
      </c>
      <c r="J67" s="36">
        <f>SUMIFS(СВЦЭМ!$D$39:$D$782,СВЦЭМ!$A$39:$A$782,$A67,СВЦЭМ!$B$39:$B$782,J$47)+'СЕТ СН'!$F$14+СВЦЭМ!$D$10+'СЕТ СН'!$F$6-'СЕТ СН'!$F$26</f>
        <v>1871.2142259499999</v>
      </c>
      <c r="K67" s="36">
        <f>SUMIFS(СВЦЭМ!$D$39:$D$782,СВЦЭМ!$A$39:$A$782,$A67,СВЦЭМ!$B$39:$B$782,K$47)+'СЕТ СН'!$F$14+СВЦЭМ!$D$10+'СЕТ СН'!$F$6-'СЕТ СН'!$F$26</f>
        <v>1845.4654421099999</v>
      </c>
      <c r="L67" s="36">
        <f>SUMIFS(СВЦЭМ!$D$39:$D$782,СВЦЭМ!$A$39:$A$782,$A67,СВЦЭМ!$B$39:$B$782,L$47)+'СЕТ СН'!$F$14+СВЦЭМ!$D$10+'СЕТ СН'!$F$6-'СЕТ СН'!$F$26</f>
        <v>1816.9128166399998</v>
      </c>
      <c r="M67" s="36">
        <f>SUMIFS(СВЦЭМ!$D$39:$D$782,СВЦЭМ!$A$39:$A$782,$A67,СВЦЭМ!$B$39:$B$782,M$47)+'СЕТ СН'!$F$14+СВЦЭМ!$D$10+'СЕТ СН'!$F$6-'СЕТ СН'!$F$26</f>
        <v>1842.90593081</v>
      </c>
      <c r="N67" s="36">
        <f>SUMIFS(СВЦЭМ!$D$39:$D$782,СВЦЭМ!$A$39:$A$782,$A67,СВЦЭМ!$B$39:$B$782,N$47)+'СЕТ СН'!$F$14+СВЦЭМ!$D$10+'СЕТ СН'!$F$6-'СЕТ СН'!$F$26</f>
        <v>1852.13967381</v>
      </c>
      <c r="O67" s="36">
        <f>SUMIFS(СВЦЭМ!$D$39:$D$782,СВЦЭМ!$A$39:$A$782,$A67,СВЦЭМ!$B$39:$B$782,O$47)+'СЕТ СН'!$F$14+СВЦЭМ!$D$10+'СЕТ СН'!$F$6-'СЕТ СН'!$F$26</f>
        <v>1867.96769956</v>
      </c>
      <c r="P67" s="36">
        <f>SUMIFS(СВЦЭМ!$D$39:$D$782,СВЦЭМ!$A$39:$A$782,$A67,СВЦЭМ!$B$39:$B$782,P$47)+'СЕТ СН'!$F$14+СВЦЭМ!$D$10+'СЕТ СН'!$F$6-'СЕТ СН'!$F$26</f>
        <v>1883.09059394</v>
      </c>
      <c r="Q67" s="36">
        <f>SUMIFS(СВЦЭМ!$D$39:$D$782,СВЦЭМ!$A$39:$A$782,$A67,СВЦЭМ!$B$39:$B$782,Q$47)+'СЕТ СН'!$F$14+СВЦЭМ!$D$10+'СЕТ СН'!$F$6-'СЕТ СН'!$F$26</f>
        <v>1895.6058428499998</v>
      </c>
      <c r="R67" s="36">
        <f>SUMIFS(СВЦЭМ!$D$39:$D$782,СВЦЭМ!$A$39:$A$782,$A67,СВЦЭМ!$B$39:$B$782,R$47)+'СЕТ СН'!$F$14+СВЦЭМ!$D$10+'СЕТ СН'!$F$6-'СЕТ СН'!$F$26</f>
        <v>1887.78973451</v>
      </c>
      <c r="S67" s="36">
        <f>SUMIFS(СВЦЭМ!$D$39:$D$782,СВЦЭМ!$A$39:$A$782,$A67,СВЦЭМ!$B$39:$B$782,S$47)+'СЕТ СН'!$F$14+СВЦЭМ!$D$10+'СЕТ СН'!$F$6-'СЕТ СН'!$F$26</f>
        <v>1856.0734180299999</v>
      </c>
      <c r="T67" s="36">
        <f>SUMIFS(СВЦЭМ!$D$39:$D$782,СВЦЭМ!$A$39:$A$782,$A67,СВЦЭМ!$B$39:$B$782,T$47)+'СЕТ СН'!$F$14+СВЦЭМ!$D$10+'СЕТ СН'!$F$6-'СЕТ СН'!$F$26</f>
        <v>1831.2161712299999</v>
      </c>
      <c r="U67" s="36">
        <f>SUMIFS(СВЦЭМ!$D$39:$D$782,СВЦЭМ!$A$39:$A$782,$A67,СВЦЭМ!$B$39:$B$782,U$47)+'СЕТ СН'!$F$14+СВЦЭМ!$D$10+'СЕТ СН'!$F$6-'СЕТ СН'!$F$26</f>
        <v>1831.08836234</v>
      </c>
      <c r="V67" s="36">
        <f>SUMIFS(СВЦЭМ!$D$39:$D$782,СВЦЭМ!$A$39:$A$782,$A67,СВЦЭМ!$B$39:$B$782,V$47)+'СЕТ СН'!$F$14+СВЦЭМ!$D$10+'СЕТ СН'!$F$6-'СЕТ СН'!$F$26</f>
        <v>1856.1936729699999</v>
      </c>
      <c r="W67" s="36">
        <f>SUMIFS(СВЦЭМ!$D$39:$D$782,СВЦЭМ!$A$39:$A$782,$A67,СВЦЭМ!$B$39:$B$782,W$47)+'СЕТ СН'!$F$14+СВЦЭМ!$D$10+'СЕТ СН'!$F$6-'СЕТ СН'!$F$26</f>
        <v>1862.6378877999998</v>
      </c>
      <c r="X67" s="36">
        <f>SUMIFS(СВЦЭМ!$D$39:$D$782,СВЦЭМ!$A$39:$A$782,$A67,СВЦЭМ!$B$39:$B$782,X$47)+'СЕТ СН'!$F$14+СВЦЭМ!$D$10+'СЕТ СН'!$F$6-'СЕТ СН'!$F$26</f>
        <v>1887.2601225399999</v>
      </c>
      <c r="Y67" s="36">
        <f>SUMIFS(СВЦЭМ!$D$39:$D$782,СВЦЭМ!$A$39:$A$782,$A67,СВЦЭМ!$B$39:$B$782,Y$47)+'СЕТ СН'!$F$14+СВЦЭМ!$D$10+'СЕТ СН'!$F$6-'СЕТ СН'!$F$26</f>
        <v>1898.3597186499999</v>
      </c>
    </row>
    <row r="68" spans="1:25" ht="15.75" x14ac:dyDescent="0.2">
      <c r="A68" s="35">
        <f t="shared" si="1"/>
        <v>45281</v>
      </c>
      <c r="B68" s="36">
        <f>SUMIFS(СВЦЭМ!$D$39:$D$782,СВЦЭМ!$A$39:$A$782,$A68,СВЦЭМ!$B$39:$B$782,B$47)+'СЕТ СН'!$F$14+СВЦЭМ!$D$10+'СЕТ СН'!$F$6-'СЕТ СН'!$F$26</f>
        <v>1973.65566384</v>
      </c>
      <c r="C68" s="36">
        <f>SUMIFS(СВЦЭМ!$D$39:$D$782,СВЦЭМ!$A$39:$A$782,$A68,СВЦЭМ!$B$39:$B$782,C$47)+'СЕТ СН'!$F$14+СВЦЭМ!$D$10+'СЕТ СН'!$F$6-'СЕТ СН'!$F$26</f>
        <v>2026.0102035</v>
      </c>
      <c r="D68" s="36">
        <f>SUMIFS(СВЦЭМ!$D$39:$D$782,СВЦЭМ!$A$39:$A$782,$A68,СВЦЭМ!$B$39:$B$782,D$47)+'СЕТ СН'!$F$14+СВЦЭМ!$D$10+'СЕТ СН'!$F$6-'СЕТ СН'!$F$26</f>
        <v>2058.4253018099998</v>
      </c>
      <c r="E68" s="36">
        <f>SUMIFS(СВЦЭМ!$D$39:$D$782,СВЦЭМ!$A$39:$A$782,$A68,СВЦЭМ!$B$39:$B$782,E$47)+'СЕТ СН'!$F$14+СВЦЭМ!$D$10+'СЕТ СН'!$F$6-'СЕТ СН'!$F$26</f>
        <v>2069.7896035799999</v>
      </c>
      <c r="F68" s="36">
        <f>SUMIFS(СВЦЭМ!$D$39:$D$782,СВЦЭМ!$A$39:$A$782,$A68,СВЦЭМ!$B$39:$B$782,F$47)+'СЕТ СН'!$F$14+СВЦЭМ!$D$10+'СЕТ СН'!$F$6-'СЕТ СН'!$F$26</f>
        <v>2075.26222125</v>
      </c>
      <c r="G68" s="36">
        <f>SUMIFS(СВЦЭМ!$D$39:$D$782,СВЦЭМ!$A$39:$A$782,$A68,СВЦЭМ!$B$39:$B$782,G$47)+'СЕТ СН'!$F$14+СВЦЭМ!$D$10+'СЕТ СН'!$F$6-'СЕТ СН'!$F$26</f>
        <v>2078.5901201699999</v>
      </c>
      <c r="H68" s="36">
        <f>SUMIFS(СВЦЭМ!$D$39:$D$782,СВЦЭМ!$A$39:$A$782,$A68,СВЦЭМ!$B$39:$B$782,H$47)+'СЕТ СН'!$F$14+СВЦЭМ!$D$10+'СЕТ СН'!$F$6-'СЕТ СН'!$F$26</f>
        <v>2029.88557042</v>
      </c>
      <c r="I68" s="36">
        <f>SUMIFS(СВЦЭМ!$D$39:$D$782,СВЦЭМ!$A$39:$A$782,$A68,СВЦЭМ!$B$39:$B$782,I$47)+'СЕТ СН'!$F$14+СВЦЭМ!$D$10+'СЕТ СН'!$F$6-'СЕТ СН'!$F$26</f>
        <v>1958.08869454</v>
      </c>
      <c r="J68" s="36">
        <f>SUMIFS(СВЦЭМ!$D$39:$D$782,СВЦЭМ!$A$39:$A$782,$A68,СВЦЭМ!$B$39:$B$782,J$47)+'СЕТ СН'!$F$14+СВЦЭМ!$D$10+'СЕТ СН'!$F$6-'СЕТ СН'!$F$26</f>
        <v>1926.70015186</v>
      </c>
      <c r="K68" s="36">
        <f>SUMIFS(СВЦЭМ!$D$39:$D$782,СВЦЭМ!$A$39:$A$782,$A68,СВЦЭМ!$B$39:$B$782,K$47)+'СЕТ СН'!$F$14+СВЦЭМ!$D$10+'СЕТ СН'!$F$6-'СЕТ СН'!$F$26</f>
        <v>1917.80182367</v>
      </c>
      <c r="L68" s="36">
        <f>SUMIFS(СВЦЭМ!$D$39:$D$782,СВЦЭМ!$A$39:$A$782,$A68,СВЦЭМ!$B$39:$B$782,L$47)+'СЕТ СН'!$F$14+СВЦЭМ!$D$10+'СЕТ СН'!$F$6-'СЕТ СН'!$F$26</f>
        <v>1920.5631772299998</v>
      </c>
      <c r="M68" s="36">
        <f>SUMIFS(СВЦЭМ!$D$39:$D$782,СВЦЭМ!$A$39:$A$782,$A68,СВЦЭМ!$B$39:$B$782,M$47)+'СЕТ СН'!$F$14+СВЦЭМ!$D$10+'СЕТ СН'!$F$6-'СЕТ СН'!$F$26</f>
        <v>1926.6986435699998</v>
      </c>
      <c r="N68" s="36">
        <f>SUMIFS(СВЦЭМ!$D$39:$D$782,СВЦЭМ!$A$39:$A$782,$A68,СВЦЭМ!$B$39:$B$782,N$47)+'СЕТ СН'!$F$14+СВЦЭМ!$D$10+'СЕТ СН'!$F$6-'СЕТ СН'!$F$26</f>
        <v>1941.4355625799999</v>
      </c>
      <c r="O68" s="36">
        <f>SUMIFS(СВЦЭМ!$D$39:$D$782,СВЦЭМ!$A$39:$A$782,$A68,СВЦЭМ!$B$39:$B$782,O$47)+'СЕТ СН'!$F$14+СВЦЭМ!$D$10+'СЕТ СН'!$F$6-'СЕТ СН'!$F$26</f>
        <v>1952.19904774</v>
      </c>
      <c r="P68" s="36">
        <f>SUMIFS(СВЦЭМ!$D$39:$D$782,СВЦЭМ!$A$39:$A$782,$A68,СВЦЭМ!$B$39:$B$782,P$47)+'СЕТ СН'!$F$14+СВЦЭМ!$D$10+'СЕТ СН'!$F$6-'СЕТ СН'!$F$26</f>
        <v>1967.56532436</v>
      </c>
      <c r="Q68" s="36">
        <f>SUMIFS(СВЦЭМ!$D$39:$D$782,СВЦЭМ!$A$39:$A$782,$A68,СВЦЭМ!$B$39:$B$782,Q$47)+'СЕТ СН'!$F$14+СВЦЭМ!$D$10+'СЕТ СН'!$F$6-'СЕТ СН'!$F$26</f>
        <v>1962.0021452399999</v>
      </c>
      <c r="R68" s="36">
        <f>SUMIFS(СВЦЭМ!$D$39:$D$782,СВЦЭМ!$A$39:$A$782,$A68,СВЦЭМ!$B$39:$B$782,R$47)+'СЕТ СН'!$F$14+СВЦЭМ!$D$10+'СЕТ СН'!$F$6-'СЕТ СН'!$F$26</f>
        <v>1944.9684366299998</v>
      </c>
      <c r="S68" s="36">
        <f>SUMIFS(СВЦЭМ!$D$39:$D$782,СВЦЭМ!$A$39:$A$782,$A68,СВЦЭМ!$B$39:$B$782,S$47)+'СЕТ СН'!$F$14+СВЦЭМ!$D$10+'СЕТ СН'!$F$6-'СЕТ СН'!$F$26</f>
        <v>1911.56068994</v>
      </c>
      <c r="T68" s="36">
        <f>SUMIFS(СВЦЭМ!$D$39:$D$782,СВЦЭМ!$A$39:$A$782,$A68,СВЦЭМ!$B$39:$B$782,T$47)+'СЕТ СН'!$F$14+СВЦЭМ!$D$10+'СЕТ СН'!$F$6-'СЕТ СН'!$F$26</f>
        <v>1887.95580703</v>
      </c>
      <c r="U68" s="36">
        <f>SUMIFS(СВЦЭМ!$D$39:$D$782,СВЦЭМ!$A$39:$A$782,$A68,СВЦЭМ!$B$39:$B$782,U$47)+'СЕТ СН'!$F$14+СВЦЭМ!$D$10+'СЕТ СН'!$F$6-'СЕТ СН'!$F$26</f>
        <v>1897.3224537799999</v>
      </c>
      <c r="V68" s="36">
        <f>SUMIFS(СВЦЭМ!$D$39:$D$782,СВЦЭМ!$A$39:$A$782,$A68,СВЦЭМ!$B$39:$B$782,V$47)+'СЕТ СН'!$F$14+СВЦЭМ!$D$10+'СЕТ СН'!$F$6-'СЕТ СН'!$F$26</f>
        <v>1925.9546415999998</v>
      </c>
      <c r="W68" s="36">
        <f>SUMIFS(СВЦЭМ!$D$39:$D$782,СВЦЭМ!$A$39:$A$782,$A68,СВЦЭМ!$B$39:$B$782,W$47)+'СЕТ СН'!$F$14+СВЦЭМ!$D$10+'СЕТ СН'!$F$6-'СЕТ СН'!$F$26</f>
        <v>1935.6726268299999</v>
      </c>
      <c r="X68" s="36">
        <f>SUMIFS(СВЦЭМ!$D$39:$D$782,СВЦЭМ!$A$39:$A$782,$A68,СВЦЭМ!$B$39:$B$782,X$47)+'СЕТ СН'!$F$14+СВЦЭМ!$D$10+'СЕТ СН'!$F$6-'СЕТ СН'!$F$26</f>
        <v>1969.2377994199999</v>
      </c>
      <c r="Y68" s="36">
        <f>SUMIFS(СВЦЭМ!$D$39:$D$782,СВЦЭМ!$A$39:$A$782,$A68,СВЦЭМ!$B$39:$B$782,Y$47)+'СЕТ СН'!$F$14+СВЦЭМ!$D$10+'СЕТ СН'!$F$6-'СЕТ СН'!$F$26</f>
        <v>1986.54677285</v>
      </c>
    </row>
    <row r="69" spans="1:25" ht="15.75" x14ac:dyDescent="0.2">
      <c r="A69" s="35">
        <f t="shared" si="1"/>
        <v>45282</v>
      </c>
      <c r="B69" s="36">
        <f>SUMIFS(СВЦЭМ!$D$39:$D$782,СВЦЭМ!$A$39:$A$782,$A69,СВЦЭМ!$B$39:$B$782,B$47)+'СЕТ СН'!$F$14+СВЦЭМ!$D$10+'СЕТ СН'!$F$6-'СЕТ СН'!$F$26</f>
        <v>1985.6684004899998</v>
      </c>
      <c r="C69" s="36">
        <f>SUMIFS(СВЦЭМ!$D$39:$D$782,СВЦЭМ!$A$39:$A$782,$A69,СВЦЭМ!$B$39:$B$782,C$47)+'СЕТ СН'!$F$14+СВЦЭМ!$D$10+'СЕТ СН'!$F$6-'СЕТ СН'!$F$26</f>
        <v>2034.07286692</v>
      </c>
      <c r="D69" s="36">
        <f>SUMIFS(СВЦЭМ!$D$39:$D$782,СВЦЭМ!$A$39:$A$782,$A69,СВЦЭМ!$B$39:$B$782,D$47)+'СЕТ СН'!$F$14+СВЦЭМ!$D$10+'СЕТ СН'!$F$6-'СЕТ СН'!$F$26</f>
        <v>2057.6973809900001</v>
      </c>
      <c r="E69" s="36">
        <f>SUMIFS(СВЦЭМ!$D$39:$D$782,СВЦЭМ!$A$39:$A$782,$A69,СВЦЭМ!$B$39:$B$782,E$47)+'СЕТ СН'!$F$14+СВЦЭМ!$D$10+'СЕТ СН'!$F$6-'СЕТ СН'!$F$26</f>
        <v>2183.4159410400002</v>
      </c>
      <c r="F69" s="36">
        <f>SUMIFS(СВЦЭМ!$D$39:$D$782,СВЦЭМ!$A$39:$A$782,$A69,СВЦЭМ!$B$39:$B$782,F$47)+'СЕТ СН'!$F$14+СВЦЭМ!$D$10+'СЕТ СН'!$F$6-'СЕТ СН'!$F$26</f>
        <v>2185.1731439700002</v>
      </c>
      <c r="G69" s="36">
        <f>SUMIFS(СВЦЭМ!$D$39:$D$782,СВЦЭМ!$A$39:$A$782,$A69,СВЦЭМ!$B$39:$B$782,G$47)+'СЕТ СН'!$F$14+СВЦЭМ!$D$10+'СЕТ СН'!$F$6-'СЕТ СН'!$F$26</f>
        <v>2176.1967029000002</v>
      </c>
      <c r="H69" s="36">
        <f>SUMIFS(СВЦЭМ!$D$39:$D$782,СВЦЭМ!$A$39:$A$782,$A69,СВЦЭМ!$B$39:$B$782,H$47)+'СЕТ СН'!$F$14+СВЦЭМ!$D$10+'СЕТ СН'!$F$6-'СЕТ СН'!$F$26</f>
        <v>2110.5584548400002</v>
      </c>
      <c r="I69" s="36">
        <f>SUMIFS(СВЦЭМ!$D$39:$D$782,СВЦЭМ!$A$39:$A$782,$A69,СВЦЭМ!$B$39:$B$782,I$47)+'СЕТ СН'!$F$14+СВЦЭМ!$D$10+'СЕТ СН'!$F$6-'СЕТ СН'!$F$26</f>
        <v>2048.6132677599999</v>
      </c>
      <c r="J69" s="36">
        <f>SUMIFS(СВЦЭМ!$D$39:$D$782,СВЦЭМ!$A$39:$A$782,$A69,СВЦЭМ!$B$39:$B$782,J$47)+'СЕТ СН'!$F$14+СВЦЭМ!$D$10+'СЕТ СН'!$F$6-'СЕТ СН'!$F$26</f>
        <v>2005.7996525199999</v>
      </c>
      <c r="K69" s="36">
        <f>SUMIFS(СВЦЭМ!$D$39:$D$782,СВЦЭМ!$A$39:$A$782,$A69,СВЦЭМ!$B$39:$B$782,K$47)+'СЕТ СН'!$F$14+СВЦЭМ!$D$10+'СЕТ СН'!$F$6-'СЕТ СН'!$F$26</f>
        <v>1969.0222954399999</v>
      </c>
      <c r="L69" s="36">
        <f>SUMIFS(СВЦЭМ!$D$39:$D$782,СВЦЭМ!$A$39:$A$782,$A69,СВЦЭМ!$B$39:$B$782,L$47)+'СЕТ СН'!$F$14+СВЦЭМ!$D$10+'СЕТ СН'!$F$6-'СЕТ СН'!$F$26</f>
        <v>1973.9298705799999</v>
      </c>
      <c r="M69" s="36">
        <f>SUMIFS(СВЦЭМ!$D$39:$D$782,СВЦЭМ!$A$39:$A$782,$A69,СВЦЭМ!$B$39:$B$782,M$47)+'СЕТ СН'!$F$14+СВЦЭМ!$D$10+'СЕТ СН'!$F$6-'СЕТ СН'!$F$26</f>
        <v>1982.2165495299998</v>
      </c>
      <c r="N69" s="36">
        <f>SUMIFS(СВЦЭМ!$D$39:$D$782,СВЦЭМ!$A$39:$A$782,$A69,СВЦЭМ!$B$39:$B$782,N$47)+'СЕТ СН'!$F$14+СВЦЭМ!$D$10+'СЕТ СН'!$F$6-'СЕТ СН'!$F$26</f>
        <v>2002.86042548</v>
      </c>
      <c r="O69" s="36">
        <f>SUMIFS(СВЦЭМ!$D$39:$D$782,СВЦЭМ!$A$39:$A$782,$A69,СВЦЭМ!$B$39:$B$782,O$47)+'СЕТ СН'!$F$14+СВЦЭМ!$D$10+'СЕТ СН'!$F$6-'СЕТ СН'!$F$26</f>
        <v>2023.5883784399998</v>
      </c>
      <c r="P69" s="36">
        <f>SUMIFS(СВЦЭМ!$D$39:$D$782,СВЦЭМ!$A$39:$A$782,$A69,СВЦЭМ!$B$39:$B$782,P$47)+'СЕТ СН'!$F$14+СВЦЭМ!$D$10+'СЕТ СН'!$F$6-'СЕТ СН'!$F$26</f>
        <v>2032.42625686</v>
      </c>
      <c r="Q69" s="36">
        <f>SUMIFS(СВЦЭМ!$D$39:$D$782,СВЦЭМ!$A$39:$A$782,$A69,СВЦЭМ!$B$39:$B$782,Q$47)+'СЕТ СН'!$F$14+СВЦЭМ!$D$10+'СЕТ СН'!$F$6-'СЕТ СН'!$F$26</f>
        <v>2043.8011616399999</v>
      </c>
      <c r="R69" s="36">
        <f>SUMIFS(СВЦЭМ!$D$39:$D$782,СВЦЭМ!$A$39:$A$782,$A69,СВЦЭМ!$B$39:$B$782,R$47)+'СЕТ СН'!$F$14+СВЦЭМ!$D$10+'СЕТ СН'!$F$6-'СЕТ СН'!$F$26</f>
        <v>2051.1233465999999</v>
      </c>
      <c r="S69" s="36">
        <f>SUMIFS(СВЦЭМ!$D$39:$D$782,СВЦЭМ!$A$39:$A$782,$A69,СВЦЭМ!$B$39:$B$782,S$47)+'СЕТ СН'!$F$14+СВЦЭМ!$D$10+'СЕТ СН'!$F$6-'СЕТ СН'!$F$26</f>
        <v>2021.3346657999998</v>
      </c>
      <c r="T69" s="36">
        <f>SUMIFS(СВЦЭМ!$D$39:$D$782,СВЦЭМ!$A$39:$A$782,$A69,СВЦЭМ!$B$39:$B$782,T$47)+'СЕТ СН'!$F$14+СВЦЭМ!$D$10+'СЕТ СН'!$F$6-'СЕТ СН'!$F$26</f>
        <v>2003.7712380799999</v>
      </c>
      <c r="U69" s="36">
        <f>SUMIFS(СВЦЭМ!$D$39:$D$782,СВЦЭМ!$A$39:$A$782,$A69,СВЦЭМ!$B$39:$B$782,U$47)+'СЕТ СН'!$F$14+СВЦЭМ!$D$10+'СЕТ СН'!$F$6-'СЕТ СН'!$F$26</f>
        <v>2013.6355608399999</v>
      </c>
      <c r="V69" s="36">
        <f>SUMIFS(СВЦЭМ!$D$39:$D$782,СВЦЭМ!$A$39:$A$782,$A69,СВЦЭМ!$B$39:$B$782,V$47)+'СЕТ СН'!$F$14+СВЦЭМ!$D$10+'СЕТ СН'!$F$6-'СЕТ СН'!$F$26</f>
        <v>2029.4957117699998</v>
      </c>
      <c r="W69" s="36">
        <f>SUMIFS(СВЦЭМ!$D$39:$D$782,СВЦЭМ!$A$39:$A$782,$A69,СВЦЭМ!$B$39:$B$782,W$47)+'СЕТ СН'!$F$14+СВЦЭМ!$D$10+'СЕТ СН'!$F$6-'СЕТ СН'!$F$26</f>
        <v>2040.4403883699999</v>
      </c>
      <c r="X69" s="36">
        <f>SUMIFS(СВЦЭМ!$D$39:$D$782,СВЦЭМ!$A$39:$A$782,$A69,СВЦЭМ!$B$39:$B$782,X$47)+'СЕТ СН'!$F$14+СВЦЭМ!$D$10+'СЕТ СН'!$F$6-'СЕТ СН'!$F$26</f>
        <v>2074.8047154000001</v>
      </c>
      <c r="Y69" s="36">
        <f>SUMIFS(СВЦЭМ!$D$39:$D$782,СВЦЭМ!$A$39:$A$782,$A69,СВЦЭМ!$B$39:$B$782,Y$47)+'СЕТ СН'!$F$14+СВЦЭМ!$D$10+'СЕТ СН'!$F$6-'СЕТ СН'!$F$26</f>
        <v>2096.1842518799999</v>
      </c>
    </row>
    <row r="70" spans="1:25" ht="15.75" x14ac:dyDescent="0.2">
      <c r="A70" s="35">
        <f t="shared" si="1"/>
        <v>45283</v>
      </c>
      <c r="B70" s="36">
        <f>SUMIFS(СВЦЭМ!$D$39:$D$782,СВЦЭМ!$A$39:$A$782,$A70,СВЦЭМ!$B$39:$B$782,B$47)+'СЕТ СН'!$F$14+СВЦЭМ!$D$10+'СЕТ СН'!$F$6-'СЕТ СН'!$F$26</f>
        <v>1946.5755179399998</v>
      </c>
      <c r="C70" s="36">
        <f>SUMIFS(СВЦЭМ!$D$39:$D$782,СВЦЭМ!$A$39:$A$782,$A70,СВЦЭМ!$B$39:$B$782,C$47)+'СЕТ СН'!$F$14+СВЦЭМ!$D$10+'СЕТ СН'!$F$6-'СЕТ СН'!$F$26</f>
        <v>1928.57080275</v>
      </c>
      <c r="D70" s="36">
        <f>SUMIFS(СВЦЭМ!$D$39:$D$782,СВЦЭМ!$A$39:$A$782,$A70,СВЦЭМ!$B$39:$B$782,D$47)+'СЕТ СН'!$F$14+СВЦЭМ!$D$10+'СЕТ СН'!$F$6-'СЕТ СН'!$F$26</f>
        <v>1963.17569798</v>
      </c>
      <c r="E70" s="36">
        <f>SUMIFS(СВЦЭМ!$D$39:$D$782,СВЦЭМ!$A$39:$A$782,$A70,СВЦЭМ!$B$39:$B$782,E$47)+'СЕТ СН'!$F$14+СВЦЭМ!$D$10+'СЕТ СН'!$F$6-'СЕТ СН'!$F$26</f>
        <v>2118.7353290100004</v>
      </c>
      <c r="F70" s="36">
        <f>SUMIFS(СВЦЭМ!$D$39:$D$782,СВЦЭМ!$A$39:$A$782,$A70,СВЦЭМ!$B$39:$B$782,F$47)+'СЕТ СН'!$F$14+СВЦЭМ!$D$10+'СЕТ СН'!$F$6-'СЕТ СН'!$F$26</f>
        <v>2119.1543922599999</v>
      </c>
      <c r="G70" s="36">
        <f>SUMIFS(СВЦЭМ!$D$39:$D$782,СВЦЭМ!$A$39:$A$782,$A70,СВЦЭМ!$B$39:$B$782,G$47)+'СЕТ СН'!$F$14+СВЦЭМ!$D$10+'СЕТ СН'!$F$6-'СЕТ СН'!$F$26</f>
        <v>2100.31108081</v>
      </c>
      <c r="H70" s="36">
        <f>SUMIFS(СВЦЭМ!$D$39:$D$782,СВЦЭМ!$A$39:$A$782,$A70,СВЦЭМ!$B$39:$B$782,H$47)+'СЕТ СН'!$F$14+СВЦЭМ!$D$10+'СЕТ СН'!$F$6-'СЕТ СН'!$F$26</f>
        <v>2082.0018518000002</v>
      </c>
      <c r="I70" s="36">
        <f>SUMIFS(СВЦЭМ!$D$39:$D$782,СВЦЭМ!$A$39:$A$782,$A70,СВЦЭМ!$B$39:$B$782,I$47)+'СЕТ СН'!$F$14+СВЦЭМ!$D$10+'СЕТ СН'!$F$6-'СЕТ СН'!$F$26</f>
        <v>2042.6649891899999</v>
      </c>
      <c r="J70" s="36">
        <f>SUMIFS(СВЦЭМ!$D$39:$D$782,СВЦЭМ!$A$39:$A$782,$A70,СВЦЭМ!$B$39:$B$782,J$47)+'СЕТ СН'!$F$14+СВЦЭМ!$D$10+'СЕТ СН'!$F$6-'СЕТ СН'!$F$26</f>
        <v>1988.8476669099998</v>
      </c>
      <c r="K70" s="36">
        <f>SUMIFS(СВЦЭМ!$D$39:$D$782,СВЦЭМ!$A$39:$A$782,$A70,СВЦЭМ!$B$39:$B$782,K$47)+'СЕТ СН'!$F$14+СВЦЭМ!$D$10+'СЕТ СН'!$F$6-'СЕТ СН'!$F$26</f>
        <v>1950.00685507</v>
      </c>
      <c r="L70" s="36">
        <f>SUMIFS(СВЦЭМ!$D$39:$D$782,СВЦЭМ!$A$39:$A$782,$A70,СВЦЭМ!$B$39:$B$782,L$47)+'СЕТ СН'!$F$14+СВЦЭМ!$D$10+'СЕТ СН'!$F$6-'СЕТ СН'!$F$26</f>
        <v>1910.6176250999999</v>
      </c>
      <c r="M70" s="36">
        <f>SUMIFS(СВЦЭМ!$D$39:$D$782,СВЦЭМ!$A$39:$A$782,$A70,СВЦЭМ!$B$39:$B$782,M$47)+'СЕТ СН'!$F$14+СВЦЭМ!$D$10+'СЕТ СН'!$F$6-'СЕТ СН'!$F$26</f>
        <v>1900.59626211</v>
      </c>
      <c r="N70" s="36">
        <f>SUMIFS(СВЦЭМ!$D$39:$D$782,СВЦЭМ!$A$39:$A$782,$A70,СВЦЭМ!$B$39:$B$782,N$47)+'СЕТ СН'!$F$14+СВЦЭМ!$D$10+'СЕТ СН'!$F$6-'СЕТ СН'!$F$26</f>
        <v>1890.15534656</v>
      </c>
      <c r="O70" s="36">
        <f>SUMIFS(СВЦЭМ!$D$39:$D$782,СВЦЭМ!$A$39:$A$782,$A70,СВЦЭМ!$B$39:$B$782,O$47)+'СЕТ СН'!$F$14+СВЦЭМ!$D$10+'СЕТ СН'!$F$6-'СЕТ СН'!$F$26</f>
        <v>1890.64897447</v>
      </c>
      <c r="P70" s="36">
        <f>SUMIFS(СВЦЭМ!$D$39:$D$782,СВЦЭМ!$A$39:$A$782,$A70,СВЦЭМ!$B$39:$B$782,P$47)+'СЕТ СН'!$F$14+СВЦЭМ!$D$10+'СЕТ СН'!$F$6-'СЕТ СН'!$F$26</f>
        <v>1896.63908152</v>
      </c>
      <c r="Q70" s="36">
        <f>SUMIFS(СВЦЭМ!$D$39:$D$782,СВЦЭМ!$A$39:$A$782,$A70,СВЦЭМ!$B$39:$B$782,Q$47)+'СЕТ СН'!$F$14+СВЦЭМ!$D$10+'СЕТ СН'!$F$6-'СЕТ СН'!$F$26</f>
        <v>1911.89952761</v>
      </c>
      <c r="R70" s="36">
        <f>SUMIFS(СВЦЭМ!$D$39:$D$782,СВЦЭМ!$A$39:$A$782,$A70,СВЦЭМ!$B$39:$B$782,R$47)+'СЕТ СН'!$F$14+СВЦЭМ!$D$10+'СЕТ СН'!$F$6-'СЕТ СН'!$F$26</f>
        <v>1899.8971826699999</v>
      </c>
      <c r="S70" s="36">
        <f>SUMIFS(СВЦЭМ!$D$39:$D$782,СВЦЭМ!$A$39:$A$782,$A70,СВЦЭМ!$B$39:$B$782,S$47)+'СЕТ СН'!$F$14+СВЦЭМ!$D$10+'СЕТ СН'!$F$6-'СЕТ СН'!$F$26</f>
        <v>1866.61185617</v>
      </c>
      <c r="T70" s="36">
        <f>SUMIFS(СВЦЭМ!$D$39:$D$782,СВЦЭМ!$A$39:$A$782,$A70,СВЦЭМ!$B$39:$B$782,T$47)+'СЕТ СН'!$F$14+СВЦЭМ!$D$10+'СЕТ СН'!$F$6-'СЕТ СН'!$F$26</f>
        <v>1886.5161334699999</v>
      </c>
      <c r="U70" s="36">
        <f>SUMIFS(СВЦЭМ!$D$39:$D$782,СВЦЭМ!$A$39:$A$782,$A70,СВЦЭМ!$B$39:$B$782,U$47)+'СЕТ СН'!$F$14+СВЦЭМ!$D$10+'СЕТ СН'!$F$6-'СЕТ СН'!$F$26</f>
        <v>1897.97897128</v>
      </c>
      <c r="V70" s="36">
        <f>SUMIFS(СВЦЭМ!$D$39:$D$782,СВЦЭМ!$A$39:$A$782,$A70,СВЦЭМ!$B$39:$B$782,V$47)+'СЕТ СН'!$F$14+СВЦЭМ!$D$10+'СЕТ СН'!$F$6-'СЕТ СН'!$F$26</f>
        <v>1917.02368531</v>
      </c>
      <c r="W70" s="36">
        <f>SUMIFS(СВЦЭМ!$D$39:$D$782,СВЦЭМ!$A$39:$A$782,$A70,СВЦЭМ!$B$39:$B$782,W$47)+'СЕТ СН'!$F$14+СВЦЭМ!$D$10+'СЕТ СН'!$F$6-'СЕТ СН'!$F$26</f>
        <v>1923.3008010599999</v>
      </c>
      <c r="X70" s="36">
        <f>SUMIFS(СВЦЭМ!$D$39:$D$782,СВЦЭМ!$A$39:$A$782,$A70,СВЦЭМ!$B$39:$B$782,X$47)+'СЕТ СН'!$F$14+СВЦЭМ!$D$10+'СЕТ СН'!$F$6-'СЕТ СН'!$F$26</f>
        <v>1957.8429418999999</v>
      </c>
      <c r="Y70" s="36">
        <f>SUMIFS(СВЦЭМ!$D$39:$D$782,СВЦЭМ!$A$39:$A$782,$A70,СВЦЭМ!$B$39:$B$782,Y$47)+'СЕТ СН'!$F$14+СВЦЭМ!$D$10+'СЕТ СН'!$F$6-'СЕТ СН'!$F$26</f>
        <v>1968.2167462799998</v>
      </c>
    </row>
    <row r="71" spans="1:25" ht="15.75" x14ac:dyDescent="0.2">
      <c r="A71" s="35">
        <f t="shared" si="1"/>
        <v>45284</v>
      </c>
      <c r="B71" s="36">
        <f>SUMIFS(СВЦЭМ!$D$39:$D$782,СВЦЭМ!$A$39:$A$782,$A71,СВЦЭМ!$B$39:$B$782,B$47)+'СЕТ СН'!$F$14+СВЦЭМ!$D$10+'СЕТ СН'!$F$6-'СЕТ СН'!$F$26</f>
        <v>1865.3804729599999</v>
      </c>
      <c r="C71" s="36">
        <f>SUMIFS(СВЦЭМ!$D$39:$D$782,СВЦЭМ!$A$39:$A$782,$A71,СВЦЭМ!$B$39:$B$782,C$47)+'СЕТ СН'!$F$14+СВЦЭМ!$D$10+'СЕТ СН'!$F$6-'СЕТ СН'!$F$26</f>
        <v>1932.1748511999999</v>
      </c>
      <c r="D71" s="36">
        <f>SUMIFS(СВЦЭМ!$D$39:$D$782,СВЦЭМ!$A$39:$A$782,$A71,СВЦЭМ!$B$39:$B$782,D$47)+'СЕТ СН'!$F$14+СВЦЭМ!$D$10+'СЕТ СН'!$F$6-'СЕТ СН'!$F$26</f>
        <v>1989.7986196299998</v>
      </c>
      <c r="E71" s="36">
        <f>SUMIFS(СВЦЭМ!$D$39:$D$782,СВЦЭМ!$A$39:$A$782,$A71,СВЦЭМ!$B$39:$B$782,E$47)+'СЕТ СН'!$F$14+СВЦЭМ!$D$10+'СЕТ СН'!$F$6-'СЕТ СН'!$F$26</f>
        <v>2027.6486915599999</v>
      </c>
      <c r="F71" s="36">
        <f>SUMIFS(СВЦЭМ!$D$39:$D$782,СВЦЭМ!$A$39:$A$782,$A71,СВЦЭМ!$B$39:$B$782,F$47)+'СЕТ СН'!$F$14+СВЦЭМ!$D$10+'СЕТ СН'!$F$6-'СЕТ СН'!$F$26</f>
        <v>2037.9149621699999</v>
      </c>
      <c r="G71" s="36">
        <f>SUMIFS(СВЦЭМ!$D$39:$D$782,СВЦЭМ!$A$39:$A$782,$A71,СВЦЭМ!$B$39:$B$782,G$47)+'СЕТ СН'!$F$14+СВЦЭМ!$D$10+'СЕТ СН'!$F$6-'СЕТ СН'!$F$26</f>
        <v>2017.9263139999998</v>
      </c>
      <c r="H71" s="36">
        <f>SUMIFS(СВЦЭМ!$D$39:$D$782,СВЦЭМ!$A$39:$A$782,$A71,СВЦЭМ!$B$39:$B$782,H$47)+'СЕТ СН'!$F$14+СВЦЭМ!$D$10+'СЕТ СН'!$F$6-'СЕТ СН'!$F$26</f>
        <v>2006.39783001</v>
      </c>
      <c r="I71" s="36">
        <f>SUMIFS(СВЦЭМ!$D$39:$D$782,СВЦЭМ!$A$39:$A$782,$A71,СВЦЭМ!$B$39:$B$782,I$47)+'СЕТ СН'!$F$14+СВЦЭМ!$D$10+'СЕТ СН'!$F$6-'СЕТ СН'!$F$26</f>
        <v>1976.5143797999999</v>
      </c>
      <c r="J71" s="36">
        <f>SUMIFS(СВЦЭМ!$D$39:$D$782,СВЦЭМ!$A$39:$A$782,$A71,СВЦЭМ!$B$39:$B$782,J$47)+'СЕТ СН'!$F$14+СВЦЭМ!$D$10+'СЕТ СН'!$F$6-'СЕТ СН'!$F$26</f>
        <v>1937.6045597</v>
      </c>
      <c r="K71" s="36">
        <f>SUMIFS(СВЦЭМ!$D$39:$D$782,СВЦЭМ!$A$39:$A$782,$A71,СВЦЭМ!$B$39:$B$782,K$47)+'СЕТ СН'!$F$14+СВЦЭМ!$D$10+'СЕТ СН'!$F$6-'СЕТ СН'!$F$26</f>
        <v>1923.0615536599998</v>
      </c>
      <c r="L71" s="36">
        <f>SUMIFS(СВЦЭМ!$D$39:$D$782,СВЦЭМ!$A$39:$A$782,$A71,СВЦЭМ!$B$39:$B$782,L$47)+'СЕТ СН'!$F$14+СВЦЭМ!$D$10+'СЕТ СН'!$F$6-'СЕТ СН'!$F$26</f>
        <v>1859.33675232</v>
      </c>
      <c r="M71" s="36">
        <f>SUMIFS(СВЦЭМ!$D$39:$D$782,СВЦЭМ!$A$39:$A$782,$A71,СВЦЭМ!$B$39:$B$782,M$47)+'СЕТ СН'!$F$14+СВЦЭМ!$D$10+'СЕТ СН'!$F$6-'СЕТ СН'!$F$26</f>
        <v>1844.8291393299999</v>
      </c>
      <c r="N71" s="36">
        <f>SUMIFS(СВЦЭМ!$D$39:$D$782,СВЦЭМ!$A$39:$A$782,$A71,СВЦЭМ!$B$39:$B$782,N$47)+'СЕТ СН'!$F$14+СВЦЭМ!$D$10+'СЕТ СН'!$F$6-'СЕТ СН'!$F$26</f>
        <v>1853.40059391</v>
      </c>
      <c r="O71" s="36">
        <f>SUMIFS(СВЦЭМ!$D$39:$D$782,СВЦЭМ!$A$39:$A$782,$A71,СВЦЭМ!$B$39:$B$782,O$47)+'СЕТ СН'!$F$14+СВЦЭМ!$D$10+'СЕТ СН'!$F$6-'СЕТ СН'!$F$26</f>
        <v>1882.53750545</v>
      </c>
      <c r="P71" s="36">
        <f>SUMIFS(СВЦЭМ!$D$39:$D$782,СВЦЭМ!$A$39:$A$782,$A71,СВЦЭМ!$B$39:$B$782,P$47)+'СЕТ СН'!$F$14+СВЦЭМ!$D$10+'СЕТ СН'!$F$6-'СЕТ СН'!$F$26</f>
        <v>1868.5672369899999</v>
      </c>
      <c r="Q71" s="36">
        <f>SUMIFS(СВЦЭМ!$D$39:$D$782,СВЦЭМ!$A$39:$A$782,$A71,СВЦЭМ!$B$39:$B$782,Q$47)+'СЕТ СН'!$F$14+СВЦЭМ!$D$10+'СЕТ СН'!$F$6-'СЕТ СН'!$F$26</f>
        <v>1865.0831195799999</v>
      </c>
      <c r="R71" s="36">
        <f>SUMIFS(СВЦЭМ!$D$39:$D$782,СВЦЭМ!$A$39:$A$782,$A71,СВЦЭМ!$B$39:$B$782,R$47)+'СЕТ СН'!$F$14+СВЦЭМ!$D$10+'СЕТ СН'!$F$6-'СЕТ СН'!$F$26</f>
        <v>1867.25438588</v>
      </c>
      <c r="S71" s="36">
        <f>SUMIFS(СВЦЭМ!$D$39:$D$782,СВЦЭМ!$A$39:$A$782,$A71,СВЦЭМ!$B$39:$B$782,S$47)+'СЕТ СН'!$F$14+СВЦЭМ!$D$10+'СЕТ СН'!$F$6-'СЕТ СН'!$F$26</f>
        <v>1850.8361215699999</v>
      </c>
      <c r="T71" s="36">
        <f>SUMIFS(СВЦЭМ!$D$39:$D$782,СВЦЭМ!$A$39:$A$782,$A71,СВЦЭМ!$B$39:$B$782,T$47)+'СЕТ СН'!$F$14+СВЦЭМ!$D$10+'СЕТ СН'!$F$6-'СЕТ СН'!$F$26</f>
        <v>1827.5296060199998</v>
      </c>
      <c r="U71" s="36">
        <f>SUMIFS(СВЦЭМ!$D$39:$D$782,СВЦЭМ!$A$39:$A$782,$A71,СВЦЭМ!$B$39:$B$782,U$47)+'СЕТ СН'!$F$14+СВЦЭМ!$D$10+'СЕТ СН'!$F$6-'СЕТ СН'!$F$26</f>
        <v>1833.1953380299999</v>
      </c>
      <c r="V71" s="36">
        <f>SUMIFS(СВЦЭМ!$D$39:$D$782,СВЦЭМ!$A$39:$A$782,$A71,СВЦЭМ!$B$39:$B$782,V$47)+'СЕТ СН'!$F$14+СВЦЭМ!$D$10+'СЕТ СН'!$F$6-'СЕТ СН'!$F$26</f>
        <v>1857.2734794099999</v>
      </c>
      <c r="W71" s="36">
        <f>SUMIFS(СВЦЭМ!$D$39:$D$782,СВЦЭМ!$A$39:$A$782,$A71,СВЦЭМ!$B$39:$B$782,W$47)+'СЕТ СН'!$F$14+СВЦЭМ!$D$10+'СЕТ СН'!$F$6-'СЕТ СН'!$F$26</f>
        <v>1867.9887675</v>
      </c>
      <c r="X71" s="36">
        <f>SUMIFS(СВЦЭМ!$D$39:$D$782,СВЦЭМ!$A$39:$A$782,$A71,СВЦЭМ!$B$39:$B$782,X$47)+'СЕТ СН'!$F$14+СВЦЭМ!$D$10+'СЕТ СН'!$F$6-'СЕТ СН'!$F$26</f>
        <v>1897.5527819399999</v>
      </c>
      <c r="Y71" s="36">
        <f>SUMIFS(СВЦЭМ!$D$39:$D$782,СВЦЭМ!$A$39:$A$782,$A71,СВЦЭМ!$B$39:$B$782,Y$47)+'СЕТ СН'!$F$14+СВЦЭМ!$D$10+'СЕТ СН'!$F$6-'СЕТ СН'!$F$26</f>
        <v>1911.91392817</v>
      </c>
    </row>
    <row r="72" spans="1:25" ht="15.75" x14ac:dyDescent="0.2">
      <c r="A72" s="35">
        <f t="shared" si="1"/>
        <v>45285</v>
      </c>
      <c r="B72" s="36">
        <f>SUMIFS(СВЦЭМ!$D$39:$D$782,СВЦЭМ!$A$39:$A$782,$A72,СВЦЭМ!$B$39:$B$782,B$47)+'СЕТ СН'!$F$14+СВЦЭМ!$D$10+'СЕТ СН'!$F$6-'СЕТ СН'!$F$26</f>
        <v>1983.69159565</v>
      </c>
      <c r="C72" s="36">
        <f>SUMIFS(СВЦЭМ!$D$39:$D$782,СВЦЭМ!$A$39:$A$782,$A72,СВЦЭМ!$B$39:$B$782,C$47)+'СЕТ СН'!$F$14+СВЦЭМ!$D$10+'СЕТ СН'!$F$6-'СЕТ СН'!$F$26</f>
        <v>2028.28254242</v>
      </c>
      <c r="D72" s="36">
        <f>SUMIFS(СВЦЭМ!$D$39:$D$782,СВЦЭМ!$A$39:$A$782,$A72,СВЦЭМ!$B$39:$B$782,D$47)+'СЕТ СН'!$F$14+СВЦЭМ!$D$10+'СЕТ СН'!$F$6-'СЕТ СН'!$F$26</f>
        <v>2043.6057810899999</v>
      </c>
      <c r="E72" s="36">
        <f>SUMIFS(СВЦЭМ!$D$39:$D$782,СВЦЭМ!$A$39:$A$782,$A72,СВЦЭМ!$B$39:$B$782,E$47)+'СЕТ СН'!$F$14+СВЦЭМ!$D$10+'СЕТ СН'!$F$6-'СЕТ СН'!$F$26</f>
        <v>2052.6304640600001</v>
      </c>
      <c r="F72" s="36">
        <f>SUMIFS(СВЦЭМ!$D$39:$D$782,СВЦЭМ!$A$39:$A$782,$A72,СВЦЭМ!$B$39:$B$782,F$47)+'СЕТ СН'!$F$14+СВЦЭМ!$D$10+'СЕТ СН'!$F$6-'СЕТ СН'!$F$26</f>
        <v>2049.2221483200001</v>
      </c>
      <c r="G72" s="36">
        <f>SUMIFS(СВЦЭМ!$D$39:$D$782,СВЦЭМ!$A$39:$A$782,$A72,СВЦЭМ!$B$39:$B$782,G$47)+'СЕТ СН'!$F$14+СВЦЭМ!$D$10+'СЕТ СН'!$F$6-'СЕТ СН'!$F$26</f>
        <v>2020.0371487099999</v>
      </c>
      <c r="H72" s="36">
        <f>SUMIFS(СВЦЭМ!$D$39:$D$782,СВЦЭМ!$A$39:$A$782,$A72,СВЦЭМ!$B$39:$B$782,H$47)+'СЕТ СН'!$F$14+СВЦЭМ!$D$10+'СЕТ СН'!$F$6-'СЕТ СН'!$F$26</f>
        <v>1990.5683773199999</v>
      </c>
      <c r="I72" s="36">
        <f>SUMIFS(СВЦЭМ!$D$39:$D$782,СВЦЭМ!$A$39:$A$782,$A72,СВЦЭМ!$B$39:$B$782,I$47)+'СЕТ СН'!$F$14+СВЦЭМ!$D$10+'СЕТ СН'!$F$6-'СЕТ СН'!$F$26</f>
        <v>1944.8325872599999</v>
      </c>
      <c r="J72" s="36">
        <f>SUMIFS(СВЦЭМ!$D$39:$D$782,СВЦЭМ!$A$39:$A$782,$A72,СВЦЭМ!$B$39:$B$782,J$47)+'СЕТ СН'!$F$14+СВЦЭМ!$D$10+'СЕТ СН'!$F$6-'СЕТ СН'!$F$26</f>
        <v>1887.6514196399999</v>
      </c>
      <c r="K72" s="36">
        <f>SUMIFS(СВЦЭМ!$D$39:$D$782,СВЦЭМ!$A$39:$A$782,$A72,СВЦЭМ!$B$39:$B$782,K$47)+'СЕТ СН'!$F$14+СВЦЭМ!$D$10+'СЕТ СН'!$F$6-'СЕТ СН'!$F$26</f>
        <v>1858.83936176</v>
      </c>
      <c r="L72" s="36">
        <f>SUMIFS(СВЦЭМ!$D$39:$D$782,СВЦЭМ!$A$39:$A$782,$A72,СВЦЭМ!$B$39:$B$782,L$47)+'СЕТ СН'!$F$14+СВЦЭМ!$D$10+'СЕТ СН'!$F$6-'СЕТ СН'!$F$26</f>
        <v>1844.80518353</v>
      </c>
      <c r="M72" s="36">
        <f>SUMIFS(СВЦЭМ!$D$39:$D$782,СВЦЭМ!$A$39:$A$782,$A72,СВЦЭМ!$B$39:$B$782,M$47)+'СЕТ СН'!$F$14+СВЦЭМ!$D$10+'СЕТ СН'!$F$6-'СЕТ СН'!$F$26</f>
        <v>1859.9832146699998</v>
      </c>
      <c r="N72" s="36">
        <f>SUMIFS(СВЦЭМ!$D$39:$D$782,СВЦЭМ!$A$39:$A$782,$A72,СВЦЭМ!$B$39:$B$782,N$47)+'СЕТ СН'!$F$14+СВЦЭМ!$D$10+'СЕТ СН'!$F$6-'СЕТ СН'!$F$26</f>
        <v>1856.83395243</v>
      </c>
      <c r="O72" s="36">
        <f>SUMIFS(СВЦЭМ!$D$39:$D$782,СВЦЭМ!$A$39:$A$782,$A72,СВЦЭМ!$B$39:$B$782,O$47)+'СЕТ СН'!$F$14+СВЦЭМ!$D$10+'СЕТ СН'!$F$6-'СЕТ СН'!$F$26</f>
        <v>1862.6339487499999</v>
      </c>
      <c r="P72" s="36">
        <f>SUMIFS(СВЦЭМ!$D$39:$D$782,СВЦЭМ!$A$39:$A$782,$A72,СВЦЭМ!$B$39:$B$782,P$47)+'СЕТ СН'!$F$14+СВЦЭМ!$D$10+'СЕТ СН'!$F$6-'СЕТ СН'!$F$26</f>
        <v>1860.7402855799999</v>
      </c>
      <c r="Q72" s="36">
        <f>SUMIFS(СВЦЭМ!$D$39:$D$782,СВЦЭМ!$A$39:$A$782,$A72,СВЦЭМ!$B$39:$B$782,Q$47)+'СЕТ СН'!$F$14+СВЦЭМ!$D$10+'СЕТ СН'!$F$6-'СЕТ СН'!$F$26</f>
        <v>1871.9205447099998</v>
      </c>
      <c r="R72" s="36">
        <f>SUMIFS(СВЦЭМ!$D$39:$D$782,СВЦЭМ!$A$39:$A$782,$A72,СВЦЭМ!$B$39:$B$782,R$47)+'СЕТ СН'!$F$14+СВЦЭМ!$D$10+'СЕТ СН'!$F$6-'СЕТ СН'!$F$26</f>
        <v>1891.7727456599998</v>
      </c>
      <c r="S72" s="36">
        <f>SUMIFS(СВЦЭМ!$D$39:$D$782,СВЦЭМ!$A$39:$A$782,$A72,СВЦЭМ!$B$39:$B$782,S$47)+'СЕТ СН'!$F$14+СВЦЭМ!$D$10+'СЕТ СН'!$F$6-'СЕТ СН'!$F$26</f>
        <v>1860.88435138</v>
      </c>
      <c r="T72" s="36">
        <f>SUMIFS(СВЦЭМ!$D$39:$D$782,СВЦЭМ!$A$39:$A$782,$A72,СВЦЭМ!$B$39:$B$782,T$47)+'СЕТ СН'!$F$14+СВЦЭМ!$D$10+'СЕТ СН'!$F$6-'СЕТ СН'!$F$26</f>
        <v>1824.8364569299999</v>
      </c>
      <c r="U72" s="36">
        <f>SUMIFS(СВЦЭМ!$D$39:$D$782,СВЦЭМ!$A$39:$A$782,$A72,СВЦЭМ!$B$39:$B$782,U$47)+'СЕТ СН'!$F$14+СВЦЭМ!$D$10+'СЕТ СН'!$F$6-'СЕТ СН'!$F$26</f>
        <v>1838.03875507</v>
      </c>
      <c r="V72" s="36">
        <f>SUMIFS(СВЦЭМ!$D$39:$D$782,СВЦЭМ!$A$39:$A$782,$A72,СВЦЭМ!$B$39:$B$782,V$47)+'СЕТ СН'!$F$14+СВЦЭМ!$D$10+'СЕТ СН'!$F$6-'СЕТ СН'!$F$26</f>
        <v>1865.57372659</v>
      </c>
      <c r="W72" s="36">
        <f>SUMIFS(СВЦЭМ!$D$39:$D$782,СВЦЭМ!$A$39:$A$782,$A72,СВЦЭМ!$B$39:$B$782,W$47)+'СЕТ СН'!$F$14+СВЦЭМ!$D$10+'СЕТ СН'!$F$6-'СЕТ СН'!$F$26</f>
        <v>1881.6369913599999</v>
      </c>
      <c r="X72" s="36">
        <f>SUMIFS(СВЦЭМ!$D$39:$D$782,СВЦЭМ!$A$39:$A$782,$A72,СВЦЭМ!$B$39:$B$782,X$47)+'СЕТ СН'!$F$14+СВЦЭМ!$D$10+'СЕТ СН'!$F$6-'СЕТ СН'!$F$26</f>
        <v>1917.8939951099999</v>
      </c>
      <c r="Y72" s="36">
        <f>SUMIFS(СВЦЭМ!$D$39:$D$782,СВЦЭМ!$A$39:$A$782,$A72,СВЦЭМ!$B$39:$B$782,Y$47)+'СЕТ СН'!$F$14+СВЦЭМ!$D$10+'СЕТ СН'!$F$6-'СЕТ СН'!$F$26</f>
        <v>1936.3672943299998</v>
      </c>
    </row>
    <row r="73" spans="1:25" ht="15.75" x14ac:dyDescent="0.2">
      <c r="A73" s="35">
        <f t="shared" si="1"/>
        <v>45286</v>
      </c>
      <c r="B73" s="36">
        <f>SUMIFS(СВЦЭМ!$D$39:$D$782,СВЦЭМ!$A$39:$A$782,$A73,СВЦЭМ!$B$39:$B$782,B$47)+'СЕТ СН'!$F$14+СВЦЭМ!$D$10+'СЕТ СН'!$F$6-'СЕТ СН'!$F$26</f>
        <v>2155.8135285200001</v>
      </c>
      <c r="C73" s="36">
        <f>SUMIFS(СВЦЭМ!$D$39:$D$782,СВЦЭМ!$A$39:$A$782,$A73,СВЦЭМ!$B$39:$B$782,C$47)+'СЕТ СН'!$F$14+СВЦЭМ!$D$10+'СЕТ СН'!$F$6-'СЕТ СН'!$F$26</f>
        <v>2188.4143963700003</v>
      </c>
      <c r="D73" s="36">
        <f>SUMIFS(СВЦЭМ!$D$39:$D$782,СВЦЭМ!$A$39:$A$782,$A73,СВЦЭМ!$B$39:$B$782,D$47)+'СЕТ СН'!$F$14+СВЦЭМ!$D$10+'СЕТ СН'!$F$6-'СЕТ СН'!$F$26</f>
        <v>2196.6842974000001</v>
      </c>
      <c r="E73" s="36">
        <f>SUMIFS(СВЦЭМ!$D$39:$D$782,СВЦЭМ!$A$39:$A$782,$A73,СВЦЭМ!$B$39:$B$782,E$47)+'СЕТ СН'!$F$14+СВЦЭМ!$D$10+'СЕТ СН'!$F$6-'СЕТ СН'!$F$26</f>
        <v>2209.4593550900004</v>
      </c>
      <c r="F73" s="36">
        <f>SUMIFS(СВЦЭМ!$D$39:$D$782,СВЦЭМ!$A$39:$A$782,$A73,СВЦЭМ!$B$39:$B$782,F$47)+'СЕТ СН'!$F$14+СВЦЭМ!$D$10+'СЕТ СН'!$F$6-'СЕТ СН'!$F$26</f>
        <v>2209.8304234700004</v>
      </c>
      <c r="G73" s="36">
        <f>SUMIFS(СВЦЭМ!$D$39:$D$782,СВЦЭМ!$A$39:$A$782,$A73,СВЦЭМ!$B$39:$B$782,G$47)+'СЕТ СН'!$F$14+СВЦЭМ!$D$10+'СЕТ СН'!$F$6-'СЕТ СН'!$F$26</f>
        <v>2183.64049067</v>
      </c>
      <c r="H73" s="36">
        <f>SUMIFS(СВЦЭМ!$D$39:$D$782,СВЦЭМ!$A$39:$A$782,$A73,СВЦЭМ!$B$39:$B$782,H$47)+'СЕТ СН'!$F$14+СВЦЭМ!$D$10+'СЕТ СН'!$F$6-'СЕТ СН'!$F$26</f>
        <v>2137.0540912199999</v>
      </c>
      <c r="I73" s="36">
        <f>SUMIFS(СВЦЭМ!$D$39:$D$782,СВЦЭМ!$A$39:$A$782,$A73,СВЦЭМ!$B$39:$B$782,I$47)+'СЕТ СН'!$F$14+СВЦЭМ!$D$10+'СЕТ СН'!$F$6-'СЕТ СН'!$F$26</f>
        <v>2088.3743869899999</v>
      </c>
      <c r="J73" s="36">
        <f>SUMIFS(СВЦЭМ!$D$39:$D$782,СВЦЭМ!$A$39:$A$782,$A73,СВЦЭМ!$B$39:$B$782,J$47)+'СЕТ СН'!$F$14+СВЦЭМ!$D$10+'СЕТ СН'!$F$6-'СЕТ СН'!$F$26</f>
        <v>2038.5555233099999</v>
      </c>
      <c r="K73" s="36">
        <f>SUMIFS(СВЦЭМ!$D$39:$D$782,СВЦЭМ!$A$39:$A$782,$A73,СВЦЭМ!$B$39:$B$782,K$47)+'СЕТ СН'!$F$14+СВЦЭМ!$D$10+'СЕТ СН'!$F$6-'СЕТ СН'!$F$26</f>
        <v>1997.6769127999999</v>
      </c>
      <c r="L73" s="36">
        <f>SUMIFS(СВЦЭМ!$D$39:$D$782,СВЦЭМ!$A$39:$A$782,$A73,СВЦЭМ!$B$39:$B$782,L$47)+'СЕТ СН'!$F$14+СВЦЭМ!$D$10+'СЕТ СН'!$F$6-'СЕТ СН'!$F$26</f>
        <v>1985.5777426299999</v>
      </c>
      <c r="M73" s="36">
        <f>SUMIFS(СВЦЭМ!$D$39:$D$782,СВЦЭМ!$A$39:$A$782,$A73,СВЦЭМ!$B$39:$B$782,M$47)+'СЕТ СН'!$F$14+СВЦЭМ!$D$10+'СЕТ СН'!$F$6-'СЕТ СН'!$F$26</f>
        <v>1997.71173245</v>
      </c>
      <c r="N73" s="36">
        <f>SUMIFS(СВЦЭМ!$D$39:$D$782,СВЦЭМ!$A$39:$A$782,$A73,СВЦЭМ!$B$39:$B$782,N$47)+'СЕТ СН'!$F$14+СВЦЭМ!$D$10+'СЕТ СН'!$F$6-'СЕТ СН'!$F$26</f>
        <v>2042.5091816099998</v>
      </c>
      <c r="O73" s="36">
        <f>SUMIFS(СВЦЭМ!$D$39:$D$782,СВЦЭМ!$A$39:$A$782,$A73,СВЦЭМ!$B$39:$B$782,O$47)+'СЕТ СН'!$F$14+СВЦЭМ!$D$10+'СЕТ СН'!$F$6-'СЕТ СН'!$F$26</f>
        <v>2082.19632327</v>
      </c>
      <c r="P73" s="36">
        <f>SUMIFS(СВЦЭМ!$D$39:$D$782,СВЦЭМ!$A$39:$A$782,$A73,СВЦЭМ!$B$39:$B$782,P$47)+'СЕТ СН'!$F$14+СВЦЭМ!$D$10+'СЕТ СН'!$F$6-'СЕТ СН'!$F$26</f>
        <v>2109.9919189100001</v>
      </c>
      <c r="Q73" s="36">
        <f>SUMIFS(СВЦЭМ!$D$39:$D$782,СВЦЭМ!$A$39:$A$782,$A73,СВЦЭМ!$B$39:$B$782,Q$47)+'СЕТ СН'!$F$14+СВЦЭМ!$D$10+'СЕТ СН'!$F$6-'СЕТ СН'!$F$26</f>
        <v>2144.0752208600002</v>
      </c>
      <c r="R73" s="36">
        <f>SUMIFS(СВЦЭМ!$D$39:$D$782,СВЦЭМ!$A$39:$A$782,$A73,СВЦЭМ!$B$39:$B$782,R$47)+'СЕТ СН'!$F$14+СВЦЭМ!$D$10+'СЕТ СН'!$F$6-'СЕТ СН'!$F$26</f>
        <v>2128.93997438</v>
      </c>
      <c r="S73" s="36">
        <f>SUMIFS(СВЦЭМ!$D$39:$D$782,СВЦЭМ!$A$39:$A$782,$A73,СВЦЭМ!$B$39:$B$782,S$47)+'СЕТ СН'!$F$14+СВЦЭМ!$D$10+'СЕТ СН'!$F$6-'СЕТ СН'!$F$26</f>
        <v>2079.5687329500001</v>
      </c>
      <c r="T73" s="36">
        <f>SUMIFS(СВЦЭМ!$D$39:$D$782,СВЦЭМ!$A$39:$A$782,$A73,СВЦЭМ!$B$39:$B$782,T$47)+'СЕТ СН'!$F$14+СВЦЭМ!$D$10+'СЕТ СН'!$F$6-'СЕТ СН'!$F$26</f>
        <v>2056.13047405</v>
      </c>
      <c r="U73" s="36">
        <f>SUMIFS(СВЦЭМ!$D$39:$D$782,СВЦЭМ!$A$39:$A$782,$A73,СВЦЭМ!$B$39:$B$782,U$47)+'СЕТ СН'!$F$14+СВЦЭМ!$D$10+'СЕТ СН'!$F$6-'СЕТ СН'!$F$26</f>
        <v>2066.5701089899999</v>
      </c>
      <c r="V73" s="36">
        <f>SUMIFS(СВЦЭМ!$D$39:$D$782,СВЦЭМ!$A$39:$A$782,$A73,СВЦЭМ!$B$39:$B$782,V$47)+'СЕТ СН'!$F$14+СВЦЭМ!$D$10+'СЕТ СН'!$F$6-'СЕТ СН'!$F$26</f>
        <v>2091.85002618</v>
      </c>
      <c r="W73" s="36">
        <f>SUMIFS(СВЦЭМ!$D$39:$D$782,СВЦЭМ!$A$39:$A$782,$A73,СВЦЭМ!$B$39:$B$782,W$47)+'СЕТ СН'!$F$14+СВЦЭМ!$D$10+'СЕТ СН'!$F$6-'СЕТ СН'!$F$26</f>
        <v>2120.5737191100002</v>
      </c>
      <c r="X73" s="36">
        <f>SUMIFS(СВЦЭМ!$D$39:$D$782,СВЦЭМ!$A$39:$A$782,$A73,СВЦЭМ!$B$39:$B$782,X$47)+'СЕТ СН'!$F$14+СВЦЭМ!$D$10+'СЕТ СН'!$F$6-'СЕТ СН'!$F$26</f>
        <v>2147.9333586900002</v>
      </c>
      <c r="Y73" s="36">
        <f>SUMIFS(СВЦЭМ!$D$39:$D$782,СВЦЭМ!$A$39:$A$782,$A73,СВЦЭМ!$B$39:$B$782,Y$47)+'СЕТ СН'!$F$14+СВЦЭМ!$D$10+'СЕТ СН'!$F$6-'СЕТ СН'!$F$26</f>
        <v>2166.0865984800002</v>
      </c>
    </row>
    <row r="74" spans="1:25" ht="15.75" x14ac:dyDescent="0.2">
      <c r="A74" s="35">
        <f t="shared" si="1"/>
        <v>45287</v>
      </c>
      <c r="B74" s="36">
        <f>SUMIFS(СВЦЭМ!$D$39:$D$782,СВЦЭМ!$A$39:$A$782,$A74,СВЦЭМ!$B$39:$B$782,B$47)+'СЕТ СН'!$F$14+СВЦЭМ!$D$10+'СЕТ СН'!$F$6-'СЕТ СН'!$F$26</f>
        <v>2115.2823000700005</v>
      </c>
      <c r="C74" s="36">
        <f>SUMIFS(СВЦЭМ!$D$39:$D$782,СВЦЭМ!$A$39:$A$782,$A74,СВЦЭМ!$B$39:$B$782,C$47)+'СЕТ СН'!$F$14+СВЦЭМ!$D$10+'СЕТ СН'!$F$6-'СЕТ СН'!$F$26</f>
        <v>2104.2018287600004</v>
      </c>
      <c r="D74" s="36">
        <f>SUMIFS(СВЦЭМ!$D$39:$D$782,СВЦЭМ!$A$39:$A$782,$A74,СВЦЭМ!$B$39:$B$782,D$47)+'СЕТ СН'!$F$14+СВЦЭМ!$D$10+'СЕТ СН'!$F$6-'СЕТ СН'!$F$26</f>
        <v>2111.6105966300001</v>
      </c>
      <c r="E74" s="36">
        <f>SUMIFS(СВЦЭМ!$D$39:$D$782,СВЦЭМ!$A$39:$A$782,$A74,СВЦЭМ!$B$39:$B$782,E$47)+'СЕТ СН'!$F$14+СВЦЭМ!$D$10+'СЕТ СН'!$F$6-'СЕТ СН'!$F$26</f>
        <v>2124.1357958000003</v>
      </c>
      <c r="F74" s="36">
        <f>SUMIFS(СВЦЭМ!$D$39:$D$782,СВЦЭМ!$A$39:$A$782,$A74,СВЦЭМ!$B$39:$B$782,F$47)+'СЕТ СН'!$F$14+СВЦЭМ!$D$10+'СЕТ СН'!$F$6-'СЕТ СН'!$F$26</f>
        <v>2183.5082958500002</v>
      </c>
      <c r="G74" s="36">
        <f>SUMIFS(СВЦЭМ!$D$39:$D$782,СВЦЭМ!$A$39:$A$782,$A74,СВЦЭМ!$B$39:$B$782,G$47)+'СЕТ СН'!$F$14+СВЦЭМ!$D$10+'СЕТ СН'!$F$6-'СЕТ СН'!$F$26</f>
        <v>2178.51392502</v>
      </c>
      <c r="H74" s="36">
        <f>SUMIFS(СВЦЭМ!$D$39:$D$782,СВЦЭМ!$A$39:$A$782,$A74,СВЦЭМ!$B$39:$B$782,H$47)+'СЕТ СН'!$F$14+СВЦЭМ!$D$10+'СЕТ СН'!$F$6-'СЕТ СН'!$F$26</f>
        <v>2127.9463245700003</v>
      </c>
      <c r="I74" s="36">
        <f>SUMIFS(СВЦЭМ!$D$39:$D$782,СВЦЭМ!$A$39:$A$782,$A74,СВЦЭМ!$B$39:$B$782,I$47)+'СЕТ СН'!$F$14+СВЦЭМ!$D$10+'СЕТ СН'!$F$6-'СЕТ СН'!$F$26</f>
        <v>2068.4423328000003</v>
      </c>
      <c r="J74" s="36">
        <f>SUMIFS(СВЦЭМ!$D$39:$D$782,СВЦЭМ!$A$39:$A$782,$A74,СВЦЭМ!$B$39:$B$782,J$47)+'СЕТ СН'!$F$14+СВЦЭМ!$D$10+'СЕТ СН'!$F$6-'СЕТ СН'!$F$26</f>
        <v>2051.49027802</v>
      </c>
      <c r="K74" s="36">
        <f>SUMIFS(СВЦЭМ!$D$39:$D$782,СВЦЭМ!$A$39:$A$782,$A74,СВЦЭМ!$B$39:$B$782,K$47)+'СЕТ СН'!$F$14+СВЦЭМ!$D$10+'СЕТ СН'!$F$6-'СЕТ СН'!$F$26</f>
        <v>2041.1620203299999</v>
      </c>
      <c r="L74" s="36">
        <f>SUMIFS(СВЦЭМ!$D$39:$D$782,СВЦЭМ!$A$39:$A$782,$A74,СВЦЭМ!$B$39:$B$782,L$47)+'СЕТ СН'!$F$14+СВЦЭМ!$D$10+'СЕТ СН'!$F$6-'СЕТ СН'!$F$26</f>
        <v>2014.3529045399998</v>
      </c>
      <c r="M74" s="36">
        <f>SUMIFS(СВЦЭМ!$D$39:$D$782,СВЦЭМ!$A$39:$A$782,$A74,СВЦЭМ!$B$39:$B$782,M$47)+'СЕТ СН'!$F$14+СВЦЭМ!$D$10+'СЕТ СН'!$F$6-'СЕТ СН'!$F$26</f>
        <v>2019.60174809</v>
      </c>
      <c r="N74" s="36">
        <f>SUMIFS(СВЦЭМ!$D$39:$D$782,СВЦЭМ!$A$39:$A$782,$A74,СВЦЭМ!$B$39:$B$782,N$47)+'СЕТ СН'!$F$14+СВЦЭМ!$D$10+'СЕТ СН'!$F$6-'СЕТ СН'!$F$26</f>
        <v>2039.0637613699998</v>
      </c>
      <c r="O74" s="36">
        <f>SUMIFS(СВЦЭМ!$D$39:$D$782,СВЦЭМ!$A$39:$A$782,$A74,СВЦЭМ!$B$39:$B$782,O$47)+'СЕТ СН'!$F$14+СВЦЭМ!$D$10+'СЕТ СН'!$F$6-'СЕТ СН'!$F$26</f>
        <v>2038.30305333</v>
      </c>
      <c r="P74" s="36">
        <f>SUMIFS(СВЦЭМ!$D$39:$D$782,СВЦЭМ!$A$39:$A$782,$A74,СВЦЭМ!$B$39:$B$782,P$47)+'СЕТ СН'!$F$14+СВЦЭМ!$D$10+'СЕТ СН'!$F$6-'СЕТ СН'!$F$26</f>
        <v>2040.35261535</v>
      </c>
      <c r="Q74" s="36">
        <f>SUMIFS(СВЦЭМ!$D$39:$D$782,СВЦЭМ!$A$39:$A$782,$A74,СВЦЭМ!$B$39:$B$782,Q$47)+'СЕТ СН'!$F$14+СВЦЭМ!$D$10+'СЕТ СН'!$F$6-'СЕТ СН'!$F$26</f>
        <v>2017.92909859</v>
      </c>
      <c r="R74" s="36">
        <f>SUMIFS(СВЦЭМ!$D$39:$D$782,СВЦЭМ!$A$39:$A$782,$A74,СВЦЭМ!$B$39:$B$782,R$47)+'СЕТ СН'!$F$14+СВЦЭМ!$D$10+'СЕТ СН'!$F$6-'СЕТ СН'!$F$26</f>
        <v>2017.6027412899998</v>
      </c>
      <c r="S74" s="36">
        <f>SUMIFS(СВЦЭМ!$D$39:$D$782,СВЦЭМ!$A$39:$A$782,$A74,СВЦЭМ!$B$39:$B$782,S$47)+'СЕТ СН'!$F$14+СВЦЭМ!$D$10+'СЕТ СН'!$F$6-'СЕТ СН'!$F$26</f>
        <v>1978.6559530899999</v>
      </c>
      <c r="T74" s="36">
        <f>SUMIFS(СВЦЭМ!$D$39:$D$782,СВЦЭМ!$A$39:$A$782,$A74,СВЦЭМ!$B$39:$B$782,T$47)+'СЕТ СН'!$F$14+СВЦЭМ!$D$10+'СЕТ СН'!$F$6-'СЕТ СН'!$F$26</f>
        <v>2000.9571684299999</v>
      </c>
      <c r="U74" s="36">
        <f>SUMIFS(СВЦЭМ!$D$39:$D$782,СВЦЭМ!$A$39:$A$782,$A74,СВЦЭМ!$B$39:$B$782,U$47)+'СЕТ СН'!$F$14+СВЦЭМ!$D$10+'СЕТ СН'!$F$6-'СЕТ СН'!$F$26</f>
        <v>2006.85023424</v>
      </c>
      <c r="V74" s="36">
        <f>SUMIFS(СВЦЭМ!$D$39:$D$782,СВЦЭМ!$A$39:$A$782,$A74,СВЦЭМ!$B$39:$B$782,V$47)+'СЕТ СН'!$F$14+СВЦЭМ!$D$10+'СЕТ СН'!$F$6-'СЕТ СН'!$F$26</f>
        <v>2031.9404186499999</v>
      </c>
      <c r="W74" s="36">
        <f>SUMIFS(СВЦЭМ!$D$39:$D$782,СВЦЭМ!$A$39:$A$782,$A74,СВЦЭМ!$B$39:$B$782,W$47)+'СЕТ СН'!$F$14+СВЦЭМ!$D$10+'СЕТ СН'!$F$6-'СЕТ СН'!$F$26</f>
        <v>2024.9953634899998</v>
      </c>
      <c r="X74" s="36">
        <f>SUMIFS(СВЦЭМ!$D$39:$D$782,СВЦЭМ!$A$39:$A$782,$A74,СВЦЭМ!$B$39:$B$782,X$47)+'СЕТ СН'!$F$14+СВЦЭМ!$D$10+'СЕТ СН'!$F$6-'СЕТ СН'!$F$26</f>
        <v>2048.84437269</v>
      </c>
      <c r="Y74" s="36">
        <f>SUMIFS(СВЦЭМ!$D$39:$D$782,СВЦЭМ!$A$39:$A$782,$A74,СВЦЭМ!$B$39:$B$782,Y$47)+'СЕТ СН'!$F$14+СВЦЭМ!$D$10+'СЕТ СН'!$F$6-'СЕТ СН'!$F$26</f>
        <v>2066.88530769</v>
      </c>
    </row>
    <row r="75" spans="1:25" ht="15.75" x14ac:dyDescent="0.2">
      <c r="A75" s="35">
        <f t="shared" si="1"/>
        <v>45288</v>
      </c>
      <c r="B75" s="36">
        <f>SUMIFS(СВЦЭМ!$D$39:$D$782,СВЦЭМ!$A$39:$A$782,$A75,СВЦЭМ!$B$39:$B$782,B$47)+'СЕТ СН'!$F$14+СВЦЭМ!$D$10+'СЕТ СН'!$F$6-'СЕТ СН'!$F$26</f>
        <v>2029.66133139</v>
      </c>
      <c r="C75" s="36">
        <f>SUMIFS(СВЦЭМ!$D$39:$D$782,СВЦЭМ!$A$39:$A$782,$A75,СВЦЭМ!$B$39:$B$782,C$47)+'СЕТ СН'!$F$14+СВЦЭМ!$D$10+'СЕТ СН'!$F$6-'СЕТ СН'!$F$26</f>
        <v>2079.33098174</v>
      </c>
      <c r="D75" s="36">
        <f>SUMIFS(СВЦЭМ!$D$39:$D$782,СВЦЭМ!$A$39:$A$782,$A75,СВЦЭМ!$B$39:$B$782,D$47)+'СЕТ СН'!$F$14+СВЦЭМ!$D$10+'СЕТ СН'!$F$6-'СЕТ СН'!$F$26</f>
        <v>2096.7015994200001</v>
      </c>
      <c r="E75" s="36">
        <f>SUMIFS(СВЦЭМ!$D$39:$D$782,СВЦЭМ!$A$39:$A$782,$A75,СВЦЭМ!$B$39:$B$782,E$47)+'СЕТ СН'!$F$14+СВЦЭМ!$D$10+'СЕТ СН'!$F$6-'СЕТ СН'!$F$26</f>
        <v>2100.4774498199999</v>
      </c>
      <c r="F75" s="36">
        <f>SUMIFS(СВЦЭМ!$D$39:$D$782,СВЦЭМ!$A$39:$A$782,$A75,СВЦЭМ!$B$39:$B$782,F$47)+'СЕТ СН'!$F$14+СВЦЭМ!$D$10+'СЕТ СН'!$F$6-'СЕТ СН'!$F$26</f>
        <v>2101.6849335000002</v>
      </c>
      <c r="G75" s="36">
        <f>SUMIFS(СВЦЭМ!$D$39:$D$782,СВЦЭМ!$A$39:$A$782,$A75,СВЦЭМ!$B$39:$B$782,G$47)+'СЕТ СН'!$F$14+СВЦЭМ!$D$10+'СЕТ СН'!$F$6-'СЕТ СН'!$F$26</f>
        <v>2096.5237014600002</v>
      </c>
      <c r="H75" s="36">
        <f>SUMIFS(СВЦЭМ!$D$39:$D$782,СВЦЭМ!$A$39:$A$782,$A75,СВЦЭМ!$B$39:$B$782,H$47)+'СЕТ СН'!$F$14+СВЦЭМ!$D$10+'СЕТ СН'!$F$6-'СЕТ СН'!$F$26</f>
        <v>2041.64106348</v>
      </c>
      <c r="I75" s="36">
        <f>SUMIFS(СВЦЭМ!$D$39:$D$782,СВЦЭМ!$A$39:$A$782,$A75,СВЦЭМ!$B$39:$B$782,I$47)+'СЕТ СН'!$F$14+СВЦЭМ!$D$10+'СЕТ СН'!$F$6-'СЕТ СН'!$F$26</f>
        <v>1984.52635231</v>
      </c>
      <c r="J75" s="36">
        <f>SUMIFS(СВЦЭМ!$D$39:$D$782,СВЦЭМ!$A$39:$A$782,$A75,СВЦЭМ!$B$39:$B$782,J$47)+'СЕТ СН'!$F$14+СВЦЭМ!$D$10+'СЕТ СН'!$F$6-'СЕТ СН'!$F$26</f>
        <v>1961.86307951</v>
      </c>
      <c r="K75" s="36">
        <f>SUMIFS(СВЦЭМ!$D$39:$D$782,СВЦЭМ!$A$39:$A$782,$A75,СВЦЭМ!$B$39:$B$782,K$47)+'СЕТ СН'!$F$14+СВЦЭМ!$D$10+'СЕТ СН'!$F$6-'СЕТ СН'!$F$26</f>
        <v>1941.2321818099999</v>
      </c>
      <c r="L75" s="36">
        <f>SUMIFS(СВЦЭМ!$D$39:$D$782,СВЦЭМ!$A$39:$A$782,$A75,СВЦЭМ!$B$39:$B$782,L$47)+'СЕТ СН'!$F$14+СВЦЭМ!$D$10+'СЕТ СН'!$F$6-'СЕТ СН'!$F$26</f>
        <v>1970.50240257</v>
      </c>
      <c r="M75" s="36">
        <f>SUMIFS(СВЦЭМ!$D$39:$D$782,СВЦЭМ!$A$39:$A$782,$A75,СВЦЭМ!$B$39:$B$782,M$47)+'СЕТ СН'!$F$14+СВЦЭМ!$D$10+'СЕТ СН'!$F$6-'СЕТ СН'!$F$26</f>
        <v>1996.6360099799999</v>
      </c>
      <c r="N75" s="36">
        <f>SUMIFS(СВЦЭМ!$D$39:$D$782,СВЦЭМ!$A$39:$A$782,$A75,СВЦЭМ!$B$39:$B$782,N$47)+'СЕТ СН'!$F$14+СВЦЭМ!$D$10+'СЕТ СН'!$F$6-'СЕТ СН'!$F$26</f>
        <v>1959.79543184</v>
      </c>
      <c r="O75" s="36">
        <f>SUMIFS(СВЦЭМ!$D$39:$D$782,СВЦЭМ!$A$39:$A$782,$A75,СВЦЭМ!$B$39:$B$782,O$47)+'СЕТ СН'!$F$14+СВЦЭМ!$D$10+'СЕТ СН'!$F$6-'СЕТ СН'!$F$26</f>
        <v>1967.2105076799999</v>
      </c>
      <c r="P75" s="36">
        <f>SUMIFS(СВЦЭМ!$D$39:$D$782,СВЦЭМ!$A$39:$A$782,$A75,СВЦЭМ!$B$39:$B$782,P$47)+'СЕТ СН'!$F$14+СВЦЭМ!$D$10+'СЕТ СН'!$F$6-'СЕТ СН'!$F$26</f>
        <v>1963.0183022399999</v>
      </c>
      <c r="Q75" s="36">
        <f>SUMIFS(СВЦЭМ!$D$39:$D$782,СВЦЭМ!$A$39:$A$782,$A75,СВЦЭМ!$B$39:$B$782,Q$47)+'СЕТ СН'!$F$14+СВЦЭМ!$D$10+'СЕТ СН'!$F$6-'СЕТ СН'!$F$26</f>
        <v>1904.3426593099998</v>
      </c>
      <c r="R75" s="36">
        <f>SUMIFS(СВЦЭМ!$D$39:$D$782,СВЦЭМ!$A$39:$A$782,$A75,СВЦЭМ!$B$39:$B$782,R$47)+'СЕТ СН'!$F$14+СВЦЭМ!$D$10+'СЕТ СН'!$F$6-'СЕТ СН'!$F$26</f>
        <v>1916.5895748199998</v>
      </c>
      <c r="S75" s="36">
        <f>SUMIFS(СВЦЭМ!$D$39:$D$782,СВЦЭМ!$A$39:$A$782,$A75,СВЦЭМ!$B$39:$B$782,S$47)+'СЕТ СН'!$F$14+СВЦЭМ!$D$10+'СЕТ СН'!$F$6-'СЕТ СН'!$F$26</f>
        <v>1946.0219091899999</v>
      </c>
      <c r="T75" s="36">
        <f>SUMIFS(СВЦЭМ!$D$39:$D$782,СВЦЭМ!$A$39:$A$782,$A75,СВЦЭМ!$B$39:$B$782,T$47)+'СЕТ СН'!$F$14+СВЦЭМ!$D$10+'СЕТ СН'!$F$6-'СЕТ СН'!$F$26</f>
        <v>1895.3491893099999</v>
      </c>
      <c r="U75" s="36">
        <f>SUMIFS(СВЦЭМ!$D$39:$D$782,СВЦЭМ!$A$39:$A$782,$A75,СВЦЭМ!$B$39:$B$782,U$47)+'СЕТ СН'!$F$14+СВЦЭМ!$D$10+'СЕТ СН'!$F$6-'СЕТ СН'!$F$26</f>
        <v>1935.1307058999998</v>
      </c>
      <c r="V75" s="36">
        <f>SUMIFS(СВЦЭМ!$D$39:$D$782,СВЦЭМ!$A$39:$A$782,$A75,СВЦЭМ!$B$39:$B$782,V$47)+'СЕТ СН'!$F$14+СВЦЭМ!$D$10+'СЕТ СН'!$F$6-'СЕТ СН'!$F$26</f>
        <v>1938.88983482</v>
      </c>
      <c r="W75" s="36">
        <f>SUMIFS(СВЦЭМ!$D$39:$D$782,СВЦЭМ!$A$39:$A$782,$A75,СВЦЭМ!$B$39:$B$782,W$47)+'СЕТ СН'!$F$14+СВЦЭМ!$D$10+'СЕТ СН'!$F$6-'СЕТ СН'!$F$26</f>
        <v>1964.94653935</v>
      </c>
      <c r="X75" s="36">
        <f>SUMIFS(СВЦЭМ!$D$39:$D$782,СВЦЭМ!$A$39:$A$782,$A75,СВЦЭМ!$B$39:$B$782,X$47)+'СЕТ СН'!$F$14+СВЦЭМ!$D$10+'СЕТ СН'!$F$6-'СЕТ СН'!$F$26</f>
        <v>1972.9402070899998</v>
      </c>
      <c r="Y75" s="36">
        <f>SUMIFS(СВЦЭМ!$D$39:$D$782,СВЦЭМ!$A$39:$A$782,$A75,СВЦЭМ!$B$39:$B$782,Y$47)+'СЕТ СН'!$F$14+СВЦЭМ!$D$10+'СЕТ СН'!$F$6-'СЕТ СН'!$F$26</f>
        <v>2009.5907588099999</v>
      </c>
    </row>
    <row r="76" spans="1:25" ht="15.75" x14ac:dyDescent="0.2">
      <c r="A76" s="35">
        <f t="shared" si="1"/>
        <v>45289</v>
      </c>
      <c r="B76" s="36">
        <f>SUMIFS(СВЦЭМ!$D$39:$D$782,СВЦЭМ!$A$39:$A$782,$A76,СВЦЭМ!$B$39:$B$782,B$47)+'СЕТ СН'!$F$14+СВЦЭМ!$D$10+'СЕТ СН'!$F$6-'СЕТ СН'!$F$26</f>
        <v>2132.2561572600002</v>
      </c>
      <c r="C76" s="36">
        <f>SUMIFS(СВЦЭМ!$D$39:$D$782,СВЦЭМ!$A$39:$A$782,$A76,СВЦЭМ!$B$39:$B$782,C$47)+'СЕТ СН'!$F$14+СВЦЭМ!$D$10+'СЕТ СН'!$F$6-'СЕТ СН'!$F$26</f>
        <v>2179.89299067</v>
      </c>
      <c r="D76" s="36">
        <f>SUMIFS(СВЦЭМ!$D$39:$D$782,СВЦЭМ!$A$39:$A$782,$A76,СВЦЭМ!$B$39:$B$782,D$47)+'СЕТ СН'!$F$14+СВЦЭМ!$D$10+'СЕТ СН'!$F$6-'СЕТ СН'!$F$26</f>
        <v>2148.9313362400003</v>
      </c>
      <c r="E76" s="36">
        <f>SUMIFS(СВЦЭМ!$D$39:$D$782,СВЦЭМ!$A$39:$A$782,$A76,СВЦЭМ!$B$39:$B$782,E$47)+'СЕТ СН'!$F$14+СВЦЭМ!$D$10+'СЕТ СН'!$F$6-'СЕТ СН'!$F$26</f>
        <v>2147.3979540200003</v>
      </c>
      <c r="F76" s="36">
        <f>SUMIFS(СВЦЭМ!$D$39:$D$782,СВЦЭМ!$A$39:$A$782,$A76,СВЦЭМ!$B$39:$B$782,F$47)+'СЕТ СН'!$F$14+СВЦЭМ!$D$10+'СЕТ СН'!$F$6-'СЕТ СН'!$F$26</f>
        <v>2148.7595603900004</v>
      </c>
      <c r="G76" s="36">
        <f>SUMIFS(СВЦЭМ!$D$39:$D$782,СВЦЭМ!$A$39:$A$782,$A76,СВЦЭМ!$B$39:$B$782,G$47)+'СЕТ СН'!$F$14+СВЦЭМ!$D$10+'СЕТ СН'!$F$6-'СЕТ СН'!$F$26</f>
        <v>2067.87156628</v>
      </c>
      <c r="H76" s="36">
        <f>SUMIFS(СВЦЭМ!$D$39:$D$782,СВЦЭМ!$A$39:$A$782,$A76,СВЦЭМ!$B$39:$B$782,H$47)+'СЕТ СН'!$F$14+СВЦЭМ!$D$10+'СЕТ СН'!$F$6-'СЕТ СН'!$F$26</f>
        <v>2093.3228985599999</v>
      </c>
      <c r="I76" s="36">
        <f>SUMIFS(СВЦЭМ!$D$39:$D$782,СВЦЭМ!$A$39:$A$782,$A76,СВЦЭМ!$B$39:$B$782,I$47)+'СЕТ СН'!$F$14+СВЦЭМ!$D$10+'СЕТ СН'!$F$6-'СЕТ СН'!$F$26</f>
        <v>2059.5333844900001</v>
      </c>
      <c r="J76" s="36">
        <f>SUMIFS(СВЦЭМ!$D$39:$D$782,СВЦЭМ!$A$39:$A$782,$A76,СВЦЭМ!$B$39:$B$782,J$47)+'СЕТ СН'!$F$14+СВЦЭМ!$D$10+'СЕТ СН'!$F$6-'СЕТ СН'!$F$26</f>
        <v>2056.1863429</v>
      </c>
      <c r="K76" s="36">
        <f>SUMIFS(СВЦЭМ!$D$39:$D$782,СВЦЭМ!$A$39:$A$782,$A76,СВЦЭМ!$B$39:$B$782,K$47)+'СЕТ СН'!$F$14+СВЦЭМ!$D$10+'СЕТ СН'!$F$6-'СЕТ СН'!$F$26</f>
        <v>2035.1182180199999</v>
      </c>
      <c r="L76" s="36">
        <f>SUMIFS(СВЦЭМ!$D$39:$D$782,СВЦЭМ!$A$39:$A$782,$A76,СВЦЭМ!$B$39:$B$782,L$47)+'СЕТ СН'!$F$14+СВЦЭМ!$D$10+'СЕТ СН'!$F$6-'СЕТ СН'!$F$26</f>
        <v>2043.83201003</v>
      </c>
      <c r="M76" s="36">
        <f>SUMIFS(СВЦЭМ!$D$39:$D$782,СВЦЭМ!$A$39:$A$782,$A76,СВЦЭМ!$B$39:$B$782,M$47)+'СЕТ СН'!$F$14+СВЦЭМ!$D$10+'СЕТ СН'!$F$6-'СЕТ СН'!$F$26</f>
        <v>2067.2128829600001</v>
      </c>
      <c r="N76" s="36">
        <f>SUMIFS(СВЦЭМ!$D$39:$D$782,СВЦЭМ!$A$39:$A$782,$A76,СВЦЭМ!$B$39:$B$782,N$47)+'СЕТ СН'!$F$14+СВЦЭМ!$D$10+'СЕТ СН'!$F$6-'СЕТ СН'!$F$26</f>
        <v>2064.2837727000001</v>
      </c>
      <c r="O76" s="36">
        <f>SUMIFS(СВЦЭМ!$D$39:$D$782,СВЦЭМ!$A$39:$A$782,$A76,СВЦЭМ!$B$39:$B$782,O$47)+'СЕТ СН'!$F$14+СВЦЭМ!$D$10+'СЕТ СН'!$F$6-'СЕТ СН'!$F$26</f>
        <v>2053.1091122299999</v>
      </c>
      <c r="P76" s="36">
        <f>SUMIFS(СВЦЭМ!$D$39:$D$782,СВЦЭМ!$A$39:$A$782,$A76,СВЦЭМ!$B$39:$B$782,P$47)+'СЕТ СН'!$F$14+СВЦЭМ!$D$10+'СЕТ СН'!$F$6-'СЕТ СН'!$F$26</f>
        <v>2062.7061572100001</v>
      </c>
      <c r="Q76" s="36">
        <f>SUMIFS(СВЦЭМ!$D$39:$D$782,СВЦЭМ!$A$39:$A$782,$A76,СВЦЭМ!$B$39:$B$782,Q$47)+'СЕТ СН'!$F$14+СВЦЭМ!$D$10+'СЕТ СН'!$F$6-'СЕТ СН'!$F$26</f>
        <v>2074.3188192000002</v>
      </c>
      <c r="R76" s="36">
        <f>SUMIFS(СВЦЭМ!$D$39:$D$782,СВЦЭМ!$A$39:$A$782,$A76,СВЦЭМ!$B$39:$B$782,R$47)+'СЕТ СН'!$F$14+СВЦЭМ!$D$10+'СЕТ СН'!$F$6-'СЕТ СН'!$F$26</f>
        <v>2070.4282597400002</v>
      </c>
      <c r="S76" s="36">
        <f>SUMIFS(СВЦЭМ!$D$39:$D$782,СВЦЭМ!$A$39:$A$782,$A76,СВЦЭМ!$B$39:$B$782,S$47)+'СЕТ СН'!$F$14+СВЦЭМ!$D$10+'СЕТ СН'!$F$6-'СЕТ СН'!$F$26</f>
        <v>2025.2727399799999</v>
      </c>
      <c r="T76" s="36">
        <f>SUMIFS(СВЦЭМ!$D$39:$D$782,СВЦЭМ!$A$39:$A$782,$A76,СВЦЭМ!$B$39:$B$782,T$47)+'СЕТ СН'!$F$14+СВЦЭМ!$D$10+'СЕТ СН'!$F$6-'СЕТ СН'!$F$26</f>
        <v>2038.5737643499999</v>
      </c>
      <c r="U76" s="36">
        <f>SUMIFS(СВЦЭМ!$D$39:$D$782,СВЦЭМ!$A$39:$A$782,$A76,СВЦЭМ!$B$39:$B$782,U$47)+'СЕТ СН'!$F$14+СВЦЭМ!$D$10+'СЕТ СН'!$F$6-'СЕТ СН'!$F$26</f>
        <v>2049.6131326</v>
      </c>
      <c r="V76" s="36">
        <f>SUMIFS(СВЦЭМ!$D$39:$D$782,СВЦЭМ!$A$39:$A$782,$A76,СВЦЭМ!$B$39:$B$782,V$47)+'СЕТ СН'!$F$14+СВЦЭМ!$D$10+'СЕТ СН'!$F$6-'СЕТ СН'!$F$26</f>
        <v>2079.5678876400002</v>
      </c>
      <c r="W76" s="36">
        <f>SUMIFS(СВЦЭМ!$D$39:$D$782,СВЦЭМ!$A$39:$A$782,$A76,СВЦЭМ!$B$39:$B$782,W$47)+'СЕТ СН'!$F$14+СВЦЭМ!$D$10+'СЕТ СН'!$F$6-'СЕТ СН'!$F$26</f>
        <v>2079.8008877500001</v>
      </c>
      <c r="X76" s="36">
        <f>SUMIFS(СВЦЭМ!$D$39:$D$782,СВЦЭМ!$A$39:$A$782,$A76,СВЦЭМ!$B$39:$B$782,X$47)+'СЕТ СН'!$F$14+СВЦЭМ!$D$10+'СЕТ СН'!$F$6-'СЕТ СН'!$F$26</f>
        <v>2078.0622920400001</v>
      </c>
      <c r="Y76" s="36">
        <f>SUMIFS(СВЦЭМ!$D$39:$D$782,СВЦЭМ!$A$39:$A$782,$A76,СВЦЭМ!$B$39:$B$782,Y$47)+'СЕТ СН'!$F$14+СВЦЭМ!$D$10+'СЕТ СН'!$F$6-'СЕТ СН'!$F$26</f>
        <v>2131.8987097700001</v>
      </c>
    </row>
    <row r="77" spans="1:25" ht="15.75" x14ac:dyDescent="0.2">
      <c r="A77" s="35">
        <f t="shared" si="1"/>
        <v>45290</v>
      </c>
      <c r="B77" s="36">
        <f>SUMIFS(СВЦЭМ!$D$39:$D$782,СВЦЭМ!$A$39:$A$782,$A77,СВЦЭМ!$B$39:$B$782,B$47)+'СЕТ СН'!$F$14+СВЦЭМ!$D$10+'СЕТ СН'!$F$6-'СЕТ СН'!$F$26</f>
        <v>2221.60372719</v>
      </c>
      <c r="C77" s="36">
        <f>SUMIFS(СВЦЭМ!$D$39:$D$782,СВЦЭМ!$A$39:$A$782,$A77,СВЦЭМ!$B$39:$B$782,C$47)+'СЕТ СН'!$F$14+СВЦЭМ!$D$10+'СЕТ СН'!$F$6-'СЕТ СН'!$F$26</f>
        <v>2263.8524180900004</v>
      </c>
      <c r="D77" s="36">
        <f>SUMIFS(СВЦЭМ!$D$39:$D$782,СВЦЭМ!$A$39:$A$782,$A77,СВЦЭМ!$B$39:$B$782,D$47)+'СЕТ СН'!$F$14+СВЦЭМ!$D$10+'СЕТ СН'!$F$6-'СЕТ СН'!$F$26</f>
        <v>2283.9375062700001</v>
      </c>
      <c r="E77" s="36">
        <f>SUMIFS(СВЦЭМ!$D$39:$D$782,СВЦЭМ!$A$39:$A$782,$A77,СВЦЭМ!$B$39:$B$782,E$47)+'СЕТ СН'!$F$14+СВЦЭМ!$D$10+'СЕТ СН'!$F$6-'СЕТ СН'!$F$26</f>
        <v>2283.0481515900001</v>
      </c>
      <c r="F77" s="36">
        <f>SUMIFS(СВЦЭМ!$D$39:$D$782,СВЦЭМ!$A$39:$A$782,$A77,СВЦЭМ!$B$39:$B$782,F$47)+'СЕТ СН'!$F$14+СВЦЭМ!$D$10+'СЕТ СН'!$F$6-'СЕТ СН'!$F$26</f>
        <v>2298.2246678199999</v>
      </c>
      <c r="G77" s="36">
        <f>SUMIFS(СВЦЭМ!$D$39:$D$782,СВЦЭМ!$A$39:$A$782,$A77,СВЦЭМ!$B$39:$B$782,G$47)+'СЕТ СН'!$F$14+СВЦЭМ!$D$10+'СЕТ СН'!$F$6-'СЕТ СН'!$F$26</f>
        <v>2283.5066741800001</v>
      </c>
      <c r="H77" s="36">
        <f>SUMIFS(СВЦЭМ!$D$39:$D$782,СВЦЭМ!$A$39:$A$782,$A77,СВЦЭМ!$B$39:$B$782,H$47)+'СЕТ СН'!$F$14+СВЦЭМ!$D$10+'СЕТ СН'!$F$6-'СЕТ СН'!$F$26</f>
        <v>2273.3554253800003</v>
      </c>
      <c r="I77" s="36">
        <f>SUMIFS(СВЦЭМ!$D$39:$D$782,СВЦЭМ!$A$39:$A$782,$A77,СВЦЭМ!$B$39:$B$782,I$47)+'СЕТ СН'!$F$14+СВЦЭМ!$D$10+'СЕТ СН'!$F$6-'СЕТ СН'!$F$26</f>
        <v>2208.5752050900001</v>
      </c>
      <c r="J77" s="36">
        <f>SUMIFS(СВЦЭМ!$D$39:$D$782,СВЦЭМ!$A$39:$A$782,$A77,СВЦЭМ!$B$39:$B$782,J$47)+'СЕТ СН'!$F$14+СВЦЭМ!$D$10+'СЕТ СН'!$F$6-'СЕТ СН'!$F$26</f>
        <v>2138.0070366300001</v>
      </c>
      <c r="K77" s="36">
        <f>SUMIFS(СВЦЭМ!$D$39:$D$782,СВЦЭМ!$A$39:$A$782,$A77,СВЦЭМ!$B$39:$B$782,K$47)+'СЕТ СН'!$F$14+СВЦЭМ!$D$10+'СЕТ СН'!$F$6-'СЕТ СН'!$F$26</f>
        <v>2139.98393351</v>
      </c>
      <c r="L77" s="36">
        <f>SUMIFS(СВЦЭМ!$D$39:$D$782,СВЦЭМ!$A$39:$A$782,$A77,СВЦЭМ!$B$39:$B$782,L$47)+'СЕТ СН'!$F$14+СВЦЭМ!$D$10+'СЕТ СН'!$F$6-'СЕТ СН'!$F$26</f>
        <v>2127.7498800799999</v>
      </c>
      <c r="M77" s="36">
        <f>SUMIFS(СВЦЭМ!$D$39:$D$782,СВЦЭМ!$A$39:$A$782,$A77,СВЦЭМ!$B$39:$B$782,M$47)+'СЕТ СН'!$F$14+СВЦЭМ!$D$10+'СЕТ СН'!$F$6-'СЕТ СН'!$F$26</f>
        <v>2158.0948625800002</v>
      </c>
      <c r="N77" s="36">
        <f>SUMIFS(СВЦЭМ!$D$39:$D$782,СВЦЭМ!$A$39:$A$782,$A77,СВЦЭМ!$B$39:$B$782,N$47)+'СЕТ СН'!$F$14+СВЦЭМ!$D$10+'СЕТ СН'!$F$6-'СЕТ СН'!$F$26</f>
        <v>2167.46199282</v>
      </c>
      <c r="O77" s="36">
        <f>SUMIFS(СВЦЭМ!$D$39:$D$782,СВЦЭМ!$A$39:$A$782,$A77,СВЦЭМ!$B$39:$B$782,O$47)+'СЕТ СН'!$F$14+СВЦЭМ!$D$10+'СЕТ СН'!$F$6-'СЕТ СН'!$F$26</f>
        <v>2182.3105666500001</v>
      </c>
      <c r="P77" s="36">
        <f>SUMIFS(СВЦЭМ!$D$39:$D$782,СВЦЭМ!$A$39:$A$782,$A77,СВЦЭМ!$B$39:$B$782,P$47)+'СЕТ СН'!$F$14+СВЦЭМ!$D$10+'СЕТ СН'!$F$6-'СЕТ СН'!$F$26</f>
        <v>2205.64560123</v>
      </c>
      <c r="Q77" s="36">
        <f>SUMIFS(СВЦЭМ!$D$39:$D$782,СВЦЭМ!$A$39:$A$782,$A77,СВЦЭМ!$B$39:$B$782,Q$47)+'СЕТ СН'!$F$14+СВЦЭМ!$D$10+'СЕТ СН'!$F$6-'СЕТ СН'!$F$26</f>
        <v>2217.7394462400002</v>
      </c>
      <c r="R77" s="36">
        <f>SUMIFS(СВЦЭМ!$D$39:$D$782,СВЦЭМ!$A$39:$A$782,$A77,СВЦЭМ!$B$39:$B$782,R$47)+'СЕТ СН'!$F$14+СВЦЭМ!$D$10+'СЕТ СН'!$F$6-'СЕТ СН'!$F$26</f>
        <v>2223.7067256200003</v>
      </c>
      <c r="S77" s="36">
        <f>SUMIFS(СВЦЭМ!$D$39:$D$782,СВЦЭМ!$A$39:$A$782,$A77,СВЦЭМ!$B$39:$B$782,S$47)+'СЕТ СН'!$F$14+СВЦЭМ!$D$10+'СЕТ СН'!$F$6-'СЕТ СН'!$F$26</f>
        <v>2200.3872177000003</v>
      </c>
      <c r="T77" s="36">
        <f>SUMIFS(СВЦЭМ!$D$39:$D$782,СВЦЭМ!$A$39:$A$782,$A77,СВЦЭМ!$B$39:$B$782,T$47)+'СЕТ СН'!$F$14+СВЦЭМ!$D$10+'СЕТ СН'!$F$6-'СЕТ СН'!$F$26</f>
        <v>2124.4788247299998</v>
      </c>
      <c r="U77" s="36">
        <f>SUMIFS(СВЦЭМ!$D$39:$D$782,СВЦЭМ!$A$39:$A$782,$A77,СВЦЭМ!$B$39:$B$782,U$47)+'СЕТ СН'!$F$14+СВЦЭМ!$D$10+'СЕТ СН'!$F$6-'СЕТ СН'!$F$26</f>
        <v>2161.1413758500003</v>
      </c>
      <c r="V77" s="36">
        <f>SUMIFS(СВЦЭМ!$D$39:$D$782,СВЦЭМ!$A$39:$A$782,$A77,СВЦЭМ!$B$39:$B$782,V$47)+'СЕТ СН'!$F$14+СВЦЭМ!$D$10+'СЕТ СН'!$F$6-'СЕТ СН'!$F$26</f>
        <v>2172.5932205500003</v>
      </c>
      <c r="W77" s="36">
        <f>SUMIFS(СВЦЭМ!$D$39:$D$782,СВЦЭМ!$A$39:$A$782,$A77,СВЦЭМ!$B$39:$B$782,W$47)+'СЕТ СН'!$F$14+СВЦЭМ!$D$10+'СЕТ СН'!$F$6-'СЕТ СН'!$F$26</f>
        <v>2181.9928703099999</v>
      </c>
      <c r="X77" s="36">
        <f>SUMIFS(СВЦЭМ!$D$39:$D$782,СВЦЭМ!$A$39:$A$782,$A77,СВЦЭМ!$B$39:$B$782,X$47)+'СЕТ СН'!$F$14+СВЦЭМ!$D$10+'СЕТ СН'!$F$6-'СЕТ СН'!$F$26</f>
        <v>2210.1485700200001</v>
      </c>
      <c r="Y77" s="36">
        <f>SUMIFS(СВЦЭМ!$D$39:$D$782,СВЦЭМ!$A$39:$A$782,$A77,СВЦЭМ!$B$39:$B$782,Y$47)+'СЕТ СН'!$F$14+СВЦЭМ!$D$10+'СЕТ СН'!$F$6-'СЕТ СН'!$F$26</f>
        <v>2227.0318405000003</v>
      </c>
    </row>
    <row r="78" spans="1:25" ht="15.75" x14ac:dyDescent="0.2">
      <c r="A78" s="35">
        <f t="shared" si="1"/>
        <v>45291</v>
      </c>
      <c r="B78" s="36">
        <f>SUMIFS(СВЦЭМ!$D$39:$D$782,СВЦЭМ!$A$39:$A$782,$A78,СВЦЭМ!$B$39:$B$782,B$47)+'СЕТ СН'!$F$14+СВЦЭМ!$D$10+'СЕТ СН'!$F$6-'СЕТ СН'!$F$26</f>
        <v>2176.2885511300001</v>
      </c>
      <c r="C78" s="36">
        <f>SUMIFS(СВЦЭМ!$D$39:$D$782,СВЦЭМ!$A$39:$A$782,$A78,СВЦЭМ!$B$39:$B$782,C$47)+'СЕТ СН'!$F$14+СВЦЭМ!$D$10+'СЕТ СН'!$F$6-'СЕТ СН'!$F$26</f>
        <v>2158.6525874700001</v>
      </c>
      <c r="D78" s="36">
        <f>SUMIFS(СВЦЭМ!$D$39:$D$782,СВЦЭМ!$A$39:$A$782,$A78,СВЦЭМ!$B$39:$B$782,D$47)+'СЕТ СН'!$F$14+СВЦЭМ!$D$10+'СЕТ СН'!$F$6-'СЕТ СН'!$F$26</f>
        <v>2176.72618771</v>
      </c>
      <c r="E78" s="36">
        <f>SUMIFS(СВЦЭМ!$D$39:$D$782,СВЦЭМ!$A$39:$A$782,$A78,СВЦЭМ!$B$39:$B$782,E$47)+'СЕТ СН'!$F$14+СВЦЭМ!$D$10+'СЕТ СН'!$F$6-'СЕТ СН'!$F$26</f>
        <v>2181.3160036200002</v>
      </c>
      <c r="F78" s="36">
        <f>SUMIFS(СВЦЭМ!$D$39:$D$782,СВЦЭМ!$A$39:$A$782,$A78,СВЦЭМ!$B$39:$B$782,F$47)+'СЕТ СН'!$F$14+СВЦЭМ!$D$10+'СЕТ СН'!$F$6-'СЕТ СН'!$F$26</f>
        <v>2177.6844641800003</v>
      </c>
      <c r="G78" s="36">
        <f>SUMIFS(СВЦЭМ!$D$39:$D$782,СВЦЭМ!$A$39:$A$782,$A78,СВЦЭМ!$B$39:$B$782,G$47)+'СЕТ СН'!$F$14+СВЦЭМ!$D$10+'СЕТ СН'!$F$6-'СЕТ СН'!$F$26</f>
        <v>2130.4580409300002</v>
      </c>
      <c r="H78" s="36">
        <f>SUMIFS(СВЦЭМ!$D$39:$D$782,СВЦЭМ!$A$39:$A$782,$A78,СВЦЭМ!$B$39:$B$782,H$47)+'СЕТ СН'!$F$14+СВЦЭМ!$D$10+'СЕТ СН'!$F$6-'СЕТ СН'!$F$26</f>
        <v>2130.3684426600003</v>
      </c>
      <c r="I78" s="36">
        <f>SUMIFS(СВЦЭМ!$D$39:$D$782,СВЦЭМ!$A$39:$A$782,$A78,СВЦЭМ!$B$39:$B$782,I$47)+'СЕТ СН'!$F$14+СВЦЭМ!$D$10+'СЕТ СН'!$F$6-'СЕТ СН'!$F$26</f>
        <v>2131.0341750800003</v>
      </c>
      <c r="J78" s="36">
        <f>SUMIFS(СВЦЭМ!$D$39:$D$782,СВЦЭМ!$A$39:$A$782,$A78,СВЦЭМ!$B$39:$B$782,J$47)+'СЕТ СН'!$F$14+СВЦЭМ!$D$10+'СЕТ СН'!$F$6-'СЕТ СН'!$F$26</f>
        <v>2106.6608428500003</v>
      </c>
      <c r="K78" s="36">
        <f>SUMIFS(СВЦЭМ!$D$39:$D$782,СВЦЭМ!$A$39:$A$782,$A78,СВЦЭМ!$B$39:$B$782,K$47)+'СЕТ СН'!$F$14+СВЦЭМ!$D$10+'СЕТ СН'!$F$6-'СЕТ СН'!$F$26</f>
        <v>2062.34298403</v>
      </c>
      <c r="L78" s="36">
        <f>SUMIFS(СВЦЭМ!$D$39:$D$782,СВЦЭМ!$A$39:$A$782,$A78,СВЦЭМ!$B$39:$B$782,L$47)+'СЕТ СН'!$F$14+СВЦЭМ!$D$10+'СЕТ СН'!$F$6-'СЕТ СН'!$F$26</f>
        <v>2045.6135651999998</v>
      </c>
      <c r="M78" s="36">
        <f>SUMIFS(СВЦЭМ!$D$39:$D$782,СВЦЭМ!$A$39:$A$782,$A78,СВЦЭМ!$B$39:$B$782,M$47)+'СЕТ СН'!$F$14+СВЦЭМ!$D$10+'СЕТ СН'!$F$6-'СЕТ СН'!$F$26</f>
        <v>2026.52706087</v>
      </c>
      <c r="N78" s="36">
        <f>SUMIFS(СВЦЭМ!$D$39:$D$782,СВЦЭМ!$A$39:$A$782,$A78,СВЦЭМ!$B$39:$B$782,N$47)+'СЕТ СН'!$F$14+СВЦЭМ!$D$10+'СЕТ СН'!$F$6-'СЕТ СН'!$F$26</f>
        <v>2032.55418485</v>
      </c>
      <c r="O78" s="36">
        <f>SUMIFS(СВЦЭМ!$D$39:$D$782,СВЦЭМ!$A$39:$A$782,$A78,СВЦЭМ!$B$39:$B$782,O$47)+'СЕТ СН'!$F$14+СВЦЭМ!$D$10+'СЕТ СН'!$F$6-'СЕТ СН'!$F$26</f>
        <v>2044.9432651699999</v>
      </c>
      <c r="P78" s="36">
        <f>SUMIFS(СВЦЭМ!$D$39:$D$782,СВЦЭМ!$A$39:$A$782,$A78,СВЦЭМ!$B$39:$B$782,P$47)+'СЕТ СН'!$F$14+СВЦЭМ!$D$10+'СЕТ СН'!$F$6-'СЕТ СН'!$F$26</f>
        <v>2072.3420643200002</v>
      </c>
      <c r="Q78" s="36">
        <f>SUMIFS(СВЦЭМ!$D$39:$D$782,СВЦЭМ!$A$39:$A$782,$A78,СВЦЭМ!$B$39:$B$782,Q$47)+'СЕТ СН'!$F$14+СВЦЭМ!$D$10+'СЕТ СН'!$F$6-'СЕТ СН'!$F$26</f>
        <v>2051.9321514399999</v>
      </c>
      <c r="R78" s="36">
        <f>SUMIFS(СВЦЭМ!$D$39:$D$782,СВЦЭМ!$A$39:$A$782,$A78,СВЦЭМ!$B$39:$B$782,R$47)+'СЕТ СН'!$F$14+СВЦЭМ!$D$10+'СЕТ СН'!$F$6-'СЕТ СН'!$F$26</f>
        <v>2068.7086616299998</v>
      </c>
      <c r="S78" s="36">
        <f>SUMIFS(СВЦЭМ!$D$39:$D$782,СВЦЭМ!$A$39:$A$782,$A78,СВЦЭМ!$B$39:$B$782,S$47)+'СЕТ СН'!$F$14+СВЦЭМ!$D$10+'СЕТ СН'!$F$6-'СЕТ СН'!$F$26</f>
        <v>2031.11317203</v>
      </c>
      <c r="T78" s="36">
        <f>SUMIFS(СВЦЭМ!$D$39:$D$782,СВЦЭМ!$A$39:$A$782,$A78,СВЦЭМ!$B$39:$B$782,T$47)+'СЕТ СН'!$F$14+СВЦЭМ!$D$10+'СЕТ СН'!$F$6-'СЕТ СН'!$F$26</f>
        <v>1961.69309694</v>
      </c>
      <c r="U78" s="36">
        <f>SUMIFS(СВЦЭМ!$D$39:$D$782,СВЦЭМ!$A$39:$A$782,$A78,СВЦЭМ!$B$39:$B$782,U$47)+'СЕТ СН'!$F$14+СВЦЭМ!$D$10+'СЕТ СН'!$F$6-'СЕТ СН'!$F$26</f>
        <v>1938.19684749</v>
      </c>
      <c r="V78" s="36">
        <f>SUMIFS(СВЦЭМ!$D$39:$D$782,СВЦЭМ!$A$39:$A$782,$A78,СВЦЭМ!$B$39:$B$782,V$47)+'СЕТ СН'!$F$14+СВЦЭМ!$D$10+'СЕТ СН'!$F$6-'СЕТ СН'!$F$26</f>
        <v>1978.75217531</v>
      </c>
      <c r="W78" s="36">
        <f>SUMIFS(СВЦЭМ!$D$39:$D$782,СВЦЭМ!$A$39:$A$782,$A78,СВЦЭМ!$B$39:$B$782,W$47)+'СЕТ СН'!$F$14+СВЦЭМ!$D$10+'СЕТ СН'!$F$6-'СЕТ СН'!$F$26</f>
        <v>2038.5247198099999</v>
      </c>
      <c r="X78" s="36">
        <f>SUMIFS(СВЦЭМ!$D$39:$D$782,СВЦЭМ!$A$39:$A$782,$A78,СВЦЭМ!$B$39:$B$782,X$47)+'СЕТ СН'!$F$14+СВЦЭМ!$D$10+'СЕТ СН'!$F$6-'СЕТ СН'!$F$26</f>
        <v>2098.2043726000002</v>
      </c>
      <c r="Y78" s="36">
        <f>SUMIFS(СВЦЭМ!$D$39:$D$782,СВЦЭМ!$A$39:$A$782,$A78,СВЦЭМ!$B$39:$B$782,Y$47)+'СЕТ СН'!$F$14+СВЦЭМ!$D$10+'СЕТ СН'!$F$6-'СЕТ СН'!$F$26</f>
        <v>2145.9509280900002</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01.12.2023</v>
      </c>
      <c r="B84" s="36">
        <f>SUMIFS(СВЦЭМ!$D$39:$D$782,СВЦЭМ!$A$39:$A$782,$A84,СВЦЭМ!$B$39:$B$782,B$83)+'СЕТ СН'!$G$14+СВЦЭМ!$D$10+'СЕТ СН'!$G$6-'СЕТ СН'!$G$26</f>
        <v>2056.9897804100001</v>
      </c>
      <c r="C84" s="36">
        <f>SUMIFS(СВЦЭМ!$D$39:$D$782,СВЦЭМ!$A$39:$A$782,$A84,СВЦЭМ!$B$39:$B$782,C$83)+'СЕТ СН'!$G$14+СВЦЭМ!$D$10+'СЕТ СН'!$G$6-'СЕТ СН'!$G$26</f>
        <v>2096.9278208000001</v>
      </c>
      <c r="D84" s="36">
        <f>SUMIFS(СВЦЭМ!$D$39:$D$782,СВЦЭМ!$A$39:$A$782,$A84,СВЦЭМ!$B$39:$B$782,D$83)+'СЕТ СН'!$G$14+СВЦЭМ!$D$10+'СЕТ СН'!$G$6-'СЕТ СН'!$G$26</f>
        <v>2130.0283839799999</v>
      </c>
      <c r="E84" s="36">
        <f>SUMIFS(СВЦЭМ!$D$39:$D$782,СВЦЭМ!$A$39:$A$782,$A84,СВЦЭМ!$B$39:$B$782,E$83)+'СЕТ СН'!$G$14+СВЦЭМ!$D$10+'СЕТ СН'!$G$6-'СЕТ СН'!$G$26</f>
        <v>2132.5123389</v>
      </c>
      <c r="F84" s="36">
        <f>SUMIFS(СВЦЭМ!$D$39:$D$782,СВЦЭМ!$A$39:$A$782,$A84,СВЦЭМ!$B$39:$B$782,F$83)+'СЕТ СН'!$G$14+СВЦЭМ!$D$10+'СЕТ СН'!$G$6-'СЕТ СН'!$G$26</f>
        <v>2141.2469988799999</v>
      </c>
      <c r="G84" s="36">
        <f>SUMIFS(СВЦЭМ!$D$39:$D$782,СВЦЭМ!$A$39:$A$782,$A84,СВЦЭМ!$B$39:$B$782,G$83)+'СЕТ СН'!$G$14+СВЦЭМ!$D$10+'СЕТ СН'!$G$6-'СЕТ СН'!$G$26</f>
        <v>2118.99321659</v>
      </c>
      <c r="H84" s="36">
        <f>SUMIFS(СВЦЭМ!$D$39:$D$782,СВЦЭМ!$A$39:$A$782,$A84,СВЦЭМ!$B$39:$B$782,H$83)+'СЕТ СН'!$G$14+СВЦЭМ!$D$10+'СЕТ СН'!$G$6-'СЕТ СН'!$G$26</f>
        <v>2073.4470318200001</v>
      </c>
      <c r="I84" s="36">
        <f>SUMIFS(СВЦЭМ!$D$39:$D$782,СВЦЭМ!$A$39:$A$782,$A84,СВЦЭМ!$B$39:$B$782,I$83)+'СЕТ СН'!$G$14+СВЦЭМ!$D$10+'СЕТ СН'!$G$6-'СЕТ СН'!$G$26</f>
        <v>2025.9106815999999</v>
      </c>
      <c r="J84" s="36">
        <f>SUMIFS(СВЦЭМ!$D$39:$D$782,СВЦЭМ!$A$39:$A$782,$A84,СВЦЭМ!$B$39:$B$782,J$83)+'СЕТ СН'!$G$14+СВЦЭМ!$D$10+'СЕТ СН'!$G$6-'СЕТ СН'!$G$26</f>
        <v>1977.4718041800002</v>
      </c>
      <c r="K84" s="36">
        <f>SUMIFS(СВЦЭМ!$D$39:$D$782,СВЦЭМ!$A$39:$A$782,$A84,СВЦЭМ!$B$39:$B$782,K$83)+'СЕТ СН'!$G$14+СВЦЭМ!$D$10+'СЕТ СН'!$G$6-'СЕТ СН'!$G$26</f>
        <v>1960.3373597899999</v>
      </c>
      <c r="L84" s="36">
        <f>SUMIFS(СВЦЭМ!$D$39:$D$782,СВЦЭМ!$A$39:$A$782,$A84,СВЦЭМ!$B$39:$B$782,L$83)+'СЕТ СН'!$G$14+СВЦЭМ!$D$10+'СЕТ СН'!$G$6-'СЕТ СН'!$G$26</f>
        <v>1957.0082621199999</v>
      </c>
      <c r="M84" s="36">
        <f>SUMIFS(СВЦЭМ!$D$39:$D$782,СВЦЭМ!$A$39:$A$782,$A84,СВЦЭМ!$B$39:$B$782,M$83)+'СЕТ СН'!$G$14+СВЦЭМ!$D$10+'СЕТ СН'!$G$6-'СЕТ СН'!$G$26</f>
        <v>1980.0632333899998</v>
      </c>
      <c r="N84" s="36">
        <f>SUMIFS(СВЦЭМ!$D$39:$D$782,СВЦЭМ!$A$39:$A$782,$A84,СВЦЭМ!$B$39:$B$782,N$83)+'СЕТ СН'!$G$14+СВЦЭМ!$D$10+'СЕТ СН'!$G$6-'СЕТ СН'!$G$26</f>
        <v>1994.0123850800001</v>
      </c>
      <c r="O84" s="36">
        <f>SUMIFS(СВЦЭМ!$D$39:$D$782,СВЦЭМ!$A$39:$A$782,$A84,СВЦЭМ!$B$39:$B$782,O$83)+'СЕТ СН'!$G$14+СВЦЭМ!$D$10+'СЕТ СН'!$G$6-'СЕТ СН'!$G$26</f>
        <v>2003.1710091899999</v>
      </c>
      <c r="P84" s="36">
        <f>SUMIFS(СВЦЭМ!$D$39:$D$782,СВЦЭМ!$A$39:$A$782,$A84,СВЦЭМ!$B$39:$B$782,P$83)+'СЕТ СН'!$G$14+СВЦЭМ!$D$10+'СЕТ СН'!$G$6-'СЕТ СН'!$G$26</f>
        <v>2017.1122127099998</v>
      </c>
      <c r="Q84" s="36">
        <f>SUMIFS(СВЦЭМ!$D$39:$D$782,СВЦЭМ!$A$39:$A$782,$A84,СВЦЭМ!$B$39:$B$782,Q$83)+'СЕТ СН'!$G$14+СВЦЭМ!$D$10+'СЕТ СН'!$G$6-'СЕТ СН'!$G$26</f>
        <v>1995.58197711</v>
      </c>
      <c r="R84" s="36">
        <f>SUMIFS(СВЦЭМ!$D$39:$D$782,СВЦЭМ!$A$39:$A$782,$A84,СВЦЭМ!$B$39:$B$782,R$83)+'СЕТ СН'!$G$14+СВЦЭМ!$D$10+'СЕТ СН'!$G$6-'СЕТ СН'!$G$26</f>
        <v>2002.3821236399999</v>
      </c>
      <c r="S84" s="36">
        <f>SUMIFS(СВЦЭМ!$D$39:$D$782,СВЦЭМ!$A$39:$A$782,$A84,СВЦЭМ!$B$39:$B$782,S$83)+'СЕТ СН'!$G$14+СВЦЭМ!$D$10+'СЕТ СН'!$G$6-'СЕТ СН'!$G$26</f>
        <v>1964.6646443499999</v>
      </c>
      <c r="T84" s="36">
        <f>SUMIFS(СВЦЭМ!$D$39:$D$782,СВЦЭМ!$A$39:$A$782,$A84,СВЦЭМ!$B$39:$B$782,T$83)+'СЕТ СН'!$G$14+СВЦЭМ!$D$10+'СЕТ СН'!$G$6-'СЕТ СН'!$G$26</f>
        <v>1919.57885154</v>
      </c>
      <c r="U84" s="36">
        <f>SUMIFS(СВЦЭМ!$D$39:$D$782,СВЦЭМ!$A$39:$A$782,$A84,СВЦЭМ!$B$39:$B$782,U$83)+'СЕТ СН'!$G$14+СВЦЭМ!$D$10+'СЕТ СН'!$G$6-'СЕТ СН'!$G$26</f>
        <v>1929.6624977900001</v>
      </c>
      <c r="V84" s="36">
        <f>SUMIFS(СВЦЭМ!$D$39:$D$782,СВЦЭМ!$A$39:$A$782,$A84,СВЦЭМ!$B$39:$B$782,V$83)+'СЕТ СН'!$G$14+СВЦЭМ!$D$10+'СЕТ СН'!$G$6-'СЕТ СН'!$G$26</f>
        <v>1959.1685287599998</v>
      </c>
      <c r="W84" s="36">
        <f>SUMIFS(СВЦЭМ!$D$39:$D$782,СВЦЭМ!$A$39:$A$782,$A84,СВЦЭМ!$B$39:$B$782,W$83)+'СЕТ СН'!$G$14+СВЦЭМ!$D$10+'СЕТ СН'!$G$6-'СЕТ СН'!$G$26</f>
        <v>1973.15168804</v>
      </c>
      <c r="X84" s="36">
        <f>SUMIFS(СВЦЭМ!$D$39:$D$782,СВЦЭМ!$A$39:$A$782,$A84,СВЦЭМ!$B$39:$B$782,X$83)+'СЕТ СН'!$G$14+СВЦЭМ!$D$10+'СЕТ СН'!$G$6-'СЕТ СН'!$G$26</f>
        <v>1977.53637811</v>
      </c>
      <c r="Y84" s="36">
        <f>SUMIFS(СВЦЭМ!$D$39:$D$782,СВЦЭМ!$A$39:$A$782,$A84,СВЦЭМ!$B$39:$B$782,Y$83)+'СЕТ СН'!$G$14+СВЦЭМ!$D$10+'СЕТ СН'!$G$6-'СЕТ СН'!$G$26</f>
        <v>2002.0728570900001</v>
      </c>
      <c r="AA84" s="45"/>
    </row>
    <row r="85" spans="1:27" ht="15.75" x14ac:dyDescent="0.2">
      <c r="A85" s="35">
        <f>A84+1</f>
        <v>45262</v>
      </c>
      <c r="B85" s="36">
        <f>SUMIFS(СВЦЭМ!$D$39:$D$782,СВЦЭМ!$A$39:$A$782,$A85,СВЦЭМ!$B$39:$B$782,B$83)+'СЕТ СН'!$G$14+СВЦЭМ!$D$10+'СЕТ СН'!$G$6-'СЕТ СН'!$G$26</f>
        <v>2131.4012518</v>
      </c>
      <c r="C85" s="36">
        <f>SUMIFS(СВЦЭМ!$D$39:$D$782,СВЦЭМ!$A$39:$A$782,$A85,СВЦЭМ!$B$39:$B$782,C$83)+'СЕТ СН'!$G$14+СВЦЭМ!$D$10+'СЕТ СН'!$G$6-'СЕТ СН'!$G$26</f>
        <v>2126.2363709699998</v>
      </c>
      <c r="D85" s="36">
        <f>SUMIFS(СВЦЭМ!$D$39:$D$782,СВЦЭМ!$A$39:$A$782,$A85,СВЦЭМ!$B$39:$B$782,D$83)+'СЕТ СН'!$G$14+СВЦЭМ!$D$10+'СЕТ СН'!$G$6-'СЕТ СН'!$G$26</f>
        <v>2139.0686710599998</v>
      </c>
      <c r="E85" s="36">
        <f>SUMIFS(СВЦЭМ!$D$39:$D$782,СВЦЭМ!$A$39:$A$782,$A85,СВЦЭМ!$B$39:$B$782,E$83)+'СЕТ СН'!$G$14+СВЦЭМ!$D$10+'СЕТ СН'!$G$6-'СЕТ СН'!$G$26</f>
        <v>2153.0784208</v>
      </c>
      <c r="F85" s="36">
        <f>SUMIFS(СВЦЭМ!$D$39:$D$782,СВЦЭМ!$A$39:$A$782,$A85,СВЦЭМ!$B$39:$B$782,F$83)+'СЕТ СН'!$G$14+СВЦЭМ!$D$10+'СЕТ СН'!$G$6-'СЕТ СН'!$G$26</f>
        <v>2158.5480166900002</v>
      </c>
      <c r="G85" s="36">
        <f>SUMIFS(СВЦЭМ!$D$39:$D$782,СВЦЭМ!$A$39:$A$782,$A85,СВЦЭМ!$B$39:$B$782,G$83)+'СЕТ СН'!$G$14+СВЦЭМ!$D$10+'СЕТ СН'!$G$6-'СЕТ СН'!$G$26</f>
        <v>2161.9686680700001</v>
      </c>
      <c r="H85" s="36">
        <f>SUMIFS(СВЦЭМ!$D$39:$D$782,СВЦЭМ!$A$39:$A$782,$A85,СВЦЭМ!$B$39:$B$782,H$83)+'СЕТ СН'!$G$14+СВЦЭМ!$D$10+'СЕТ СН'!$G$6-'СЕТ СН'!$G$26</f>
        <v>2159.8881031800001</v>
      </c>
      <c r="I85" s="36">
        <f>SUMIFS(СВЦЭМ!$D$39:$D$782,СВЦЭМ!$A$39:$A$782,$A85,СВЦЭМ!$B$39:$B$782,I$83)+'СЕТ СН'!$G$14+СВЦЭМ!$D$10+'СЕТ СН'!$G$6-'СЕТ СН'!$G$26</f>
        <v>2122.3044456100001</v>
      </c>
      <c r="J85" s="36">
        <f>SUMIFS(СВЦЭМ!$D$39:$D$782,СВЦЭМ!$A$39:$A$782,$A85,СВЦЭМ!$B$39:$B$782,J$83)+'СЕТ СН'!$G$14+СВЦЭМ!$D$10+'СЕТ СН'!$G$6-'СЕТ СН'!$G$26</f>
        <v>2075.9042190099999</v>
      </c>
      <c r="K85" s="36">
        <f>SUMIFS(СВЦЭМ!$D$39:$D$782,СВЦЭМ!$A$39:$A$782,$A85,СВЦЭМ!$B$39:$B$782,K$83)+'СЕТ СН'!$G$14+СВЦЭМ!$D$10+'СЕТ СН'!$G$6-'СЕТ СН'!$G$26</f>
        <v>2037.8337240699998</v>
      </c>
      <c r="L85" s="36">
        <f>SUMIFS(СВЦЭМ!$D$39:$D$782,СВЦЭМ!$A$39:$A$782,$A85,СВЦЭМ!$B$39:$B$782,L$83)+'СЕТ СН'!$G$14+СВЦЭМ!$D$10+'СЕТ СН'!$G$6-'СЕТ СН'!$G$26</f>
        <v>2003.37626589</v>
      </c>
      <c r="M85" s="36">
        <f>SUMIFS(СВЦЭМ!$D$39:$D$782,СВЦЭМ!$A$39:$A$782,$A85,СВЦЭМ!$B$39:$B$782,M$83)+'СЕТ СН'!$G$14+СВЦЭМ!$D$10+'СЕТ СН'!$G$6-'СЕТ СН'!$G$26</f>
        <v>1994.5866910899999</v>
      </c>
      <c r="N85" s="36">
        <f>SUMIFS(СВЦЭМ!$D$39:$D$782,СВЦЭМ!$A$39:$A$782,$A85,СВЦЭМ!$B$39:$B$782,N$83)+'СЕТ СН'!$G$14+СВЦЭМ!$D$10+'СЕТ СН'!$G$6-'СЕТ СН'!$G$26</f>
        <v>2016.1539832499998</v>
      </c>
      <c r="O85" s="36">
        <f>SUMIFS(СВЦЭМ!$D$39:$D$782,СВЦЭМ!$A$39:$A$782,$A85,СВЦЭМ!$B$39:$B$782,O$83)+'СЕТ СН'!$G$14+СВЦЭМ!$D$10+'СЕТ СН'!$G$6-'СЕТ СН'!$G$26</f>
        <v>2040.4529057499999</v>
      </c>
      <c r="P85" s="36">
        <f>SUMIFS(СВЦЭМ!$D$39:$D$782,СВЦЭМ!$A$39:$A$782,$A85,СВЦЭМ!$B$39:$B$782,P$83)+'СЕТ СН'!$G$14+СВЦЭМ!$D$10+'СЕТ СН'!$G$6-'СЕТ СН'!$G$26</f>
        <v>2054.3943258499999</v>
      </c>
      <c r="Q85" s="36">
        <f>SUMIFS(СВЦЭМ!$D$39:$D$782,СВЦЭМ!$A$39:$A$782,$A85,СВЦЭМ!$B$39:$B$782,Q$83)+'СЕТ СН'!$G$14+СВЦЭМ!$D$10+'СЕТ СН'!$G$6-'СЕТ СН'!$G$26</f>
        <v>2057.0992979799998</v>
      </c>
      <c r="R85" s="36">
        <f>SUMIFS(СВЦЭМ!$D$39:$D$782,СВЦЭМ!$A$39:$A$782,$A85,СВЦЭМ!$B$39:$B$782,R$83)+'СЕТ СН'!$G$14+СВЦЭМ!$D$10+'СЕТ СН'!$G$6-'СЕТ СН'!$G$26</f>
        <v>2032.3481547199999</v>
      </c>
      <c r="S85" s="36">
        <f>SUMIFS(СВЦЭМ!$D$39:$D$782,СВЦЭМ!$A$39:$A$782,$A85,СВЦЭМ!$B$39:$B$782,S$83)+'СЕТ СН'!$G$14+СВЦЭМ!$D$10+'СЕТ СН'!$G$6-'СЕТ СН'!$G$26</f>
        <v>1992.5771832400001</v>
      </c>
      <c r="T85" s="36">
        <f>SUMIFS(СВЦЭМ!$D$39:$D$782,СВЦЭМ!$A$39:$A$782,$A85,СВЦЭМ!$B$39:$B$782,T$83)+'СЕТ СН'!$G$14+СВЦЭМ!$D$10+'СЕТ СН'!$G$6-'СЕТ СН'!$G$26</f>
        <v>1958.6717010299999</v>
      </c>
      <c r="U85" s="36">
        <f>SUMIFS(СВЦЭМ!$D$39:$D$782,СВЦЭМ!$A$39:$A$782,$A85,СВЦЭМ!$B$39:$B$782,U$83)+'СЕТ СН'!$G$14+СВЦЭМ!$D$10+'СЕТ СН'!$G$6-'СЕТ СН'!$G$26</f>
        <v>1970.0603465700001</v>
      </c>
      <c r="V85" s="36">
        <f>SUMIFS(СВЦЭМ!$D$39:$D$782,СВЦЭМ!$A$39:$A$782,$A85,СВЦЭМ!$B$39:$B$782,V$83)+'СЕТ СН'!$G$14+СВЦЭМ!$D$10+'СЕТ СН'!$G$6-'СЕТ СН'!$G$26</f>
        <v>1997.7088804</v>
      </c>
      <c r="W85" s="36">
        <f>SUMIFS(СВЦЭМ!$D$39:$D$782,СВЦЭМ!$A$39:$A$782,$A85,СВЦЭМ!$B$39:$B$782,W$83)+'СЕТ СН'!$G$14+СВЦЭМ!$D$10+'СЕТ СН'!$G$6-'СЕТ СН'!$G$26</f>
        <v>2010.7305192499998</v>
      </c>
      <c r="X85" s="36">
        <f>SUMIFS(СВЦЭМ!$D$39:$D$782,СВЦЭМ!$A$39:$A$782,$A85,СВЦЭМ!$B$39:$B$782,X$83)+'СЕТ СН'!$G$14+СВЦЭМ!$D$10+'СЕТ СН'!$G$6-'СЕТ СН'!$G$26</f>
        <v>2044.0418143500001</v>
      </c>
      <c r="Y85" s="36">
        <f>SUMIFS(СВЦЭМ!$D$39:$D$782,СВЦЭМ!$A$39:$A$782,$A85,СВЦЭМ!$B$39:$B$782,Y$83)+'СЕТ СН'!$G$14+СВЦЭМ!$D$10+'СЕТ СН'!$G$6-'СЕТ СН'!$G$26</f>
        <v>2066.9862567999999</v>
      </c>
    </row>
    <row r="86" spans="1:27" ht="15.75" x14ac:dyDescent="0.2">
      <c r="A86" s="35">
        <f t="shared" ref="A86:A114" si="2">A85+1</f>
        <v>45263</v>
      </c>
      <c r="B86" s="36">
        <f>SUMIFS(СВЦЭМ!$D$39:$D$782,СВЦЭМ!$A$39:$A$782,$A86,СВЦЭМ!$B$39:$B$782,B$83)+'СЕТ СН'!$G$14+СВЦЭМ!$D$10+'СЕТ СН'!$G$6-'СЕТ СН'!$G$26</f>
        <v>2029.0032613399999</v>
      </c>
      <c r="C86" s="36">
        <f>SUMIFS(СВЦЭМ!$D$39:$D$782,СВЦЭМ!$A$39:$A$782,$A86,СВЦЭМ!$B$39:$B$782,C$83)+'СЕТ СН'!$G$14+СВЦЭМ!$D$10+'СЕТ СН'!$G$6-'СЕТ СН'!$G$26</f>
        <v>2073.49246094</v>
      </c>
      <c r="D86" s="36">
        <f>SUMIFS(СВЦЭМ!$D$39:$D$782,СВЦЭМ!$A$39:$A$782,$A86,СВЦЭМ!$B$39:$B$782,D$83)+'СЕТ СН'!$G$14+СВЦЭМ!$D$10+'СЕТ СН'!$G$6-'СЕТ СН'!$G$26</f>
        <v>2120.6828262399999</v>
      </c>
      <c r="E86" s="36">
        <f>SUMIFS(СВЦЭМ!$D$39:$D$782,СВЦЭМ!$A$39:$A$782,$A86,СВЦЭМ!$B$39:$B$782,E$83)+'СЕТ СН'!$G$14+СВЦЭМ!$D$10+'СЕТ СН'!$G$6-'СЕТ СН'!$G$26</f>
        <v>2116.86226055</v>
      </c>
      <c r="F86" s="36">
        <f>SUMIFS(СВЦЭМ!$D$39:$D$782,СВЦЭМ!$A$39:$A$782,$A86,СВЦЭМ!$B$39:$B$782,F$83)+'СЕТ СН'!$G$14+СВЦЭМ!$D$10+'СЕТ СН'!$G$6-'СЕТ СН'!$G$26</f>
        <v>2111.5593715599998</v>
      </c>
      <c r="G86" s="36">
        <f>SUMIFS(СВЦЭМ!$D$39:$D$782,СВЦЭМ!$A$39:$A$782,$A86,СВЦЭМ!$B$39:$B$782,G$83)+'СЕТ СН'!$G$14+СВЦЭМ!$D$10+'СЕТ СН'!$G$6-'СЕТ СН'!$G$26</f>
        <v>2125.74570558</v>
      </c>
      <c r="H86" s="36">
        <f>SUMIFS(СВЦЭМ!$D$39:$D$782,СВЦЭМ!$A$39:$A$782,$A86,СВЦЭМ!$B$39:$B$782,H$83)+'СЕТ СН'!$G$14+СВЦЭМ!$D$10+'СЕТ СН'!$G$6-'СЕТ СН'!$G$26</f>
        <v>2116.1695708500001</v>
      </c>
      <c r="I86" s="36">
        <f>SUMIFS(СВЦЭМ!$D$39:$D$782,СВЦЭМ!$A$39:$A$782,$A86,СВЦЭМ!$B$39:$B$782,I$83)+'СЕТ СН'!$G$14+СВЦЭМ!$D$10+'СЕТ СН'!$G$6-'СЕТ СН'!$G$26</f>
        <v>2114.5418927999999</v>
      </c>
      <c r="J86" s="36">
        <f>SUMIFS(СВЦЭМ!$D$39:$D$782,СВЦЭМ!$A$39:$A$782,$A86,СВЦЭМ!$B$39:$B$782,J$83)+'СЕТ СН'!$G$14+СВЦЭМ!$D$10+'СЕТ СН'!$G$6-'СЕТ СН'!$G$26</f>
        <v>2082.0968526699999</v>
      </c>
      <c r="K86" s="36">
        <f>SUMIFS(СВЦЭМ!$D$39:$D$782,СВЦЭМ!$A$39:$A$782,$A86,СВЦЭМ!$B$39:$B$782,K$83)+'СЕТ СН'!$G$14+СВЦЭМ!$D$10+'СЕТ СН'!$G$6-'СЕТ СН'!$G$26</f>
        <v>2045.4324930399998</v>
      </c>
      <c r="L86" s="36">
        <f>SUMIFS(СВЦЭМ!$D$39:$D$782,СВЦЭМ!$A$39:$A$782,$A86,СВЦЭМ!$B$39:$B$782,L$83)+'СЕТ СН'!$G$14+СВЦЭМ!$D$10+'СЕТ СН'!$G$6-'СЕТ СН'!$G$26</f>
        <v>2001.1750598399999</v>
      </c>
      <c r="M86" s="36">
        <f>SUMIFS(СВЦЭМ!$D$39:$D$782,СВЦЭМ!$A$39:$A$782,$A86,СВЦЭМ!$B$39:$B$782,M$83)+'СЕТ СН'!$G$14+СВЦЭМ!$D$10+'СЕТ СН'!$G$6-'СЕТ СН'!$G$26</f>
        <v>1998.26753082</v>
      </c>
      <c r="N86" s="36">
        <f>SUMIFS(СВЦЭМ!$D$39:$D$782,СВЦЭМ!$A$39:$A$782,$A86,СВЦЭМ!$B$39:$B$782,N$83)+'СЕТ СН'!$G$14+СВЦЭМ!$D$10+'СЕТ СН'!$G$6-'СЕТ СН'!$G$26</f>
        <v>2011.31495365</v>
      </c>
      <c r="O86" s="36">
        <f>SUMIFS(СВЦЭМ!$D$39:$D$782,СВЦЭМ!$A$39:$A$782,$A86,СВЦЭМ!$B$39:$B$782,O$83)+'СЕТ СН'!$G$14+СВЦЭМ!$D$10+'СЕТ СН'!$G$6-'СЕТ СН'!$G$26</f>
        <v>2039.8849481699999</v>
      </c>
      <c r="P86" s="36">
        <f>SUMIFS(СВЦЭМ!$D$39:$D$782,СВЦЭМ!$A$39:$A$782,$A86,СВЦЭМ!$B$39:$B$782,P$83)+'СЕТ СН'!$G$14+СВЦЭМ!$D$10+'СЕТ СН'!$G$6-'СЕТ СН'!$G$26</f>
        <v>2041.1134314000001</v>
      </c>
      <c r="Q86" s="36">
        <f>SUMIFS(СВЦЭМ!$D$39:$D$782,СВЦЭМ!$A$39:$A$782,$A86,СВЦЭМ!$B$39:$B$782,Q$83)+'СЕТ СН'!$G$14+СВЦЭМ!$D$10+'СЕТ СН'!$G$6-'СЕТ СН'!$G$26</f>
        <v>2050.1299199999999</v>
      </c>
      <c r="R86" s="36">
        <f>SUMIFS(СВЦЭМ!$D$39:$D$782,СВЦЭМ!$A$39:$A$782,$A86,СВЦЭМ!$B$39:$B$782,R$83)+'СЕТ СН'!$G$14+СВЦЭМ!$D$10+'СЕТ СН'!$G$6-'СЕТ СН'!$G$26</f>
        <v>2031.8584280300001</v>
      </c>
      <c r="S86" s="36">
        <f>SUMIFS(СВЦЭМ!$D$39:$D$782,СВЦЭМ!$A$39:$A$782,$A86,СВЦЭМ!$B$39:$B$782,S$83)+'СЕТ СН'!$G$14+СВЦЭМ!$D$10+'СЕТ СН'!$G$6-'СЕТ СН'!$G$26</f>
        <v>1983.95078027</v>
      </c>
      <c r="T86" s="36">
        <f>SUMIFS(СВЦЭМ!$D$39:$D$782,СВЦЭМ!$A$39:$A$782,$A86,СВЦЭМ!$B$39:$B$782,T$83)+'СЕТ СН'!$G$14+СВЦЭМ!$D$10+'СЕТ СН'!$G$6-'СЕТ СН'!$G$26</f>
        <v>1935.0109659199998</v>
      </c>
      <c r="U86" s="36">
        <f>SUMIFS(СВЦЭМ!$D$39:$D$782,СВЦЭМ!$A$39:$A$782,$A86,СВЦЭМ!$B$39:$B$782,U$83)+'СЕТ СН'!$G$14+СВЦЭМ!$D$10+'СЕТ СН'!$G$6-'СЕТ СН'!$G$26</f>
        <v>1944.0761404099999</v>
      </c>
      <c r="V86" s="36">
        <f>SUMIFS(СВЦЭМ!$D$39:$D$782,СВЦЭМ!$A$39:$A$782,$A86,СВЦЭМ!$B$39:$B$782,V$83)+'СЕТ СН'!$G$14+СВЦЭМ!$D$10+'СЕТ СН'!$G$6-'СЕТ СН'!$G$26</f>
        <v>1977.3651462799999</v>
      </c>
      <c r="W86" s="36">
        <f>SUMIFS(СВЦЭМ!$D$39:$D$782,СВЦЭМ!$A$39:$A$782,$A86,СВЦЭМ!$B$39:$B$782,W$83)+'СЕТ СН'!$G$14+СВЦЭМ!$D$10+'СЕТ СН'!$G$6-'СЕТ СН'!$G$26</f>
        <v>1987.8046434899998</v>
      </c>
      <c r="X86" s="36">
        <f>SUMIFS(СВЦЭМ!$D$39:$D$782,СВЦЭМ!$A$39:$A$782,$A86,СВЦЭМ!$B$39:$B$782,X$83)+'СЕТ СН'!$G$14+СВЦЭМ!$D$10+'СЕТ СН'!$G$6-'СЕТ СН'!$G$26</f>
        <v>2018.5196843899998</v>
      </c>
      <c r="Y86" s="36">
        <f>SUMIFS(СВЦЭМ!$D$39:$D$782,СВЦЭМ!$A$39:$A$782,$A86,СВЦЭМ!$B$39:$B$782,Y$83)+'СЕТ СН'!$G$14+СВЦЭМ!$D$10+'СЕТ СН'!$G$6-'СЕТ СН'!$G$26</f>
        <v>2071.5655289699998</v>
      </c>
    </row>
    <row r="87" spans="1:27" ht="15.75" x14ac:dyDescent="0.2">
      <c r="A87" s="35">
        <f t="shared" si="2"/>
        <v>45264</v>
      </c>
      <c r="B87" s="36">
        <f>SUMIFS(СВЦЭМ!$D$39:$D$782,СВЦЭМ!$A$39:$A$782,$A87,СВЦЭМ!$B$39:$B$782,B$83)+'СЕТ СН'!$G$14+СВЦЭМ!$D$10+'СЕТ СН'!$G$6-'СЕТ СН'!$G$26</f>
        <v>2057.2362707900002</v>
      </c>
      <c r="C87" s="36">
        <f>SUMIFS(СВЦЭМ!$D$39:$D$782,СВЦЭМ!$A$39:$A$782,$A87,СВЦЭМ!$B$39:$B$782,C$83)+'СЕТ СН'!$G$14+СВЦЭМ!$D$10+'СЕТ СН'!$G$6-'СЕТ СН'!$G$26</f>
        <v>2100.11784618</v>
      </c>
      <c r="D87" s="36">
        <f>SUMIFS(СВЦЭМ!$D$39:$D$782,СВЦЭМ!$A$39:$A$782,$A87,СВЦЭМ!$B$39:$B$782,D$83)+'СЕТ СН'!$G$14+СВЦЭМ!$D$10+'СЕТ СН'!$G$6-'СЕТ СН'!$G$26</f>
        <v>2096.3251848700002</v>
      </c>
      <c r="E87" s="36">
        <f>SUMIFS(СВЦЭМ!$D$39:$D$782,СВЦЭМ!$A$39:$A$782,$A87,СВЦЭМ!$B$39:$B$782,E$83)+'СЕТ СН'!$G$14+СВЦЭМ!$D$10+'СЕТ СН'!$G$6-'СЕТ СН'!$G$26</f>
        <v>2103.1677881299997</v>
      </c>
      <c r="F87" s="36">
        <f>SUMIFS(СВЦЭМ!$D$39:$D$782,СВЦЭМ!$A$39:$A$782,$A87,СВЦЭМ!$B$39:$B$782,F$83)+'СЕТ СН'!$G$14+СВЦЭМ!$D$10+'СЕТ СН'!$G$6-'СЕТ СН'!$G$26</f>
        <v>2100.5503324900001</v>
      </c>
      <c r="G87" s="36">
        <f>SUMIFS(СВЦЭМ!$D$39:$D$782,СВЦЭМ!$A$39:$A$782,$A87,СВЦЭМ!$B$39:$B$782,G$83)+'СЕТ СН'!$G$14+СВЦЭМ!$D$10+'СЕТ СН'!$G$6-'СЕТ СН'!$G$26</f>
        <v>2088.86659775</v>
      </c>
      <c r="H87" s="36">
        <f>SUMIFS(СВЦЭМ!$D$39:$D$782,СВЦЭМ!$A$39:$A$782,$A87,СВЦЭМ!$B$39:$B$782,H$83)+'СЕТ СН'!$G$14+СВЦЭМ!$D$10+'СЕТ СН'!$G$6-'СЕТ СН'!$G$26</f>
        <v>2058.5797622599998</v>
      </c>
      <c r="I87" s="36">
        <f>SUMIFS(СВЦЭМ!$D$39:$D$782,СВЦЭМ!$A$39:$A$782,$A87,СВЦЭМ!$B$39:$B$782,I$83)+'СЕТ СН'!$G$14+СВЦЭМ!$D$10+'СЕТ СН'!$G$6-'СЕТ СН'!$G$26</f>
        <v>1986.18063041</v>
      </c>
      <c r="J87" s="36">
        <f>SUMIFS(СВЦЭМ!$D$39:$D$782,СВЦЭМ!$A$39:$A$782,$A87,СВЦЭМ!$B$39:$B$782,J$83)+'СЕТ СН'!$G$14+СВЦЭМ!$D$10+'СЕТ СН'!$G$6-'СЕТ СН'!$G$26</f>
        <v>1963.1789508299998</v>
      </c>
      <c r="K87" s="36">
        <f>SUMIFS(СВЦЭМ!$D$39:$D$782,СВЦЭМ!$A$39:$A$782,$A87,СВЦЭМ!$B$39:$B$782,K$83)+'СЕТ СН'!$G$14+СВЦЭМ!$D$10+'СЕТ СН'!$G$6-'СЕТ СН'!$G$26</f>
        <v>1949.5399011599998</v>
      </c>
      <c r="L87" s="36">
        <f>SUMIFS(СВЦЭМ!$D$39:$D$782,СВЦЭМ!$A$39:$A$782,$A87,СВЦЭМ!$B$39:$B$782,L$83)+'СЕТ СН'!$G$14+СВЦЭМ!$D$10+'СЕТ СН'!$G$6-'СЕТ СН'!$G$26</f>
        <v>1943.26805681</v>
      </c>
      <c r="M87" s="36">
        <f>SUMIFS(СВЦЭМ!$D$39:$D$782,СВЦЭМ!$A$39:$A$782,$A87,СВЦЭМ!$B$39:$B$782,M$83)+'СЕТ СН'!$G$14+СВЦЭМ!$D$10+'СЕТ СН'!$G$6-'СЕТ СН'!$G$26</f>
        <v>1951.60918507</v>
      </c>
      <c r="N87" s="36">
        <f>SUMIFS(СВЦЭМ!$D$39:$D$782,СВЦЭМ!$A$39:$A$782,$A87,СВЦЭМ!$B$39:$B$782,N$83)+'СЕТ СН'!$G$14+СВЦЭМ!$D$10+'СЕТ СН'!$G$6-'СЕТ СН'!$G$26</f>
        <v>1963.4390733999999</v>
      </c>
      <c r="O87" s="36">
        <f>SUMIFS(СВЦЭМ!$D$39:$D$782,СВЦЭМ!$A$39:$A$782,$A87,СВЦЭМ!$B$39:$B$782,O$83)+'СЕТ СН'!$G$14+СВЦЭМ!$D$10+'СЕТ СН'!$G$6-'СЕТ СН'!$G$26</f>
        <v>1973.7305502099998</v>
      </c>
      <c r="P87" s="36">
        <f>SUMIFS(СВЦЭМ!$D$39:$D$782,СВЦЭМ!$A$39:$A$782,$A87,СВЦЭМ!$B$39:$B$782,P$83)+'СЕТ СН'!$G$14+СВЦЭМ!$D$10+'СЕТ СН'!$G$6-'СЕТ СН'!$G$26</f>
        <v>1987.1018428799998</v>
      </c>
      <c r="Q87" s="36">
        <f>SUMIFS(СВЦЭМ!$D$39:$D$782,СВЦЭМ!$A$39:$A$782,$A87,СВЦЭМ!$B$39:$B$782,Q$83)+'СЕТ СН'!$G$14+СВЦЭМ!$D$10+'СЕТ СН'!$G$6-'СЕТ СН'!$G$26</f>
        <v>1990.4297856899998</v>
      </c>
      <c r="R87" s="36">
        <f>SUMIFS(СВЦЭМ!$D$39:$D$782,СВЦЭМ!$A$39:$A$782,$A87,СВЦЭМ!$B$39:$B$782,R$83)+'СЕТ СН'!$G$14+СВЦЭМ!$D$10+'СЕТ СН'!$G$6-'СЕТ СН'!$G$26</f>
        <v>1977.4836044399999</v>
      </c>
      <c r="S87" s="36">
        <f>SUMIFS(СВЦЭМ!$D$39:$D$782,СВЦЭМ!$A$39:$A$782,$A87,СВЦЭМ!$B$39:$B$782,S$83)+'СЕТ СН'!$G$14+СВЦЭМ!$D$10+'СЕТ СН'!$G$6-'СЕТ СН'!$G$26</f>
        <v>1936.1702043499999</v>
      </c>
      <c r="T87" s="36">
        <f>SUMIFS(СВЦЭМ!$D$39:$D$782,СВЦЭМ!$A$39:$A$782,$A87,СВЦЭМ!$B$39:$B$782,T$83)+'СЕТ СН'!$G$14+СВЦЭМ!$D$10+'СЕТ СН'!$G$6-'СЕТ СН'!$G$26</f>
        <v>1911.23786716</v>
      </c>
      <c r="U87" s="36">
        <f>SUMIFS(СВЦЭМ!$D$39:$D$782,СВЦЭМ!$A$39:$A$782,$A87,СВЦЭМ!$B$39:$B$782,U$83)+'СЕТ СН'!$G$14+СВЦЭМ!$D$10+'СЕТ СН'!$G$6-'СЕТ СН'!$G$26</f>
        <v>1923.8795734300002</v>
      </c>
      <c r="V87" s="36">
        <f>SUMIFS(СВЦЭМ!$D$39:$D$782,СВЦЭМ!$A$39:$A$782,$A87,СВЦЭМ!$B$39:$B$782,V$83)+'СЕТ СН'!$G$14+СВЦЭМ!$D$10+'СЕТ СН'!$G$6-'СЕТ СН'!$G$26</f>
        <v>1945.5591296399998</v>
      </c>
      <c r="W87" s="36">
        <f>SUMIFS(СВЦЭМ!$D$39:$D$782,СВЦЭМ!$A$39:$A$782,$A87,СВЦЭМ!$B$39:$B$782,W$83)+'СЕТ СН'!$G$14+СВЦЭМ!$D$10+'СЕТ СН'!$G$6-'СЕТ СН'!$G$26</f>
        <v>1957.89668901</v>
      </c>
      <c r="X87" s="36">
        <f>SUMIFS(СВЦЭМ!$D$39:$D$782,СВЦЭМ!$A$39:$A$782,$A87,СВЦЭМ!$B$39:$B$782,X$83)+'СЕТ СН'!$G$14+СВЦЭМ!$D$10+'СЕТ СН'!$G$6-'СЕТ СН'!$G$26</f>
        <v>1999.1148159099998</v>
      </c>
      <c r="Y87" s="36">
        <f>SUMIFS(СВЦЭМ!$D$39:$D$782,СВЦЭМ!$A$39:$A$782,$A87,СВЦЭМ!$B$39:$B$782,Y$83)+'СЕТ СН'!$G$14+СВЦЭМ!$D$10+'СЕТ СН'!$G$6-'СЕТ СН'!$G$26</f>
        <v>2018.2344482600001</v>
      </c>
    </row>
    <row r="88" spans="1:27" ht="15.75" x14ac:dyDescent="0.2">
      <c r="A88" s="35">
        <f t="shared" si="2"/>
        <v>45265</v>
      </c>
      <c r="B88" s="36">
        <f>SUMIFS(СВЦЭМ!$D$39:$D$782,СВЦЭМ!$A$39:$A$782,$A88,СВЦЭМ!$B$39:$B$782,B$83)+'СЕТ СН'!$G$14+СВЦЭМ!$D$10+'СЕТ СН'!$G$6-'СЕТ СН'!$G$26</f>
        <v>2155.1167465399999</v>
      </c>
      <c r="C88" s="36">
        <f>SUMIFS(СВЦЭМ!$D$39:$D$782,СВЦЭМ!$A$39:$A$782,$A88,СВЦЭМ!$B$39:$B$782,C$83)+'СЕТ СН'!$G$14+СВЦЭМ!$D$10+'СЕТ СН'!$G$6-'СЕТ СН'!$G$26</f>
        <v>2178.6409983200001</v>
      </c>
      <c r="D88" s="36">
        <f>SUMIFS(СВЦЭМ!$D$39:$D$782,СВЦЭМ!$A$39:$A$782,$A88,СВЦЭМ!$B$39:$B$782,D$83)+'СЕТ СН'!$G$14+СВЦЭМ!$D$10+'СЕТ СН'!$G$6-'СЕТ СН'!$G$26</f>
        <v>2217.71797646</v>
      </c>
      <c r="E88" s="36">
        <f>SUMIFS(СВЦЭМ!$D$39:$D$782,СВЦЭМ!$A$39:$A$782,$A88,СВЦЭМ!$B$39:$B$782,E$83)+'СЕТ СН'!$G$14+СВЦЭМ!$D$10+'СЕТ СН'!$G$6-'СЕТ СН'!$G$26</f>
        <v>2183.7715768600001</v>
      </c>
      <c r="F88" s="36">
        <f>SUMIFS(СВЦЭМ!$D$39:$D$782,СВЦЭМ!$A$39:$A$782,$A88,СВЦЭМ!$B$39:$B$782,F$83)+'СЕТ СН'!$G$14+СВЦЭМ!$D$10+'СЕТ СН'!$G$6-'СЕТ СН'!$G$26</f>
        <v>2179.7094061299999</v>
      </c>
      <c r="G88" s="36">
        <f>SUMIFS(СВЦЭМ!$D$39:$D$782,СВЦЭМ!$A$39:$A$782,$A88,СВЦЭМ!$B$39:$B$782,G$83)+'СЕТ СН'!$G$14+СВЦЭМ!$D$10+'СЕТ СН'!$G$6-'СЕТ СН'!$G$26</f>
        <v>2175.8236326400001</v>
      </c>
      <c r="H88" s="36">
        <f>SUMIFS(СВЦЭМ!$D$39:$D$782,СВЦЭМ!$A$39:$A$782,$A88,СВЦЭМ!$B$39:$B$782,H$83)+'СЕТ СН'!$G$14+СВЦЭМ!$D$10+'СЕТ СН'!$G$6-'СЕТ СН'!$G$26</f>
        <v>2131.76387454</v>
      </c>
      <c r="I88" s="36">
        <f>SUMIFS(СВЦЭМ!$D$39:$D$782,СВЦЭМ!$A$39:$A$782,$A88,СВЦЭМ!$B$39:$B$782,I$83)+'СЕТ СН'!$G$14+СВЦЭМ!$D$10+'СЕТ СН'!$G$6-'СЕТ СН'!$G$26</f>
        <v>2087.2835635000001</v>
      </c>
      <c r="J88" s="36">
        <f>SUMIFS(СВЦЭМ!$D$39:$D$782,СВЦЭМ!$A$39:$A$782,$A88,СВЦЭМ!$B$39:$B$782,J$83)+'СЕТ СН'!$G$14+СВЦЭМ!$D$10+'СЕТ СН'!$G$6-'СЕТ СН'!$G$26</f>
        <v>2043.68672259</v>
      </c>
      <c r="K88" s="36">
        <f>SUMIFS(СВЦЭМ!$D$39:$D$782,СВЦЭМ!$A$39:$A$782,$A88,СВЦЭМ!$B$39:$B$782,K$83)+'СЕТ СН'!$G$14+СВЦЭМ!$D$10+'СЕТ СН'!$G$6-'СЕТ СН'!$G$26</f>
        <v>2040.6276281999999</v>
      </c>
      <c r="L88" s="36">
        <f>SUMIFS(СВЦЭМ!$D$39:$D$782,СВЦЭМ!$A$39:$A$782,$A88,СВЦЭМ!$B$39:$B$782,L$83)+'СЕТ СН'!$G$14+СВЦЭМ!$D$10+'СЕТ СН'!$G$6-'СЕТ СН'!$G$26</f>
        <v>2077.0183975800001</v>
      </c>
      <c r="M88" s="36">
        <f>SUMIFS(СВЦЭМ!$D$39:$D$782,СВЦЭМ!$A$39:$A$782,$A88,СВЦЭМ!$B$39:$B$782,M$83)+'СЕТ СН'!$G$14+СВЦЭМ!$D$10+'СЕТ СН'!$G$6-'СЕТ СН'!$G$26</f>
        <v>2144.8660290500002</v>
      </c>
      <c r="N88" s="36">
        <f>SUMIFS(СВЦЭМ!$D$39:$D$782,СВЦЭМ!$A$39:$A$782,$A88,СВЦЭМ!$B$39:$B$782,N$83)+'СЕТ СН'!$G$14+СВЦЭМ!$D$10+'СЕТ СН'!$G$6-'СЕТ СН'!$G$26</f>
        <v>2160.6172115599998</v>
      </c>
      <c r="O88" s="36">
        <f>SUMIFS(СВЦЭМ!$D$39:$D$782,СВЦЭМ!$A$39:$A$782,$A88,СВЦЭМ!$B$39:$B$782,O$83)+'СЕТ СН'!$G$14+СВЦЭМ!$D$10+'СЕТ СН'!$G$6-'СЕТ СН'!$G$26</f>
        <v>2164.3131064999998</v>
      </c>
      <c r="P88" s="36">
        <f>SUMIFS(СВЦЭМ!$D$39:$D$782,СВЦЭМ!$A$39:$A$782,$A88,СВЦЭМ!$B$39:$B$782,P$83)+'СЕТ СН'!$G$14+СВЦЭМ!$D$10+'СЕТ СН'!$G$6-'СЕТ СН'!$G$26</f>
        <v>2159.2201886299999</v>
      </c>
      <c r="Q88" s="36">
        <f>SUMIFS(СВЦЭМ!$D$39:$D$782,СВЦЭМ!$A$39:$A$782,$A88,СВЦЭМ!$B$39:$B$782,Q$83)+'СЕТ СН'!$G$14+СВЦЭМ!$D$10+'СЕТ СН'!$G$6-'СЕТ СН'!$G$26</f>
        <v>2153.3611993099998</v>
      </c>
      <c r="R88" s="36">
        <f>SUMIFS(СВЦЭМ!$D$39:$D$782,СВЦЭМ!$A$39:$A$782,$A88,СВЦЭМ!$B$39:$B$782,R$83)+'СЕТ СН'!$G$14+СВЦЭМ!$D$10+'СЕТ СН'!$G$6-'СЕТ СН'!$G$26</f>
        <v>2104.4564154099999</v>
      </c>
      <c r="S88" s="36">
        <f>SUMIFS(СВЦЭМ!$D$39:$D$782,СВЦЭМ!$A$39:$A$782,$A88,СВЦЭМ!$B$39:$B$782,S$83)+'СЕТ СН'!$G$14+СВЦЭМ!$D$10+'СЕТ СН'!$G$6-'СЕТ СН'!$G$26</f>
        <v>2044.7603998999998</v>
      </c>
      <c r="T88" s="36">
        <f>SUMIFS(СВЦЭМ!$D$39:$D$782,СВЦЭМ!$A$39:$A$782,$A88,СВЦЭМ!$B$39:$B$782,T$83)+'СЕТ СН'!$G$14+СВЦЭМ!$D$10+'СЕТ СН'!$G$6-'СЕТ СН'!$G$26</f>
        <v>2017.9858884699997</v>
      </c>
      <c r="U88" s="36">
        <f>SUMIFS(СВЦЭМ!$D$39:$D$782,СВЦЭМ!$A$39:$A$782,$A88,СВЦЭМ!$B$39:$B$782,U$83)+'СЕТ СН'!$G$14+СВЦЭМ!$D$10+'СЕТ СН'!$G$6-'СЕТ СН'!$G$26</f>
        <v>2029.9761318299998</v>
      </c>
      <c r="V88" s="36">
        <f>SUMIFS(СВЦЭМ!$D$39:$D$782,СВЦЭМ!$A$39:$A$782,$A88,СВЦЭМ!$B$39:$B$782,V$83)+'СЕТ СН'!$G$14+СВЦЭМ!$D$10+'СЕТ СН'!$G$6-'СЕТ СН'!$G$26</f>
        <v>2072.36664264</v>
      </c>
      <c r="W88" s="36">
        <f>SUMIFS(СВЦЭМ!$D$39:$D$782,СВЦЭМ!$A$39:$A$782,$A88,СВЦЭМ!$B$39:$B$782,W$83)+'СЕТ СН'!$G$14+СВЦЭМ!$D$10+'СЕТ СН'!$G$6-'СЕТ СН'!$G$26</f>
        <v>2080.3683508499998</v>
      </c>
      <c r="X88" s="36">
        <f>SUMIFS(СВЦЭМ!$D$39:$D$782,СВЦЭМ!$A$39:$A$782,$A88,СВЦЭМ!$B$39:$B$782,X$83)+'СЕТ СН'!$G$14+СВЦЭМ!$D$10+'СЕТ СН'!$G$6-'СЕТ СН'!$G$26</f>
        <v>2098.3937903699998</v>
      </c>
      <c r="Y88" s="36">
        <f>SUMIFS(СВЦЭМ!$D$39:$D$782,СВЦЭМ!$A$39:$A$782,$A88,СВЦЭМ!$B$39:$B$782,Y$83)+'СЕТ СН'!$G$14+СВЦЭМ!$D$10+'СЕТ СН'!$G$6-'СЕТ СН'!$G$26</f>
        <v>2129.7913217400001</v>
      </c>
    </row>
    <row r="89" spans="1:27" ht="15.75" x14ac:dyDescent="0.2">
      <c r="A89" s="35">
        <f t="shared" si="2"/>
        <v>45266</v>
      </c>
      <c r="B89" s="36">
        <f>SUMIFS(СВЦЭМ!$D$39:$D$782,СВЦЭМ!$A$39:$A$782,$A89,СВЦЭМ!$B$39:$B$782,B$83)+'СЕТ СН'!$G$14+СВЦЭМ!$D$10+'СЕТ СН'!$G$6-'СЕТ СН'!$G$26</f>
        <v>2042.69859894</v>
      </c>
      <c r="C89" s="36">
        <f>SUMIFS(СВЦЭМ!$D$39:$D$782,СВЦЭМ!$A$39:$A$782,$A89,СВЦЭМ!$B$39:$B$782,C$83)+'СЕТ СН'!$G$14+СВЦЭМ!$D$10+'СЕТ СН'!$G$6-'СЕТ СН'!$G$26</f>
        <v>2056.2906656999999</v>
      </c>
      <c r="D89" s="36">
        <f>SUMIFS(СВЦЭМ!$D$39:$D$782,СВЦЭМ!$A$39:$A$782,$A89,СВЦЭМ!$B$39:$B$782,D$83)+'СЕТ СН'!$G$14+СВЦЭМ!$D$10+'СЕТ СН'!$G$6-'СЕТ СН'!$G$26</f>
        <v>2090.3075185600001</v>
      </c>
      <c r="E89" s="36">
        <f>SUMIFS(СВЦЭМ!$D$39:$D$782,СВЦЭМ!$A$39:$A$782,$A89,СВЦЭМ!$B$39:$B$782,E$83)+'СЕТ СН'!$G$14+СВЦЭМ!$D$10+'СЕТ СН'!$G$6-'СЕТ СН'!$G$26</f>
        <v>2097.23626556</v>
      </c>
      <c r="F89" s="36">
        <f>SUMIFS(СВЦЭМ!$D$39:$D$782,СВЦЭМ!$A$39:$A$782,$A89,СВЦЭМ!$B$39:$B$782,F$83)+'СЕТ СН'!$G$14+СВЦЭМ!$D$10+'СЕТ СН'!$G$6-'СЕТ СН'!$G$26</f>
        <v>2083.55944391</v>
      </c>
      <c r="G89" s="36">
        <f>SUMIFS(СВЦЭМ!$D$39:$D$782,СВЦЭМ!$A$39:$A$782,$A89,СВЦЭМ!$B$39:$B$782,G$83)+'СЕТ СН'!$G$14+СВЦЭМ!$D$10+'СЕТ СН'!$G$6-'СЕТ СН'!$G$26</f>
        <v>2053.1054455499998</v>
      </c>
      <c r="H89" s="36">
        <f>SUMIFS(СВЦЭМ!$D$39:$D$782,СВЦЭМ!$A$39:$A$782,$A89,СВЦЭМ!$B$39:$B$782,H$83)+'СЕТ СН'!$G$14+СВЦЭМ!$D$10+'СЕТ СН'!$G$6-'СЕТ СН'!$G$26</f>
        <v>2002.5227877399998</v>
      </c>
      <c r="I89" s="36">
        <f>SUMIFS(СВЦЭМ!$D$39:$D$782,СВЦЭМ!$A$39:$A$782,$A89,СВЦЭМ!$B$39:$B$782,I$83)+'СЕТ СН'!$G$14+СВЦЭМ!$D$10+'СЕТ СН'!$G$6-'СЕТ СН'!$G$26</f>
        <v>1944.0067657</v>
      </c>
      <c r="J89" s="36">
        <f>SUMIFS(СВЦЭМ!$D$39:$D$782,СВЦЭМ!$A$39:$A$782,$A89,СВЦЭМ!$B$39:$B$782,J$83)+'СЕТ СН'!$G$14+СВЦЭМ!$D$10+'СЕТ СН'!$G$6-'СЕТ СН'!$G$26</f>
        <v>1939.2669323300001</v>
      </c>
      <c r="K89" s="36">
        <f>SUMIFS(СВЦЭМ!$D$39:$D$782,СВЦЭМ!$A$39:$A$782,$A89,СВЦЭМ!$B$39:$B$782,K$83)+'СЕТ СН'!$G$14+СВЦЭМ!$D$10+'СЕТ СН'!$G$6-'СЕТ СН'!$G$26</f>
        <v>1918.87781842</v>
      </c>
      <c r="L89" s="36">
        <f>SUMIFS(СВЦЭМ!$D$39:$D$782,СВЦЭМ!$A$39:$A$782,$A89,СВЦЭМ!$B$39:$B$782,L$83)+'СЕТ СН'!$G$14+СВЦЭМ!$D$10+'СЕТ СН'!$G$6-'СЕТ СН'!$G$26</f>
        <v>1897.81048659</v>
      </c>
      <c r="M89" s="36">
        <f>SUMIFS(СВЦЭМ!$D$39:$D$782,СВЦЭМ!$A$39:$A$782,$A89,СВЦЭМ!$B$39:$B$782,M$83)+'СЕТ СН'!$G$14+СВЦЭМ!$D$10+'СЕТ СН'!$G$6-'СЕТ СН'!$G$26</f>
        <v>1909.0495090300001</v>
      </c>
      <c r="N89" s="36">
        <f>SUMIFS(СВЦЭМ!$D$39:$D$782,СВЦЭМ!$A$39:$A$782,$A89,СВЦЭМ!$B$39:$B$782,N$83)+'СЕТ СН'!$G$14+СВЦЭМ!$D$10+'СЕТ СН'!$G$6-'СЕТ СН'!$G$26</f>
        <v>1946.8141205500001</v>
      </c>
      <c r="O89" s="36">
        <f>SUMIFS(СВЦЭМ!$D$39:$D$782,СВЦЭМ!$A$39:$A$782,$A89,СВЦЭМ!$B$39:$B$782,O$83)+'СЕТ СН'!$G$14+СВЦЭМ!$D$10+'СЕТ СН'!$G$6-'СЕТ СН'!$G$26</f>
        <v>1944.2022136400001</v>
      </c>
      <c r="P89" s="36">
        <f>SUMIFS(СВЦЭМ!$D$39:$D$782,СВЦЭМ!$A$39:$A$782,$A89,СВЦЭМ!$B$39:$B$782,P$83)+'СЕТ СН'!$G$14+СВЦЭМ!$D$10+'СЕТ СН'!$G$6-'СЕТ СН'!$G$26</f>
        <v>1955.1866678400002</v>
      </c>
      <c r="Q89" s="36">
        <f>SUMIFS(СВЦЭМ!$D$39:$D$782,СВЦЭМ!$A$39:$A$782,$A89,СВЦЭМ!$B$39:$B$782,Q$83)+'СЕТ СН'!$G$14+СВЦЭМ!$D$10+'СЕТ СН'!$G$6-'СЕТ СН'!$G$26</f>
        <v>1963.95386362</v>
      </c>
      <c r="R89" s="36">
        <f>SUMIFS(СВЦЭМ!$D$39:$D$782,СВЦЭМ!$A$39:$A$782,$A89,СВЦЭМ!$B$39:$B$782,R$83)+'СЕТ СН'!$G$14+СВЦЭМ!$D$10+'СЕТ СН'!$G$6-'СЕТ СН'!$G$26</f>
        <v>1957.2270924999998</v>
      </c>
      <c r="S89" s="36">
        <f>SUMIFS(СВЦЭМ!$D$39:$D$782,СВЦЭМ!$A$39:$A$782,$A89,СВЦЭМ!$B$39:$B$782,S$83)+'СЕТ СН'!$G$14+СВЦЭМ!$D$10+'СЕТ СН'!$G$6-'СЕТ СН'!$G$26</f>
        <v>1917.3559278100001</v>
      </c>
      <c r="T89" s="36">
        <f>SUMIFS(СВЦЭМ!$D$39:$D$782,СВЦЭМ!$A$39:$A$782,$A89,СВЦЭМ!$B$39:$B$782,T$83)+'СЕТ СН'!$G$14+СВЦЭМ!$D$10+'СЕТ СН'!$G$6-'СЕТ СН'!$G$26</f>
        <v>1895.5179110099998</v>
      </c>
      <c r="U89" s="36">
        <f>SUMIFS(СВЦЭМ!$D$39:$D$782,СВЦЭМ!$A$39:$A$782,$A89,СВЦЭМ!$B$39:$B$782,U$83)+'СЕТ СН'!$G$14+СВЦЭМ!$D$10+'СЕТ СН'!$G$6-'СЕТ СН'!$G$26</f>
        <v>1908.3563114899998</v>
      </c>
      <c r="V89" s="36">
        <f>SUMIFS(СВЦЭМ!$D$39:$D$782,СВЦЭМ!$A$39:$A$782,$A89,СВЦЭМ!$B$39:$B$782,V$83)+'СЕТ СН'!$G$14+СВЦЭМ!$D$10+'СЕТ СН'!$G$6-'СЕТ СН'!$G$26</f>
        <v>1940.4426921700001</v>
      </c>
      <c r="W89" s="36">
        <f>SUMIFS(СВЦЭМ!$D$39:$D$782,СВЦЭМ!$A$39:$A$782,$A89,СВЦЭМ!$B$39:$B$782,W$83)+'СЕТ СН'!$G$14+СВЦЭМ!$D$10+'СЕТ СН'!$G$6-'СЕТ СН'!$G$26</f>
        <v>1941.8288651500002</v>
      </c>
      <c r="X89" s="36">
        <f>SUMIFS(СВЦЭМ!$D$39:$D$782,СВЦЭМ!$A$39:$A$782,$A89,СВЦЭМ!$B$39:$B$782,X$83)+'СЕТ СН'!$G$14+СВЦЭМ!$D$10+'СЕТ СН'!$G$6-'СЕТ СН'!$G$26</f>
        <v>1970.2385316300001</v>
      </c>
      <c r="Y89" s="36">
        <f>SUMIFS(СВЦЭМ!$D$39:$D$782,СВЦЭМ!$A$39:$A$782,$A89,СВЦЭМ!$B$39:$B$782,Y$83)+'СЕТ СН'!$G$14+СВЦЭМ!$D$10+'СЕТ СН'!$G$6-'СЕТ СН'!$G$26</f>
        <v>1997.0007178000001</v>
      </c>
    </row>
    <row r="90" spans="1:27" ht="15.75" x14ac:dyDescent="0.2">
      <c r="A90" s="35">
        <f t="shared" si="2"/>
        <v>45267</v>
      </c>
      <c r="B90" s="36">
        <f>SUMIFS(СВЦЭМ!$D$39:$D$782,СВЦЭМ!$A$39:$A$782,$A90,СВЦЭМ!$B$39:$B$782,B$83)+'СЕТ СН'!$G$14+СВЦЭМ!$D$10+'СЕТ СН'!$G$6-'СЕТ СН'!$G$26</f>
        <v>1996.64000515</v>
      </c>
      <c r="C90" s="36">
        <f>SUMIFS(СВЦЭМ!$D$39:$D$782,СВЦЭМ!$A$39:$A$782,$A90,СВЦЭМ!$B$39:$B$782,C$83)+'СЕТ СН'!$G$14+СВЦЭМ!$D$10+'СЕТ СН'!$G$6-'СЕТ СН'!$G$26</f>
        <v>2015.8164431300002</v>
      </c>
      <c r="D90" s="36">
        <f>SUMIFS(СВЦЭМ!$D$39:$D$782,СВЦЭМ!$A$39:$A$782,$A90,СВЦЭМ!$B$39:$B$782,D$83)+'СЕТ СН'!$G$14+СВЦЭМ!$D$10+'СЕТ СН'!$G$6-'СЕТ СН'!$G$26</f>
        <v>2072.7317266199998</v>
      </c>
      <c r="E90" s="36">
        <f>SUMIFS(СВЦЭМ!$D$39:$D$782,СВЦЭМ!$A$39:$A$782,$A90,СВЦЭМ!$B$39:$B$782,E$83)+'СЕТ СН'!$G$14+СВЦЭМ!$D$10+'СЕТ СН'!$G$6-'СЕТ СН'!$G$26</f>
        <v>2064.3344702300001</v>
      </c>
      <c r="F90" s="36">
        <f>SUMIFS(СВЦЭМ!$D$39:$D$782,СВЦЭМ!$A$39:$A$782,$A90,СВЦЭМ!$B$39:$B$782,F$83)+'СЕТ СН'!$G$14+СВЦЭМ!$D$10+'СЕТ СН'!$G$6-'СЕТ СН'!$G$26</f>
        <v>2058.2722889199999</v>
      </c>
      <c r="G90" s="36">
        <f>SUMIFS(СВЦЭМ!$D$39:$D$782,СВЦЭМ!$A$39:$A$782,$A90,СВЦЭМ!$B$39:$B$782,G$83)+'СЕТ СН'!$G$14+СВЦЭМ!$D$10+'СЕТ СН'!$G$6-'СЕТ СН'!$G$26</f>
        <v>2060.4379812900002</v>
      </c>
      <c r="H90" s="36">
        <f>SUMIFS(СВЦЭМ!$D$39:$D$782,СВЦЭМ!$A$39:$A$782,$A90,СВЦЭМ!$B$39:$B$782,H$83)+'СЕТ СН'!$G$14+СВЦЭМ!$D$10+'СЕТ СН'!$G$6-'СЕТ СН'!$G$26</f>
        <v>2012.3509858299999</v>
      </c>
      <c r="I90" s="36">
        <f>SUMIFS(СВЦЭМ!$D$39:$D$782,СВЦЭМ!$A$39:$A$782,$A90,СВЦЭМ!$B$39:$B$782,I$83)+'СЕТ СН'!$G$14+СВЦЭМ!$D$10+'СЕТ СН'!$G$6-'СЕТ СН'!$G$26</f>
        <v>1964.6045946300001</v>
      </c>
      <c r="J90" s="36">
        <f>SUMIFS(СВЦЭМ!$D$39:$D$782,СВЦЭМ!$A$39:$A$782,$A90,СВЦЭМ!$B$39:$B$782,J$83)+'СЕТ СН'!$G$14+СВЦЭМ!$D$10+'СЕТ СН'!$G$6-'СЕТ СН'!$G$26</f>
        <v>1934.72291348</v>
      </c>
      <c r="K90" s="36">
        <f>SUMIFS(СВЦЭМ!$D$39:$D$782,СВЦЭМ!$A$39:$A$782,$A90,СВЦЭМ!$B$39:$B$782,K$83)+'СЕТ СН'!$G$14+СВЦЭМ!$D$10+'СЕТ СН'!$G$6-'СЕТ СН'!$G$26</f>
        <v>1928.4659303499998</v>
      </c>
      <c r="L90" s="36">
        <f>SUMIFS(СВЦЭМ!$D$39:$D$782,СВЦЭМ!$A$39:$A$782,$A90,СВЦЭМ!$B$39:$B$782,L$83)+'СЕТ СН'!$G$14+СВЦЭМ!$D$10+'СЕТ СН'!$G$6-'СЕТ СН'!$G$26</f>
        <v>1935.7358635300002</v>
      </c>
      <c r="M90" s="36">
        <f>SUMIFS(СВЦЭМ!$D$39:$D$782,СВЦЭМ!$A$39:$A$782,$A90,СВЦЭМ!$B$39:$B$782,M$83)+'СЕТ СН'!$G$14+СВЦЭМ!$D$10+'СЕТ СН'!$G$6-'СЕТ СН'!$G$26</f>
        <v>1973.1626539399999</v>
      </c>
      <c r="N90" s="36">
        <f>SUMIFS(СВЦЭМ!$D$39:$D$782,СВЦЭМ!$A$39:$A$782,$A90,СВЦЭМ!$B$39:$B$782,N$83)+'СЕТ СН'!$G$14+СВЦЭМ!$D$10+'СЕТ СН'!$G$6-'СЕТ СН'!$G$26</f>
        <v>2008.9839507400002</v>
      </c>
      <c r="O90" s="36">
        <f>SUMIFS(СВЦЭМ!$D$39:$D$782,СВЦЭМ!$A$39:$A$782,$A90,СВЦЭМ!$B$39:$B$782,O$83)+'СЕТ СН'!$G$14+СВЦЭМ!$D$10+'СЕТ СН'!$G$6-'СЕТ СН'!$G$26</f>
        <v>2049.01981338</v>
      </c>
      <c r="P90" s="36">
        <f>SUMIFS(СВЦЭМ!$D$39:$D$782,СВЦЭМ!$A$39:$A$782,$A90,СВЦЭМ!$B$39:$B$782,P$83)+'СЕТ СН'!$G$14+СВЦЭМ!$D$10+'СЕТ СН'!$G$6-'СЕТ СН'!$G$26</f>
        <v>2050.38965555</v>
      </c>
      <c r="Q90" s="36">
        <f>SUMIFS(СВЦЭМ!$D$39:$D$782,СВЦЭМ!$A$39:$A$782,$A90,СВЦЭМ!$B$39:$B$782,Q$83)+'СЕТ СН'!$G$14+СВЦЭМ!$D$10+'СЕТ СН'!$G$6-'СЕТ СН'!$G$26</f>
        <v>2053.82351092</v>
      </c>
      <c r="R90" s="36">
        <f>SUMIFS(СВЦЭМ!$D$39:$D$782,СВЦЭМ!$A$39:$A$782,$A90,СВЦЭМ!$B$39:$B$782,R$83)+'СЕТ СН'!$G$14+СВЦЭМ!$D$10+'СЕТ СН'!$G$6-'СЕТ СН'!$G$26</f>
        <v>2043.7560348799998</v>
      </c>
      <c r="S90" s="36">
        <f>SUMIFS(СВЦЭМ!$D$39:$D$782,СВЦЭМ!$A$39:$A$782,$A90,СВЦЭМ!$B$39:$B$782,S$83)+'СЕТ СН'!$G$14+СВЦЭМ!$D$10+'СЕТ СН'!$G$6-'СЕТ СН'!$G$26</f>
        <v>2008.5763678499998</v>
      </c>
      <c r="T90" s="36">
        <f>SUMIFS(СВЦЭМ!$D$39:$D$782,СВЦЭМ!$A$39:$A$782,$A90,СВЦЭМ!$B$39:$B$782,T$83)+'СЕТ СН'!$G$14+СВЦЭМ!$D$10+'СЕТ СН'!$G$6-'СЕТ СН'!$G$26</f>
        <v>1965.45558024</v>
      </c>
      <c r="U90" s="36">
        <f>SUMIFS(СВЦЭМ!$D$39:$D$782,СВЦЭМ!$A$39:$A$782,$A90,СВЦЭМ!$B$39:$B$782,U$83)+'СЕТ СН'!$G$14+СВЦЭМ!$D$10+'СЕТ СН'!$G$6-'СЕТ СН'!$G$26</f>
        <v>1973.0387457399997</v>
      </c>
      <c r="V90" s="36">
        <f>SUMIFS(СВЦЭМ!$D$39:$D$782,СВЦЭМ!$A$39:$A$782,$A90,СВЦЭМ!$B$39:$B$782,V$83)+'СЕТ СН'!$G$14+СВЦЭМ!$D$10+'СЕТ СН'!$G$6-'СЕТ СН'!$G$26</f>
        <v>2030.2501347100001</v>
      </c>
      <c r="W90" s="36">
        <f>SUMIFS(СВЦЭМ!$D$39:$D$782,СВЦЭМ!$A$39:$A$782,$A90,СВЦЭМ!$B$39:$B$782,W$83)+'СЕТ СН'!$G$14+СВЦЭМ!$D$10+'СЕТ СН'!$G$6-'СЕТ СН'!$G$26</f>
        <v>2054.1515850800001</v>
      </c>
      <c r="X90" s="36">
        <f>SUMIFS(СВЦЭМ!$D$39:$D$782,СВЦЭМ!$A$39:$A$782,$A90,СВЦЭМ!$B$39:$B$782,X$83)+'СЕТ СН'!$G$14+СВЦЭМ!$D$10+'СЕТ СН'!$G$6-'СЕТ СН'!$G$26</f>
        <v>2081.97260925</v>
      </c>
      <c r="Y90" s="36">
        <f>SUMIFS(СВЦЭМ!$D$39:$D$782,СВЦЭМ!$A$39:$A$782,$A90,СВЦЭМ!$B$39:$B$782,Y$83)+'СЕТ СН'!$G$14+СВЦЭМ!$D$10+'СЕТ СН'!$G$6-'СЕТ СН'!$G$26</f>
        <v>2117.26453855</v>
      </c>
    </row>
    <row r="91" spans="1:27" ht="15.75" x14ac:dyDescent="0.2">
      <c r="A91" s="35">
        <f t="shared" si="2"/>
        <v>45268</v>
      </c>
      <c r="B91" s="36">
        <f>SUMIFS(СВЦЭМ!$D$39:$D$782,СВЦЭМ!$A$39:$A$782,$A91,СВЦЭМ!$B$39:$B$782,B$83)+'СЕТ СН'!$G$14+СВЦЭМ!$D$10+'СЕТ СН'!$G$6-'СЕТ СН'!$G$26</f>
        <v>2051.4888913</v>
      </c>
      <c r="C91" s="36">
        <f>SUMIFS(СВЦЭМ!$D$39:$D$782,СВЦЭМ!$A$39:$A$782,$A91,СВЦЭМ!$B$39:$B$782,C$83)+'СЕТ СН'!$G$14+СВЦЭМ!$D$10+'СЕТ СН'!$G$6-'СЕТ СН'!$G$26</f>
        <v>2084.74177814</v>
      </c>
      <c r="D91" s="36">
        <f>SUMIFS(СВЦЭМ!$D$39:$D$782,СВЦЭМ!$A$39:$A$782,$A91,СВЦЭМ!$B$39:$B$782,D$83)+'СЕТ СН'!$G$14+СВЦЭМ!$D$10+'СЕТ СН'!$G$6-'СЕТ СН'!$G$26</f>
        <v>2091.5975287800002</v>
      </c>
      <c r="E91" s="36">
        <f>SUMIFS(СВЦЭМ!$D$39:$D$782,СВЦЭМ!$A$39:$A$782,$A91,СВЦЭМ!$B$39:$B$782,E$83)+'СЕТ СН'!$G$14+СВЦЭМ!$D$10+'СЕТ СН'!$G$6-'СЕТ СН'!$G$26</f>
        <v>2092.6108096899998</v>
      </c>
      <c r="F91" s="36">
        <f>SUMIFS(СВЦЭМ!$D$39:$D$782,СВЦЭМ!$A$39:$A$782,$A91,СВЦЭМ!$B$39:$B$782,F$83)+'СЕТ СН'!$G$14+СВЦЭМ!$D$10+'СЕТ СН'!$G$6-'СЕТ СН'!$G$26</f>
        <v>2090.8093345699999</v>
      </c>
      <c r="G91" s="36">
        <f>SUMIFS(СВЦЭМ!$D$39:$D$782,СВЦЭМ!$A$39:$A$782,$A91,СВЦЭМ!$B$39:$B$782,G$83)+'СЕТ СН'!$G$14+СВЦЭМ!$D$10+'СЕТ СН'!$G$6-'СЕТ СН'!$G$26</f>
        <v>2083.6715986499999</v>
      </c>
      <c r="H91" s="36">
        <f>SUMIFS(СВЦЭМ!$D$39:$D$782,СВЦЭМ!$A$39:$A$782,$A91,СВЦЭМ!$B$39:$B$782,H$83)+'СЕТ СН'!$G$14+СВЦЭМ!$D$10+'СЕТ СН'!$G$6-'СЕТ СН'!$G$26</f>
        <v>2037.2604334799998</v>
      </c>
      <c r="I91" s="36">
        <f>SUMIFS(СВЦЭМ!$D$39:$D$782,СВЦЭМ!$A$39:$A$782,$A91,СВЦЭМ!$B$39:$B$782,I$83)+'СЕТ СН'!$G$14+СВЦЭМ!$D$10+'СЕТ СН'!$G$6-'СЕТ СН'!$G$26</f>
        <v>1975.1219409199998</v>
      </c>
      <c r="J91" s="36">
        <f>SUMIFS(СВЦЭМ!$D$39:$D$782,СВЦЭМ!$A$39:$A$782,$A91,СВЦЭМ!$B$39:$B$782,J$83)+'СЕТ СН'!$G$14+СВЦЭМ!$D$10+'СЕТ СН'!$G$6-'СЕТ СН'!$G$26</f>
        <v>1933.8664930700002</v>
      </c>
      <c r="K91" s="36">
        <f>SUMIFS(СВЦЭМ!$D$39:$D$782,СВЦЭМ!$A$39:$A$782,$A91,СВЦЭМ!$B$39:$B$782,K$83)+'СЕТ СН'!$G$14+СВЦЭМ!$D$10+'СЕТ СН'!$G$6-'СЕТ СН'!$G$26</f>
        <v>1917.5168310399999</v>
      </c>
      <c r="L91" s="36">
        <f>SUMIFS(СВЦЭМ!$D$39:$D$782,СВЦЭМ!$A$39:$A$782,$A91,СВЦЭМ!$B$39:$B$782,L$83)+'СЕТ СН'!$G$14+СВЦЭМ!$D$10+'СЕТ СН'!$G$6-'СЕТ СН'!$G$26</f>
        <v>1915.1143870999999</v>
      </c>
      <c r="M91" s="36">
        <f>SUMIFS(СВЦЭМ!$D$39:$D$782,СВЦЭМ!$A$39:$A$782,$A91,СВЦЭМ!$B$39:$B$782,M$83)+'СЕТ СН'!$G$14+СВЦЭМ!$D$10+'СЕТ СН'!$G$6-'СЕТ СН'!$G$26</f>
        <v>1928.0236364799998</v>
      </c>
      <c r="N91" s="36">
        <f>SUMIFS(СВЦЭМ!$D$39:$D$782,СВЦЭМ!$A$39:$A$782,$A91,СВЦЭМ!$B$39:$B$782,N$83)+'СЕТ СН'!$G$14+СВЦЭМ!$D$10+'СЕТ СН'!$G$6-'СЕТ СН'!$G$26</f>
        <v>1930.7987165199997</v>
      </c>
      <c r="O91" s="36">
        <f>SUMIFS(СВЦЭМ!$D$39:$D$782,СВЦЭМ!$A$39:$A$782,$A91,СВЦЭМ!$B$39:$B$782,O$83)+'СЕТ СН'!$G$14+СВЦЭМ!$D$10+'СЕТ СН'!$G$6-'СЕТ СН'!$G$26</f>
        <v>1938.3115726999999</v>
      </c>
      <c r="P91" s="36">
        <f>SUMIFS(СВЦЭМ!$D$39:$D$782,СВЦЭМ!$A$39:$A$782,$A91,СВЦЭМ!$B$39:$B$782,P$83)+'СЕТ СН'!$G$14+СВЦЭМ!$D$10+'СЕТ СН'!$G$6-'СЕТ СН'!$G$26</f>
        <v>1950.9948344099998</v>
      </c>
      <c r="Q91" s="36">
        <f>SUMIFS(СВЦЭМ!$D$39:$D$782,СВЦЭМ!$A$39:$A$782,$A91,СВЦЭМ!$B$39:$B$782,Q$83)+'СЕТ СН'!$G$14+СВЦЭМ!$D$10+'СЕТ СН'!$G$6-'СЕТ СН'!$G$26</f>
        <v>1956.7219835299998</v>
      </c>
      <c r="R91" s="36">
        <f>SUMIFS(СВЦЭМ!$D$39:$D$782,СВЦЭМ!$A$39:$A$782,$A91,СВЦЭМ!$B$39:$B$782,R$83)+'СЕТ СН'!$G$14+СВЦЭМ!$D$10+'СЕТ СН'!$G$6-'СЕТ СН'!$G$26</f>
        <v>1945.94954413</v>
      </c>
      <c r="S91" s="36">
        <f>SUMIFS(СВЦЭМ!$D$39:$D$782,СВЦЭМ!$A$39:$A$782,$A91,СВЦЭМ!$B$39:$B$782,S$83)+'СЕТ СН'!$G$14+СВЦЭМ!$D$10+'СЕТ СН'!$G$6-'СЕТ СН'!$G$26</f>
        <v>1899.2579477899999</v>
      </c>
      <c r="T91" s="36">
        <f>SUMIFS(СВЦЭМ!$D$39:$D$782,СВЦЭМ!$A$39:$A$782,$A91,СВЦЭМ!$B$39:$B$782,T$83)+'СЕТ СН'!$G$14+СВЦЭМ!$D$10+'СЕТ СН'!$G$6-'СЕТ СН'!$G$26</f>
        <v>1888.9733460799998</v>
      </c>
      <c r="U91" s="36">
        <f>SUMIFS(СВЦЭМ!$D$39:$D$782,СВЦЭМ!$A$39:$A$782,$A91,СВЦЭМ!$B$39:$B$782,U$83)+'СЕТ СН'!$G$14+СВЦЭМ!$D$10+'СЕТ СН'!$G$6-'СЕТ СН'!$G$26</f>
        <v>1889.0902012699999</v>
      </c>
      <c r="V91" s="36">
        <f>SUMIFS(СВЦЭМ!$D$39:$D$782,СВЦЭМ!$A$39:$A$782,$A91,СВЦЭМ!$B$39:$B$782,V$83)+'СЕТ СН'!$G$14+СВЦЭМ!$D$10+'СЕТ СН'!$G$6-'СЕТ СН'!$G$26</f>
        <v>1897.9065569700001</v>
      </c>
      <c r="W91" s="36">
        <f>SUMIFS(СВЦЭМ!$D$39:$D$782,СВЦЭМ!$A$39:$A$782,$A91,СВЦЭМ!$B$39:$B$782,W$83)+'СЕТ СН'!$G$14+СВЦЭМ!$D$10+'СЕТ СН'!$G$6-'СЕТ СН'!$G$26</f>
        <v>1912.7520776699998</v>
      </c>
      <c r="X91" s="36">
        <f>SUMIFS(СВЦЭМ!$D$39:$D$782,СВЦЭМ!$A$39:$A$782,$A91,СВЦЭМ!$B$39:$B$782,X$83)+'СЕТ СН'!$G$14+СВЦЭМ!$D$10+'СЕТ СН'!$G$6-'СЕТ СН'!$G$26</f>
        <v>1944.5101009700002</v>
      </c>
      <c r="Y91" s="36">
        <f>SUMIFS(СВЦЭМ!$D$39:$D$782,СВЦЭМ!$A$39:$A$782,$A91,СВЦЭМ!$B$39:$B$782,Y$83)+'СЕТ СН'!$G$14+СВЦЭМ!$D$10+'СЕТ СН'!$G$6-'СЕТ СН'!$G$26</f>
        <v>1980.7760321599999</v>
      </c>
    </row>
    <row r="92" spans="1:27" ht="15.75" x14ac:dyDescent="0.2">
      <c r="A92" s="35">
        <f t="shared" si="2"/>
        <v>45269</v>
      </c>
      <c r="B92" s="36">
        <f>SUMIFS(СВЦЭМ!$D$39:$D$782,СВЦЭМ!$A$39:$A$782,$A92,СВЦЭМ!$B$39:$B$782,B$83)+'СЕТ СН'!$G$14+СВЦЭМ!$D$10+'СЕТ СН'!$G$6-'СЕТ СН'!$G$26</f>
        <v>2151.2739207999998</v>
      </c>
      <c r="C92" s="36">
        <f>SUMIFS(СВЦЭМ!$D$39:$D$782,СВЦЭМ!$A$39:$A$782,$A92,СВЦЭМ!$B$39:$B$782,C$83)+'СЕТ СН'!$G$14+СВЦЭМ!$D$10+'СЕТ СН'!$G$6-'СЕТ СН'!$G$26</f>
        <v>2200.1848843899998</v>
      </c>
      <c r="D92" s="36">
        <f>SUMIFS(СВЦЭМ!$D$39:$D$782,СВЦЭМ!$A$39:$A$782,$A92,СВЦЭМ!$B$39:$B$782,D$83)+'СЕТ СН'!$G$14+СВЦЭМ!$D$10+'СЕТ СН'!$G$6-'СЕТ СН'!$G$26</f>
        <v>2264.7366908200001</v>
      </c>
      <c r="E92" s="36">
        <f>SUMIFS(СВЦЭМ!$D$39:$D$782,СВЦЭМ!$A$39:$A$782,$A92,СВЦЭМ!$B$39:$B$782,E$83)+'СЕТ СН'!$G$14+СВЦЭМ!$D$10+'СЕТ СН'!$G$6-'СЕТ СН'!$G$26</f>
        <v>2273.0986199700001</v>
      </c>
      <c r="F92" s="36">
        <f>SUMIFS(СВЦЭМ!$D$39:$D$782,СВЦЭМ!$A$39:$A$782,$A92,СВЦЭМ!$B$39:$B$782,F$83)+'СЕТ СН'!$G$14+СВЦЭМ!$D$10+'СЕТ СН'!$G$6-'СЕТ СН'!$G$26</f>
        <v>2276.2359394199998</v>
      </c>
      <c r="G92" s="36">
        <f>SUMIFS(СВЦЭМ!$D$39:$D$782,СВЦЭМ!$A$39:$A$782,$A92,СВЦЭМ!$B$39:$B$782,G$83)+'СЕТ СН'!$G$14+СВЦЭМ!$D$10+'СЕТ СН'!$G$6-'СЕТ СН'!$G$26</f>
        <v>2261.9667456699999</v>
      </c>
      <c r="H92" s="36">
        <f>SUMIFS(СВЦЭМ!$D$39:$D$782,СВЦЭМ!$A$39:$A$782,$A92,СВЦЭМ!$B$39:$B$782,H$83)+'СЕТ СН'!$G$14+СВЦЭМ!$D$10+'СЕТ СН'!$G$6-'СЕТ СН'!$G$26</f>
        <v>2245.9323150599998</v>
      </c>
      <c r="I92" s="36">
        <f>SUMIFS(СВЦЭМ!$D$39:$D$782,СВЦЭМ!$A$39:$A$782,$A92,СВЦЭМ!$B$39:$B$782,I$83)+'СЕТ СН'!$G$14+СВЦЭМ!$D$10+'СЕТ СН'!$G$6-'СЕТ СН'!$G$26</f>
        <v>2213.65722615</v>
      </c>
      <c r="J92" s="36">
        <f>SUMIFS(СВЦЭМ!$D$39:$D$782,СВЦЭМ!$A$39:$A$782,$A92,СВЦЭМ!$B$39:$B$782,J$83)+'СЕТ СН'!$G$14+СВЦЭМ!$D$10+'СЕТ СН'!$G$6-'СЕТ СН'!$G$26</f>
        <v>2170.5237830699998</v>
      </c>
      <c r="K92" s="36">
        <f>SUMIFS(СВЦЭМ!$D$39:$D$782,СВЦЭМ!$A$39:$A$782,$A92,СВЦЭМ!$B$39:$B$782,K$83)+'СЕТ СН'!$G$14+СВЦЭМ!$D$10+'СЕТ СН'!$G$6-'СЕТ СН'!$G$26</f>
        <v>2129.99252897</v>
      </c>
      <c r="L92" s="36">
        <f>SUMIFS(СВЦЭМ!$D$39:$D$782,СВЦЭМ!$A$39:$A$782,$A92,СВЦЭМ!$B$39:$B$782,L$83)+'СЕТ СН'!$G$14+СВЦЭМ!$D$10+'СЕТ СН'!$G$6-'СЕТ СН'!$G$26</f>
        <v>2083.2387029199999</v>
      </c>
      <c r="M92" s="36">
        <f>SUMIFS(СВЦЭМ!$D$39:$D$782,СВЦЭМ!$A$39:$A$782,$A92,СВЦЭМ!$B$39:$B$782,M$83)+'СЕТ СН'!$G$14+СВЦЭМ!$D$10+'СЕТ СН'!$G$6-'СЕТ СН'!$G$26</f>
        <v>2078.2968093999998</v>
      </c>
      <c r="N92" s="36">
        <f>SUMIFS(СВЦЭМ!$D$39:$D$782,СВЦЭМ!$A$39:$A$782,$A92,СВЦЭМ!$B$39:$B$782,N$83)+'СЕТ СН'!$G$14+СВЦЭМ!$D$10+'СЕТ СН'!$G$6-'СЕТ СН'!$G$26</f>
        <v>2109.9570253299999</v>
      </c>
      <c r="O92" s="36">
        <f>SUMIFS(СВЦЭМ!$D$39:$D$782,СВЦЭМ!$A$39:$A$782,$A92,СВЦЭМ!$B$39:$B$782,O$83)+'СЕТ СН'!$G$14+СВЦЭМ!$D$10+'СЕТ СН'!$G$6-'СЕТ СН'!$G$26</f>
        <v>2102.3457144999998</v>
      </c>
      <c r="P92" s="36">
        <f>SUMIFS(СВЦЭМ!$D$39:$D$782,СВЦЭМ!$A$39:$A$782,$A92,СВЦЭМ!$B$39:$B$782,P$83)+'СЕТ СН'!$G$14+СВЦЭМ!$D$10+'СЕТ СН'!$G$6-'СЕТ СН'!$G$26</f>
        <v>2120.4185501399998</v>
      </c>
      <c r="Q92" s="36">
        <f>SUMIFS(СВЦЭМ!$D$39:$D$782,СВЦЭМ!$A$39:$A$782,$A92,СВЦЭМ!$B$39:$B$782,Q$83)+'СЕТ СН'!$G$14+СВЦЭМ!$D$10+'СЕТ СН'!$G$6-'СЕТ СН'!$G$26</f>
        <v>2140.8708383600001</v>
      </c>
      <c r="R92" s="36">
        <f>SUMIFS(СВЦЭМ!$D$39:$D$782,СВЦЭМ!$A$39:$A$782,$A92,СВЦЭМ!$B$39:$B$782,R$83)+'СЕТ СН'!$G$14+СВЦЭМ!$D$10+'СЕТ СН'!$G$6-'СЕТ СН'!$G$26</f>
        <v>2135.3933588999998</v>
      </c>
      <c r="S92" s="36">
        <f>SUMIFS(СВЦЭМ!$D$39:$D$782,СВЦЭМ!$A$39:$A$782,$A92,СВЦЭМ!$B$39:$B$782,S$83)+'СЕТ СН'!$G$14+СВЦЭМ!$D$10+'СЕТ СН'!$G$6-'СЕТ СН'!$G$26</f>
        <v>2128.4404673099998</v>
      </c>
      <c r="T92" s="36">
        <f>SUMIFS(СВЦЭМ!$D$39:$D$782,СВЦЭМ!$A$39:$A$782,$A92,СВЦЭМ!$B$39:$B$782,T$83)+'СЕТ СН'!$G$14+СВЦЭМ!$D$10+'СЕТ СН'!$G$6-'СЕТ СН'!$G$26</f>
        <v>2086.02307088</v>
      </c>
      <c r="U92" s="36">
        <f>SUMIFS(СВЦЭМ!$D$39:$D$782,СВЦЭМ!$A$39:$A$782,$A92,СВЦЭМ!$B$39:$B$782,U$83)+'СЕТ СН'!$G$14+СВЦЭМ!$D$10+'СЕТ СН'!$G$6-'СЕТ СН'!$G$26</f>
        <v>2109.6615006900001</v>
      </c>
      <c r="V92" s="36">
        <f>SUMIFS(СВЦЭМ!$D$39:$D$782,СВЦЭМ!$A$39:$A$782,$A92,СВЦЭМ!$B$39:$B$782,V$83)+'СЕТ СН'!$G$14+СВЦЭМ!$D$10+'СЕТ СН'!$G$6-'СЕТ СН'!$G$26</f>
        <v>2133.1482818499999</v>
      </c>
      <c r="W92" s="36">
        <f>SUMIFS(СВЦЭМ!$D$39:$D$782,СВЦЭМ!$A$39:$A$782,$A92,СВЦЭМ!$B$39:$B$782,W$83)+'СЕТ СН'!$G$14+СВЦЭМ!$D$10+'СЕТ СН'!$G$6-'СЕТ СН'!$G$26</f>
        <v>2120.41715355</v>
      </c>
      <c r="X92" s="36">
        <f>SUMIFS(СВЦЭМ!$D$39:$D$782,СВЦЭМ!$A$39:$A$782,$A92,СВЦЭМ!$B$39:$B$782,X$83)+'СЕТ СН'!$G$14+СВЦЭМ!$D$10+'СЕТ СН'!$G$6-'СЕТ СН'!$G$26</f>
        <v>2157.5452838900001</v>
      </c>
      <c r="Y92" s="36">
        <f>SUMIFS(СВЦЭМ!$D$39:$D$782,СВЦЭМ!$A$39:$A$782,$A92,СВЦЭМ!$B$39:$B$782,Y$83)+'СЕТ СН'!$G$14+СВЦЭМ!$D$10+'СЕТ СН'!$G$6-'СЕТ СН'!$G$26</f>
        <v>2192.6841608700001</v>
      </c>
    </row>
    <row r="93" spans="1:27" ht="15.75" x14ac:dyDescent="0.2">
      <c r="A93" s="35">
        <f t="shared" si="2"/>
        <v>45270</v>
      </c>
      <c r="B93" s="36">
        <f>SUMIFS(СВЦЭМ!$D$39:$D$782,СВЦЭМ!$A$39:$A$782,$A93,СВЦЭМ!$B$39:$B$782,B$83)+'СЕТ СН'!$G$14+СВЦЭМ!$D$10+'СЕТ СН'!$G$6-'СЕТ СН'!$G$26</f>
        <v>2134.9814605799997</v>
      </c>
      <c r="C93" s="36">
        <f>SUMIFS(СВЦЭМ!$D$39:$D$782,СВЦЭМ!$A$39:$A$782,$A93,СВЦЭМ!$B$39:$B$782,C$83)+'СЕТ СН'!$G$14+СВЦЭМ!$D$10+'СЕТ СН'!$G$6-'СЕТ СН'!$G$26</f>
        <v>2179.8304877599999</v>
      </c>
      <c r="D93" s="36">
        <f>SUMIFS(СВЦЭМ!$D$39:$D$782,СВЦЭМ!$A$39:$A$782,$A93,СВЦЭМ!$B$39:$B$782,D$83)+'СЕТ СН'!$G$14+СВЦЭМ!$D$10+'СЕТ СН'!$G$6-'СЕТ СН'!$G$26</f>
        <v>2201.2578325700001</v>
      </c>
      <c r="E93" s="36">
        <f>SUMIFS(СВЦЭМ!$D$39:$D$782,СВЦЭМ!$A$39:$A$782,$A93,СВЦЭМ!$B$39:$B$782,E$83)+'СЕТ СН'!$G$14+СВЦЭМ!$D$10+'СЕТ СН'!$G$6-'СЕТ СН'!$G$26</f>
        <v>2220.89044771</v>
      </c>
      <c r="F93" s="36">
        <f>SUMIFS(СВЦЭМ!$D$39:$D$782,СВЦЭМ!$A$39:$A$782,$A93,СВЦЭМ!$B$39:$B$782,F$83)+'СЕТ СН'!$G$14+СВЦЭМ!$D$10+'СЕТ СН'!$G$6-'СЕТ СН'!$G$26</f>
        <v>2210.42422919</v>
      </c>
      <c r="G93" s="36">
        <f>SUMIFS(СВЦЭМ!$D$39:$D$782,СВЦЭМ!$A$39:$A$782,$A93,СВЦЭМ!$B$39:$B$782,G$83)+'СЕТ СН'!$G$14+СВЦЭМ!$D$10+'СЕТ СН'!$G$6-'СЕТ СН'!$G$26</f>
        <v>2182.5455609099999</v>
      </c>
      <c r="H93" s="36">
        <f>SUMIFS(СВЦЭМ!$D$39:$D$782,СВЦЭМ!$A$39:$A$782,$A93,СВЦЭМ!$B$39:$B$782,H$83)+'СЕТ СН'!$G$14+СВЦЭМ!$D$10+'СЕТ СН'!$G$6-'СЕТ СН'!$G$26</f>
        <v>2201.6710050199999</v>
      </c>
      <c r="I93" s="36">
        <f>SUMIFS(СВЦЭМ!$D$39:$D$782,СВЦЭМ!$A$39:$A$782,$A93,СВЦЭМ!$B$39:$B$782,I$83)+'СЕТ СН'!$G$14+СВЦЭМ!$D$10+'СЕТ СН'!$G$6-'СЕТ СН'!$G$26</f>
        <v>2184.3427095900001</v>
      </c>
      <c r="J93" s="36">
        <f>SUMIFS(СВЦЭМ!$D$39:$D$782,СВЦЭМ!$A$39:$A$782,$A93,СВЦЭМ!$B$39:$B$782,J$83)+'СЕТ СН'!$G$14+СВЦЭМ!$D$10+'СЕТ СН'!$G$6-'СЕТ СН'!$G$26</f>
        <v>2134.8608823199997</v>
      </c>
      <c r="K93" s="36">
        <f>SUMIFS(СВЦЭМ!$D$39:$D$782,СВЦЭМ!$A$39:$A$782,$A93,СВЦЭМ!$B$39:$B$782,K$83)+'СЕТ СН'!$G$14+СВЦЭМ!$D$10+'СЕТ СН'!$G$6-'СЕТ СН'!$G$26</f>
        <v>2070.9252594499999</v>
      </c>
      <c r="L93" s="36">
        <f>SUMIFS(СВЦЭМ!$D$39:$D$782,СВЦЭМ!$A$39:$A$782,$A93,СВЦЭМ!$B$39:$B$782,L$83)+'СЕТ СН'!$G$14+СВЦЭМ!$D$10+'СЕТ СН'!$G$6-'СЕТ СН'!$G$26</f>
        <v>2037.2397076799998</v>
      </c>
      <c r="M93" s="36">
        <f>SUMIFS(СВЦЭМ!$D$39:$D$782,СВЦЭМ!$A$39:$A$782,$A93,СВЦЭМ!$B$39:$B$782,M$83)+'СЕТ СН'!$G$14+СВЦЭМ!$D$10+'СЕТ СН'!$G$6-'СЕТ СН'!$G$26</f>
        <v>2027.62144949</v>
      </c>
      <c r="N93" s="36">
        <f>SUMIFS(СВЦЭМ!$D$39:$D$782,СВЦЭМ!$A$39:$A$782,$A93,СВЦЭМ!$B$39:$B$782,N$83)+'СЕТ СН'!$G$14+СВЦЭМ!$D$10+'СЕТ СН'!$G$6-'СЕТ СН'!$G$26</f>
        <v>2036.8057155299998</v>
      </c>
      <c r="O93" s="36">
        <f>SUMIFS(СВЦЭМ!$D$39:$D$782,СВЦЭМ!$A$39:$A$782,$A93,СВЦЭМ!$B$39:$B$782,O$83)+'СЕТ СН'!$G$14+СВЦЭМ!$D$10+'СЕТ СН'!$G$6-'СЕТ СН'!$G$26</f>
        <v>2069.6569640899997</v>
      </c>
      <c r="P93" s="36">
        <f>SUMIFS(СВЦЭМ!$D$39:$D$782,СВЦЭМ!$A$39:$A$782,$A93,СВЦЭМ!$B$39:$B$782,P$83)+'СЕТ СН'!$G$14+СВЦЭМ!$D$10+'СЕТ СН'!$G$6-'СЕТ СН'!$G$26</f>
        <v>2088.5299700400001</v>
      </c>
      <c r="Q93" s="36">
        <f>SUMIFS(СВЦЭМ!$D$39:$D$782,СВЦЭМ!$A$39:$A$782,$A93,СВЦЭМ!$B$39:$B$782,Q$83)+'СЕТ СН'!$G$14+СВЦЭМ!$D$10+'СЕТ СН'!$G$6-'СЕТ СН'!$G$26</f>
        <v>2086.12071251</v>
      </c>
      <c r="R93" s="36">
        <f>SUMIFS(СВЦЭМ!$D$39:$D$782,СВЦЭМ!$A$39:$A$782,$A93,СВЦЭМ!$B$39:$B$782,R$83)+'СЕТ СН'!$G$14+СВЦЭМ!$D$10+'СЕТ СН'!$G$6-'СЕТ СН'!$G$26</f>
        <v>2079.76392734</v>
      </c>
      <c r="S93" s="36">
        <f>SUMIFS(СВЦЭМ!$D$39:$D$782,СВЦЭМ!$A$39:$A$782,$A93,СВЦЭМ!$B$39:$B$782,S$83)+'СЕТ СН'!$G$14+СВЦЭМ!$D$10+'СЕТ СН'!$G$6-'СЕТ СН'!$G$26</f>
        <v>2024.9454692999998</v>
      </c>
      <c r="T93" s="36">
        <f>SUMIFS(СВЦЭМ!$D$39:$D$782,СВЦЭМ!$A$39:$A$782,$A93,СВЦЭМ!$B$39:$B$782,T$83)+'СЕТ СН'!$G$14+СВЦЭМ!$D$10+'СЕТ СН'!$G$6-'СЕТ СН'!$G$26</f>
        <v>1981.8394318599999</v>
      </c>
      <c r="U93" s="36">
        <f>SUMIFS(СВЦЭМ!$D$39:$D$782,СВЦЭМ!$A$39:$A$782,$A93,СВЦЭМ!$B$39:$B$782,U$83)+'СЕТ СН'!$G$14+СВЦЭМ!$D$10+'СЕТ СН'!$G$6-'СЕТ СН'!$G$26</f>
        <v>1996.6110620499999</v>
      </c>
      <c r="V93" s="36">
        <f>SUMIFS(СВЦЭМ!$D$39:$D$782,СВЦЭМ!$A$39:$A$782,$A93,СВЦЭМ!$B$39:$B$782,V$83)+'СЕТ СН'!$G$14+СВЦЭМ!$D$10+'СЕТ СН'!$G$6-'СЕТ СН'!$G$26</f>
        <v>2020.7249557999999</v>
      </c>
      <c r="W93" s="36">
        <f>SUMIFS(СВЦЭМ!$D$39:$D$782,СВЦЭМ!$A$39:$A$782,$A93,СВЦЭМ!$B$39:$B$782,W$83)+'СЕТ СН'!$G$14+СВЦЭМ!$D$10+'СЕТ СН'!$G$6-'СЕТ СН'!$G$26</f>
        <v>2041.9438163899999</v>
      </c>
      <c r="X93" s="36">
        <f>SUMIFS(СВЦЭМ!$D$39:$D$782,СВЦЭМ!$A$39:$A$782,$A93,СВЦЭМ!$B$39:$B$782,X$83)+'СЕТ СН'!$G$14+СВЦЭМ!$D$10+'СЕТ СН'!$G$6-'СЕТ СН'!$G$26</f>
        <v>2083.2182403900001</v>
      </c>
      <c r="Y93" s="36">
        <f>SUMIFS(СВЦЭМ!$D$39:$D$782,СВЦЭМ!$A$39:$A$782,$A93,СВЦЭМ!$B$39:$B$782,Y$83)+'СЕТ СН'!$G$14+СВЦЭМ!$D$10+'СЕТ СН'!$G$6-'СЕТ СН'!$G$26</f>
        <v>2116.83506674</v>
      </c>
    </row>
    <row r="94" spans="1:27" ht="15.75" x14ac:dyDescent="0.2">
      <c r="A94" s="35">
        <f t="shared" si="2"/>
        <v>45271</v>
      </c>
      <c r="B94" s="36">
        <f>SUMIFS(СВЦЭМ!$D$39:$D$782,СВЦЭМ!$A$39:$A$782,$A94,СВЦЭМ!$B$39:$B$782,B$83)+'СЕТ СН'!$G$14+СВЦЭМ!$D$10+'СЕТ СН'!$G$6-'СЕТ СН'!$G$26</f>
        <v>2120.92701687</v>
      </c>
      <c r="C94" s="36">
        <f>SUMIFS(СВЦЭМ!$D$39:$D$782,СВЦЭМ!$A$39:$A$782,$A94,СВЦЭМ!$B$39:$B$782,C$83)+'СЕТ СН'!$G$14+СВЦЭМ!$D$10+'СЕТ СН'!$G$6-'СЕТ СН'!$G$26</f>
        <v>2144.3176578699999</v>
      </c>
      <c r="D94" s="36">
        <f>SUMIFS(СВЦЭМ!$D$39:$D$782,СВЦЭМ!$A$39:$A$782,$A94,СВЦЭМ!$B$39:$B$782,D$83)+'СЕТ СН'!$G$14+СВЦЭМ!$D$10+'СЕТ СН'!$G$6-'СЕТ СН'!$G$26</f>
        <v>2177.4210703600002</v>
      </c>
      <c r="E94" s="36">
        <f>SUMIFS(СВЦЭМ!$D$39:$D$782,СВЦЭМ!$A$39:$A$782,$A94,СВЦЭМ!$B$39:$B$782,E$83)+'СЕТ СН'!$G$14+СВЦЭМ!$D$10+'СЕТ СН'!$G$6-'СЕТ СН'!$G$26</f>
        <v>2186.7217193699998</v>
      </c>
      <c r="F94" s="36">
        <f>SUMIFS(СВЦЭМ!$D$39:$D$782,СВЦЭМ!$A$39:$A$782,$A94,СВЦЭМ!$B$39:$B$782,F$83)+'СЕТ СН'!$G$14+СВЦЭМ!$D$10+'СЕТ СН'!$G$6-'СЕТ СН'!$G$26</f>
        <v>2166.3291316</v>
      </c>
      <c r="G94" s="36">
        <f>SUMIFS(СВЦЭМ!$D$39:$D$782,СВЦЭМ!$A$39:$A$782,$A94,СВЦЭМ!$B$39:$B$782,G$83)+'СЕТ СН'!$G$14+СВЦЭМ!$D$10+'СЕТ СН'!$G$6-'СЕТ СН'!$G$26</f>
        <v>2158.7412134699998</v>
      </c>
      <c r="H94" s="36">
        <f>SUMIFS(СВЦЭМ!$D$39:$D$782,СВЦЭМ!$A$39:$A$782,$A94,СВЦЭМ!$B$39:$B$782,H$83)+'СЕТ СН'!$G$14+СВЦЭМ!$D$10+'СЕТ СН'!$G$6-'СЕТ СН'!$G$26</f>
        <v>2097.4125069799998</v>
      </c>
      <c r="I94" s="36">
        <f>SUMIFS(СВЦЭМ!$D$39:$D$782,СВЦЭМ!$A$39:$A$782,$A94,СВЦЭМ!$B$39:$B$782,I$83)+'СЕТ СН'!$G$14+СВЦЭМ!$D$10+'СЕТ СН'!$G$6-'СЕТ СН'!$G$26</f>
        <v>2074.3832990000001</v>
      </c>
      <c r="J94" s="36">
        <f>SUMIFS(СВЦЭМ!$D$39:$D$782,СВЦЭМ!$A$39:$A$782,$A94,СВЦЭМ!$B$39:$B$782,J$83)+'СЕТ СН'!$G$14+СВЦЭМ!$D$10+'СЕТ СН'!$G$6-'СЕТ СН'!$G$26</f>
        <v>2030.0302501900001</v>
      </c>
      <c r="K94" s="36">
        <f>SUMIFS(СВЦЭМ!$D$39:$D$782,СВЦЭМ!$A$39:$A$782,$A94,СВЦЭМ!$B$39:$B$782,K$83)+'СЕТ СН'!$G$14+СВЦЭМ!$D$10+'СЕТ СН'!$G$6-'СЕТ СН'!$G$26</f>
        <v>2019.1961308</v>
      </c>
      <c r="L94" s="36">
        <f>SUMIFS(СВЦЭМ!$D$39:$D$782,СВЦЭМ!$A$39:$A$782,$A94,СВЦЭМ!$B$39:$B$782,L$83)+'СЕТ СН'!$G$14+СВЦЭМ!$D$10+'СЕТ СН'!$G$6-'СЕТ СН'!$G$26</f>
        <v>2009.8008901899998</v>
      </c>
      <c r="M94" s="36">
        <f>SUMIFS(СВЦЭМ!$D$39:$D$782,СВЦЭМ!$A$39:$A$782,$A94,СВЦЭМ!$B$39:$B$782,M$83)+'СЕТ СН'!$G$14+СВЦЭМ!$D$10+'СЕТ СН'!$G$6-'СЕТ СН'!$G$26</f>
        <v>2017.8239811499998</v>
      </c>
      <c r="N94" s="36">
        <f>SUMIFS(СВЦЭМ!$D$39:$D$782,СВЦЭМ!$A$39:$A$782,$A94,СВЦЭМ!$B$39:$B$782,N$83)+'СЕТ СН'!$G$14+СВЦЭМ!$D$10+'СЕТ СН'!$G$6-'СЕТ СН'!$G$26</f>
        <v>2022.2847576499998</v>
      </c>
      <c r="O94" s="36">
        <f>SUMIFS(СВЦЭМ!$D$39:$D$782,СВЦЭМ!$A$39:$A$782,$A94,СВЦЭМ!$B$39:$B$782,O$83)+'СЕТ СН'!$G$14+СВЦЭМ!$D$10+'СЕТ СН'!$G$6-'СЕТ СН'!$G$26</f>
        <v>2040.2077994000001</v>
      </c>
      <c r="P94" s="36">
        <f>SUMIFS(СВЦЭМ!$D$39:$D$782,СВЦЭМ!$A$39:$A$782,$A94,СВЦЭМ!$B$39:$B$782,P$83)+'СЕТ СН'!$G$14+СВЦЭМ!$D$10+'СЕТ СН'!$G$6-'СЕТ СН'!$G$26</f>
        <v>2049.9265553099999</v>
      </c>
      <c r="Q94" s="36">
        <f>SUMIFS(СВЦЭМ!$D$39:$D$782,СВЦЭМ!$A$39:$A$782,$A94,СВЦЭМ!$B$39:$B$782,Q$83)+'СЕТ СН'!$G$14+СВЦЭМ!$D$10+'СЕТ СН'!$G$6-'СЕТ СН'!$G$26</f>
        <v>2047.2467918799998</v>
      </c>
      <c r="R94" s="36">
        <f>SUMIFS(СВЦЭМ!$D$39:$D$782,СВЦЭМ!$A$39:$A$782,$A94,СВЦЭМ!$B$39:$B$782,R$83)+'СЕТ СН'!$G$14+СВЦЭМ!$D$10+'СЕТ СН'!$G$6-'СЕТ СН'!$G$26</f>
        <v>2037.7587948400001</v>
      </c>
      <c r="S94" s="36">
        <f>SUMIFS(СВЦЭМ!$D$39:$D$782,СВЦЭМ!$A$39:$A$782,$A94,СВЦЭМ!$B$39:$B$782,S$83)+'СЕТ СН'!$G$14+СВЦЭМ!$D$10+'СЕТ СН'!$G$6-'СЕТ СН'!$G$26</f>
        <v>1989.8840565999999</v>
      </c>
      <c r="T94" s="36">
        <f>SUMIFS(СВЦЭМ!$D$39:$D$782,СВЦЭМ!$A$39:$A$782,$A94,СВЦЭМ!$B$39:$B$782,T$83)+'СЕТ СН'!$G$14+СВЦЭМ!$D$10+'СЕТ СН'!$G$6-'СЕТ СН'!$G$26</f>
        <v>1960.7646960399998</v>
      </c>
      <c r="U94" s="36">
        <f>SUMIFS(СВЦЭМ!$D$39:$D$782,СВЦЭМ!$A$39:$A$782,$A94,СВЦЭМ!$B$39:$B$782,U$83)+'СЕТ СН'!$G$14+СВЦЭМ!$D$10+'СЕТ СН'!$G$6-'СЕТ СН'!$G$26</f>
        <v>1980.9048659700002</v>
      </c>
      <c r="V94" s="36">
        <f>SUMIFS(СВЦЭМ!$D$39:$D$782,СВЦЭМ!$A$39:$A$782,$A94,СВЦЭМ!$B$39:$B$782,V$83)+'СЕТ СН'!$G$14+СВЦЭМ!$D$10+'СЕТ СН'!$G$6-'СЕТ СН'!$G$26</f>
        <v>2002.3072078700002</v>
      </c>
      <c r="W94" s="36">
        <f>SUMIFS(СВЦЭМ!$D$39:$D$782,СВЦЭМ!$A$39:$A$782,$A94,СВЦЭМ!$B$39:$B$782,W$83)+'СЕТ СН'!$G$14+СВЦЭМ!$D$10+'СЕТ СН'!$G$6-'СЕТ СН'!$G$26</f>
        <v>2023.8617386599999</v>
      </c>
      <c r="X94" s="36">
        <f>SUMIFS(СВЦЭМ!$D$39:$D$782,СВЦЭМ!$A$39:$A$782,$A94,СВЦЭМ!$B$39:$B$782,X$83)+'СЕТ СН'!$G$14+СВЦЭМ!$D$10+'СЕТ СН'!$G$6-'СЕТ СН'!$G$26</f>
        <v>2044.96886868</v>
      </c>
      <c r="Y94" s="36">
        <f>SUMIFS(СВЦЭМ!$D$39:$D$782,СВЦЭМ!$A$39:$A$782,$A94,СВЦЭМ!$B$39:$B$782,Y$83)+'СЕТ СН'!$G$14+СВЦЭМ!$D$10+'СЕТ СН'!$G$6-'СЕТ СН'!$G$26</f>
        <v>2063.82767096</v>
      </c>
    </row>
    <row r="95" spans="1:27" ht="15.75" x14ac:dyDescent="0.2">
      <c r="A95" s="35">
        <f t="shared" si="2"/>
        <v>45272</v>
      </c>
      <c r="B95" s="36">
        <f>SUMIFS(СВЦЭМ!$D$39:$D$782,СВЦЭМ!$A$39:$A$782,$A95,СВЦЭМ!$B$39:$B$782,B$83)+'СЕТ СН'!$G$14+СВЦЭМ!$D$10+'СЕТ СН'!$G$6-'СЕТ СН'!$G$26</f>
        <v>2208.15010377</v>
      </c>
      <c r="C95" s="36">
        <f>SUMIFS(СВЦЭМ!$D$39:$D$782,СВЦЭМ!$A$39:$A$782,$A95,СВЦЭМ!$B$39:$B$782,C$83)+'СЕТ СН'!$G$14+СВЦЭМ!$D$10+'СЕТ СН'!$G$6-'СЕТ СН'!$G$26</f>
        <v>2238.9143192900001</v>
      </c>
      <c r="D95" s="36">
        <f>SUMIFS(СВЦЭМ!$D$39:$D$782,СВЦЭМ!$A$39:$A$782,$A95,СВЦЭМ!$B$39:$B$782,D$83)+'СЕТ СН'!$G$14+СВЦЭМ!$D$10+'СЕТ СН'!$G$6-'СЕТ СН'!$G$26</f>
        <v>2246.8550957100001</v>
      </c>
      <c r="E95" s="36">
        <f>SUMIFS(СВЦЭМ!$D$39:$D$782,СВЦЭМ!$A$39:$A$782,$A95,СВЦЭМ!$B$39:$B$782,E$83)+'СЕТ СН'!$G$14+СВЦЭМ!$D$10+'СЕТ СН'!$G$6-'СЕТ СН'!$G$26</f>
        <v>2263.5105265500001</v>
      </c>
      <c r="F95" s="36">
        <f>SUMIFS(СВЦЭМ!$D$39:$D$782,СВЦЭМ!$A$39:$A$782,$A95,СВЦЭМ!$B$39:$B$782,F$83)+'СЕТ СН'!$G$14+СВЦЭМ!$D$10+'СЕТ СН'!$G$6-'СЕТ СН'!$G$26</f>
        <v>2232.8155622499999</v>
      </c>
      <c r="G95" s="36">
        <f>SUMIFS(СВЦЭМ!$D$39:$D$782,СВЦЭМ!$A$39:$A$782,$A95,СВЦЭМ!$B$39:$B$782,G$83)+'СЕТ СН'!$G$14+СВЦЭМ!$D$10+'СЕТ СН'!$G$6-'СЕТ СН'!$G$26</f>
        <v>2222.7244391499999</v>
      </c>
      <c r="H95" s="36">
        <f>SUMIFS(СВЦЭМ!$D$39:$D$782,СВЦЭМ!$A$39:$A$782,$A95,СВЦЭМ!$B$39:$B$782,H$83)+'СЕТ СН'!$G$14+СВЦЭМ!$D$10+'СЕТ СН'!$G$6-'СЕТ СН'!$G$26</f>
        <v>2191.5997902999998</v>
      </c>
      <c r="I95" s="36">
        <f>SUMIFS(СВЦЭМ!$D$39:$D$782,СВЦЭМ!$A$39:$A$782,$A95,СВЦЭМ!$B$39:$B$782,I$83)+'СЕТ СН'!$G$14+СВЦЭМ!$D$10+'СЕТ СН'!$G$6-'СЕТ СН'!$G$26</f>
        <v>2131.26826979</v>
      </c>
      <c r="J95" s="36">
        <f>SUMIFS(СВЦЭМ!$D$39:$D$782,СВЦЭМ!$A$39:$A$782,$A95,СВЦЭМ!$B$39:$B$782,J$83)+'СЕТ СН'!$G$14+СВЦЭМ!$D$10+'СЕТ СН'!$G$6-'СЕТ СН'!$G$26</f>
        <v>2094.8025323900001</v>
      </c>
      <c r="K95" s="36">
        <f>SUMIFS(СВЦЭМ!$D$39:$D$782,СВЦЭМ!$A$39:$A$782,$A95,СВЦЭМ!$B$39:$B$782,K$83)+'СЕТ СН'!$G$14+СВЦЭМ!$D$10+'СЕТ СН'!$G$6-'СЕТ СН'!$G$26</f>
        <v>2084.3828319700001</v>
      </c>
      <c r="L95" s="36">
        <f>SUMIFS(СВЦЭМ!$D$39:$D$782,СВЦЭМ!$A$39:$A$782,$A95,СВЦЭМ!$B$39:$B$782,L$83)+'СЕТ СН'!$G$14+СВЦЭМ!$D$10+'СЕТ СН'!$G$6-'СЕТ СН'!$G$26</f>
        <v>2072.7328255399998</v>
      </c>
      <c r="M95" s="36">
        <f>SUMIFS(СВЦЭМ!$D$39:$D$782,СВЦЭМ!$A$39:$A$782,$A95,СВЦЭМ!$B$39:$B$782,M$83)+'СЕТ СН'!$G$14+СВЦЭМ!$D$10+'СЕТ СН'!$G$6-'СЕТ СН'!$G$26</f>
        <v>2095.6125597400001</v>
      </c>
      <c r="N95" s="36">
        <f>SUMIFS(СВЦЭМ!$D$39:$D$782,СВЦЭМ!$A$39:$A$782,$A95,СВЦЭМ!$B$39:$B$782,N$83)+'СЕТ СН'!$G$14+СВЦЭМ!$D$10+'СЕТ СН'!$G$6-'СЕТ СН'!$G$26</f>
        <v>2103.2623812000002</v>
      </c>
      <c r="O95" s="36">
        <f>SUMIFS(СВЦЭМ!$D$39:$D$782,СВЦЭМ!$A$39:$A$782,$A95,СВЦЭМ!$B$39:$B$782,O$83)+'СЕТ СН'!$G$14+СВЦЭМ!$D$10+'СЕТ СН'!$G$6-'СЕТ СН'!$G$26</f>
        <v>2112.93782465</v>
      </c>
      <c r="P95" s="36">
        <f>SUMIFS(СВЦЭМ!$D$39:$D$782,СВЦЭМ!$A$39:$A$782,$A95,СВЦЭМ!$B$39:$B$782,P$83)+'СЕТ СН'!$G$14+СВЦЭМ!$D$10+'СЕТ СН'!$G$6-'СЕТ СН'!$G$26</f>
        <v>2105.0730608899999</v>
      </c>
      <c r="Q95" s="36">
        <f>SUMIFS(СВЦЭМ!$D$39:$D$782,СВЦЭМ!$A$39:$A$782,$A95,СВЦЭМ!$B$39:$B$782,Q$83)+'СЕТ СН'!$G$14+СВЦЭМ!$D$10+'СЕТ СН'!$G$6-'СЕТ СН'!$G$26</f>
        <v>2124.7603983499998</v>
      </c>
      <c r="R95" s="36">
        <f>SUMIFS(СВЦЭМ!$D$39:$D$782,СВЦЭМ!$A$39:$A$782,$A95,СВЦЭМ!$B$39:$B$782,R$83)+'СЕТ СН'!$G$14+СВЦЭМ!$D$10+'СЕТ СН'!$G$6-'СЕТ СН'!$G$26</f>
        <v>2124.0586035000001</v>
      </c>
      <c r="S95" s="36">
        <f>SUMIFS(СВЦЭМ!$D$39:$D$782,СВЦЭМ!$A$39:$A$782,$A95,СВЦЭМ!$B$39:$B$782,S$83)+'СЕТ СН'!$G$14+СВЦЭМ!$D$10+'СЕТ СН'!$G$6-'СЕТ СН'!$G$26</f>
        <v>2075.7568301900001</v>
      </c>
      <c r="T95" s="36">
        <f>SUMIFS(СВЦЭМ!$D$39:$D$782,СВЦЭМ!$A$39:$A$782,$A95,СВЦЭМ!$B$39:$B$782,T$83)+'СЕТ СН'!$G$14+СВЦЭМ!$D$10+'СЕТ СН'!$G$6-'СЕТ СН'!$G$26</f>
        <v>2045.56883444</v>
      </c>
      <c r="U95" s="36">
        <f>SUMIFS(СВЦЭМ!$D$39:$D$782,СВЦЭМ!$A$39:$A$782,$A95,СВЦЭМ!$B$39:$B$782,U$83)+'СЕТ СН'!$G$14+СВЦЭМ!$D$10+'СЕТ СН'!$G$6-'СЕТ СН'!$G$26</f>
        <v>2058.8640502899998</v>
      </c>
      <c r="V95" s="36">
        <f>SUMIFS(СВЦЭМ!$D$39:$D$782,СВЦЭМ!$A$39:$A$782,$A95,СВЦЭМ!$B$39:$B$782,V$83)+'СЕТ СН'!$G$14+СВЦЭМ!$D$10+'СЕТ СН'!$G$6-'СЕТ СН'!$G$26</f>
        <v>2074.2965900300001</v>
      </c>
      <c r="W95" s="36">
        <f>SUMIFS(СВЦЭМ!$D$39:$D$782,СВЦЭМ!$A$39:$A$782,$A95,СВЦЭМ!$B$39:$B$782,W$83)+'СЕТ СН'!$G$14+СВЦЭМ!$D$10+'СЕТ СН'!$G$6-'СЕТ СН'!$G$26</f>
        <v>2090.5584412499998</v>
      </c>
      <c r="X95" s="36">
        <f>SUMIFS(СВЦЭМ!$D$39:$D$782,СВЦЭМ!$A$39:$A$782,$A95,СВЦЭМ!$B$39:$B$782,X$83)+'СЕТ СН'!$G$14+СВЦЭМ!$D$10+'СЕТ СН'!$G$6-'СЕТ СН'!$G$26</f>
        <v>2122.6600763699998</v>
      </c>
      <c r="Y95" s="36">
        <f>SUMIFS(СВЦЭМ!$D$39:$D$782,СВЦЭМ!$A$39:$A$782,$A95,СВЦЭМ!$B$39:$B$782,Y$83)+'СЕТ СН'!$G$14+СВЦЭМ!$D$10+'СЕТ СН'!$G$6-'СЕТ СН'!$G$26</f>
        <v>2149.4238645099999</v>
      </c>
    </row>
    <row r="96" spans="1:27" ht="15.75" x14ac:dyDescent="0.2">
      <c r="A96" s="35">
        <f t="shared" si="2"/>
        <v>45273</v>
      </c>
      <c r="B96" s="36">
        <f>SUMIFS(СВЦЭМ!$D$39:$D$782,СВЦЭМ!$A$39:$A$782,$A96,СВЦЭМ!$B$39:$B$782,B$83)+'СЕТ СН'!$G$14+СВЦЭМ!$D$10+'СЕТ СН'!$G$6-'СЕТ СН'!$G$26</f>
        <v>2133.8002471700001</v>
      </c>
      <c r="C96" s="36">
        <f>SUMIFS(СВЦЭМ!$D$39:$D$782,СВЦЭМ!$A$39:$A$782,$A96,СВЦЭМ!$B$39:$B$782,C$83)+'СЕТ СН'!$G$14+СВЦЭМ!$D$10+'СЕТ СН'!$G$6-'СЕТ СН'!$G$26</f>
        <v>2161.22328573</v>
      </c>
      <c r="D96" s="36">
        <f>SUMIFS(СВЦЭМ!$D$39:$D$782,СВЦЭМ!$A$39:$A$782,$A96,СВЦЭМ!$B$39:$B$782,D$83)+'СЕТ СН'!$G$14+СВЦЭМ!$D$10+'СЕТ СН'!$G$6-'СЕТ СН'!$G$26</f>
        <v>2194.8047562100001</v>
      </c>
      <c r="E96" s="36">
        <f>SUMIFS(СВЦЭМ!$D$39:$D$782,СВЦЭМ!$A$39:$A$782,$A96,СВЦЭМ!$B$39:$B$782,E$83)+'СЕТ СН'!$G$14+СВЦЭМ!$D$10+'СЕТ СН'!$G$6-'СЕТ СН'!$G$26</f>
        <v>2183.3817378899998</v>
      </c>
      <c r="F96" s="36">
        <f>SUMIFS(СВЦЭМ!$D$39:$D$782,СВЦЭМ!$A$39:$A$782,$A96,СВЦЭМ!$B$39:$B$782,F$83)+'СЕТ СН'!$G$14+СВЦЭМ!$D$10+'СЕТ СН'!$G$6-'СЕТ СН'!$G$26</f>
        <v>2198.2320985199999</v>
      </c>
      <c r="G96" s="36">
        <f>SUMIFS(СВЦЭМ!$D$39:$D$782,СВЦЭМ!$A$39:$A$782,$A96,СВЦЭМ!$B$39:$B$782,G$83)+'СЕТ СН'!$G$14+СВЦЭМ!$D$10+'СЕТ СН'!$G$6-'СЕТ СН'!$G$26</f>
        <v>2172.3039515300002</v>
      </c>
      <c r="H96" s="36">
        <f>SUMIFS(СВЦЭМ!$D$39:$D$782,СВЦЭМ!$A$39:$A$782,$A96,СВЦЭМ!$B$39:$B$782,H$83)+'СЕТ СН'!$G$14+СВЦЭМ!$D$10+'СЕТ СН'!$G$6-'СЕТ СН'!$G$26</f>
        <v>2112.66758101</v>
      </c>
      <c r="I96" s="36">
        <f>SUMIFS(СВЦЭМ!$D$39:$D$782,СВЦЭМ!$A$39:$A$782,$A96,СВЦЭМ!$B$39:$B$782,I$83)+'СЕТ СН'!$G$14+СВЦЭМ!$D$10+'СЕТ СН'!$G$6-'СЕТ СН'!$G$26</f>
        <v>2021.7590300100001</v>
      </c>
      <c r="J96" s="36">
        <f>SUMIFS(СВЦЭМ!$D$39:$D$782,СВЦЭМ!$A$39:$A$782,$A96,СВЦЭМ!$B$39:$B$782,J$83)+'СЕТ СН'!$G$14+СВЦЭМ!$D$10+'СЕТ СН'!$G$6-'СЕТ СН'!$G$26</f>
        <v>1983.1912121699997</v>
      </c>
      <c r="K96" s="36">
        <f>SUMIFS(СВЦЭМ!$D$39:$D$782,СВЦЭМ!$A$39:$A$782,$A96,СВЦЭМ!$B$39:$B$782,K$83)+'СЕТ СН'!$G$14+СВЦЭМ!$D$10+'СЕТ СН'!$G$6-'СЕТ СН'!$G$26</f>
        <v>2019.9478632199998</v>
      </c>
      <c r="L96" s="36">
        <f>SUMIFS(СВЦЭМ!$D$39:$D$782,СВЦЭМ!$A$39:$A$782,$A96,СВЦЭМ!$B$39:$B$782,L$83)+'СЕТ СН'!$G$14+СВЦЭМ!$D$10+'СЕТ СН'!$G$6-'СЕТ СН'!$G$26</f>
        <v>2011.6438727999998</v>
      </c>
      <c r="M96" s="36">
        <f>SUMIFS(СВЦЭМ!$D$39:$D$782,СВЦЭМ!$A$39:$A$782,$A96,СВЦЭМ!$B$39:$B$782,M$83)+'СЕТ СН'!$G$14+СВЦЭМ!$D$10+'СЕТ СН'!$G$6-'СЕТ СН'!$G$26</f>
        <v>2039.0585877899998</v>
      </c>
      <c r="N96" s="36">
        <f>SUMIFS(СВЦЭМ!$D$39:$D$782,СВЦЭМ!$A$39:$A$782,$A96,СВЦЭМ!$B$39:$B$782,N$83)+'СЕТ СН'!$G$14+СВЦЭМ!$D$10+'СЕТ СН'!$G$6-'СЕТ СН'!$G$26</f>
        <v>2052.6032598900001</v>
      </c>
      <c r="O96" s="36">
        <f>SUMIFS(СВЦЭМ!$D$39:$D$782,СВЦЭМ!$A$39:$A$782,$A96,СВЦЭМ!$B$39:$B$782,O$83)+'СЕТ СН'!$G$14+СВЦЭМ!$D$10+'СЕТ СН'!$G$6-'СЕТ СН'!$G$26</f>
        <v>2067.2603029100001</v>
      </c>
      <c r="P96" s="36">
        <f>SUMIFS(СВЦЭМ!$D$39:$D$782,СВЦЭМ!$A$39:$A$782,$A96,СВЦЭМ!$B$39:$B$782,P$83)+'СЕТ СН'!$G$14+СВЦЭМ!$D$10+'СЕТ СН'!$G$6-'СЕТ СН'!$G$26</f>
        <v>2068.1133103900002</v>
      </c>
      <c r="Q96" s="36">
        <f>SUMIFS(СВЦЭМ!$D$39:$D$782,СВЦЭМ!$A$39:$A$782,$A96,СВЦЭМ!$B$39:$B$782,Q$83)+'СЕТ СН'!$G$14+СВЦЭМ!$D$10+'СЕТ СН'!$G$6-'СЕТ СН'!$G$26</f>
        <v>2069.6178632800002</v>
      </c>
      <c r="R96" s="36">
        <f>SUMIFS(СВЦЭМ!$D$39:$D$782,СВЦЭМ!$A$39:$A$782,$A96,СВЦЭМ!$B$39:$B$782,R$83)+'СЕТ СН'!$G$14+СВЦЭМ!$D$10+'СЕТ СН'!$G$6-'СЕТ СН'!$G$26</f>
        <v>2057.0351846200001</v>
      </c>
      <c r="S96" s="36">
        <f>SUMIFS(СВЦЭМ!$D$39:$D$782,СВЦЭМ!$A$39:$A$782,$A96,СВЦЭМ!$B$39:$B$782,S$83)+'СЕТ СН'!$G$14+СВЦЭМ!$D$10+'СЕТ СН'!$G$6-'СЕТ СН'!$G$26</f>
        <v>1968.2758054199999</v>
      </c>
      <c r="T96" s="36">
        <f>SUMIFS(СВЦЭМ!$D$39:$D$782,СВЦЭМ!$A$39:$A$782,$A96,СВЦЭМ!$B$39:$B$782,T$83)+'СЕТ СН'!$G$14+СВЦЭМ!$D$10+'СЕТ СН'!$G$6-'СЕТ СН'!$G$26</f>
        <v>1947.84218594</v>
      </c>
      <c r="U96" s="36">
        <f>SUMIFS(СВЦЭМ!$D$39:$D$782,СВЦЭМ!$A$39:$A$782,$A96,СВЦЭМ!$B$39:$B$782,U$83)+'СЕТ СН'!$G$14+СВЦЭМ!$D$10+'СЕТ СН'!$G$6-'СЕТ СН'!$G$26</f>
        <v>1961.6022757400001</v>
      </c>
      <c r="V96" s="36">
        <f>SUMIFS(СВЦЭМ!$D$39:$D$782,СВЦЭМ!$A$39:$A$782,$A96,СВЦЭМ!$B$39:$B$782,V$83)+'СЕТ СН'!$G$14+СВЦЭМ!$D$10+'СЕТ СН'!$G$6-'СЕТ СН'!$G$26</f>
        <v>1949.57184736</v>
      </c>
      <c r="W96" s="36">
        <f>SUMIFS(СВЦЭМ!$D$39:$D$782,СВЦЭМ!$A$39:$A$782,$A96,СВЦЭМ!$B$39:$B$782,W$83)+'СЕТ СН'!$G$14+СВЦЭМ!$D$10+'СЕТ СН'!$G$6-'СЕТ СН'!$G$26</f>
        <v>1961.2128359600001</v>
      </c>
      <c r="X96" s="36">
        <f>SUMIFS(СВЦЭМ!$D$39:$D$782,СВЦЭМ!$A$39:$A$782,$A96,СВЦЭМ!$B$39:$B$782,X$83)+'СЕТ СН'!$G$14+СВЦЭМ!$D$10+'СЕТ СН'!$G$6-'СЕТ СН'!$G$26</f>
        <v>1993.1090930300002</v>
      </c>
      <c r="Y96" s="36">
        <f>SUMIFS(СВЦЭМ!$D$39:$D$782,СВЦЭМ!$A$39:$A$782,$A96,СВЦЭМ!$B$39:$B$782,Y$83)+'СЕТ СН'!$G$14+СВЦЭМ!$D$10+'СЕТ СН'!$G$6-'СЕТ СН'!$G$26</f>
        <v>2014.58460853</v>
      </c>
    </row>
    <row r="97" spans="1:25" ht="15.75" x14ac:dyDescent="0.2">
      <c r="A97" s="35">
        <f t="shared" si="2"/>
        <v>45274</v>
      </c>
      <c r="B97" s="36">
        <f>SUMIFS(СВЦЭМ!$D$39:$D$782,СВЦЭМ!$A$39:$A$782,$A97,СВЦЭМ!$B$39:$B$782,B$83)+'СЕТ СН'!$G$14+СВЦЭМ!$D$10+'СЕТ СН'!$G$6-'СЕТ СН'!$G$26</f>
        <v>2124.7882605599998</v>
      </c>
      <c r="C97" s="36">
        <f>SUMIFS(СВЦЭМ!$D$39:$D$782,СВЦЭМ!$A$39:$A$782,$A97,СВЦЭМ!$B$39:$B$782,C$83)+'СЕТ СН'!$G$14+СВЦЭМ!$D$10+'СЕТ СН'!$G$6-'СЕТ СН'!$G$26</f>
        <v>2160.6300385999998</v>
      </c>
      <c r="D97" s="36">
        <f>SUMIFS(СВЦЭМ!$D$39:$D$782,СВЦЭМ!$A$39:$A$782,$A97,СВЦЭМ!$B$39:$B$782,D$83)+'СЕТ СН'!$G$14+СВЦЭМ!$D$10+'СЕТ СН'!$G$6-'СЕТ СН'!$G$26</f>
        <v>2186.1051229599998</v>
      </c>
      <c r="E97" s="36">
        <f>SUMIFS(СВЦЭМ!$D$39:$D$782,СВЦЭМ!$A$39:$A$782,$A97,СВЦЭМ!$B$39:$B$782,E$83)+'СЕТ СН'!$G$14+СВЦЭМ!$D$10+'СЕТ СН'!$G$6-'СЕТ СН'!$G$26</f>
        <v>2194.3238513900001</v>
      </c>
      <c r="F97" s="36">
        <f>SUMIFS(СВЦЭМ!$D$39:$D$782,СВЦЭМ!$A$39:$A$782,$A97,СВЦЭМ!$B$39:$B$782,F$83)+'СЕТ СН'!$G$14+СВЦЭМ!$D$10+'СЕТ СН'!$G$6-'СЕТ СН'!$G$26</f>
        <v>2191.44080631</v>
      </c>
      <c r="G97" s="36">
        <f>SUMIFS(СВЦЭМ!$D$39:$D$782,СВЦЭМ!$A$39:$A$782,$A97,СВЦЭМ!$B$39:$B$782,G$83)+'СЕТ СН'!$G$14+СВЦЭМ!$D$10+'СЕТ СН'!$G$6-'СЕТ СН'!$G$26</f>
        <v>2174.2610635800002</v>
      </c>
      <c r="H97" s="36">
        <f>SUMIFS(СВЦЭМ!$D$39:$D$782,СВЦЭМ!$A$39:$A$782,$A97,СВЦЭМ!$B$39:$B$782,H$83)+'СЕТ СН'!$G$14+СВЦЭМ!$D$10+'СЕТ СН'!$G$6-'СЕТ СН'!$G$26</f>
        <v>2125.9106133099999</v>
      </c>
      <c r="I97" s="36">
        <f>SUMIFS(СВЦЭМ!$D$39:$D$782,СВЦЭМ!$A$39:$A$782,$A97,СВЦЭМ!$B$39:$B$782,I$83)+'СЕТ СН'!$G$14+СВЦЭМ!$D$10+'СЕТ СН'!$G$6-'СЕТ СН'!$G$26</f>
        <v>2076.4063160199998</v>
      </c>
      <c r="J97" s="36">
        <f>SUMIFS(СВЦЭМ!$D$39:$D$782,СВЦЭМ!$A$39:$A$782,$A97,СВЦЭМ!$B$39:$B$782,J$83)+'СЕТ СН'!$G$14+СВЦЭМ!$D$10+'СЕТ СН'!$G$6-'СЕТ СН'!$G$26</f>
        <v>2024.8196468900001</v>
      </c>
      <c r="K97" s="36">
        <f>SUMIFS(СВЦЭМ!$D$39:$D$782,СВЦЭМ!$A$39:$A$782,$A97,СВЦЭМ!$B$39:$B$782,K$83)+'СЕТ СН'!$G$14+СВЦЭМ!$D$10+'СЕТ СН'!$G$6-'СЕТ СН'!$G$26</f>
        <v>2022.6903159899998</v>
      </c>
      <c r="L97" s="36">
        <f>SUMIFS(СВЦЭМ!$D$39:$D$782,СВЦЭМ!$A$39:$A$782,$A97,СВЦЭМ!$B$39:$B$782,L$83)+'СЕТ СН'!$G$14+СВЦЭМ!$D$10+'СЕТ СН'!$G$6-'СЕТ СН'!$G$26</f>
        <v>2033.34833364</v>
      </c>
      <c r="M97" s="36">
        <f>SUMIFS(СВЦЭМ!$D$39:$D$782,СВЦЭМ!$A$39:$A$782,$A97,СВЦЭМ!$B$39:$B$782,M$83)+'СЕТ СН'!$G$14+СВЦЭМ!$D$10+'СЕТ СН'!$G$6-'СЕТ СН'!$G$26</f>
        <v>2044.4838942299998</v>
      </c>
      <c r="N97" s="36">
        <f>SUMIFS(СВЦЭМ!$D$39:$D$782,СВЦЭМ!$A$39:$A$782,$A97,СВЦЭМ!$B$39:$B$782,N$83)+'СЕТ СН'!$G$14+СВЦЭМ!$D$10+'СЕТ СН'!$G$6-'СЕТ СН'!$G$26</f>
        <v>2078.6390741700002</v>
      </c>
      <c r="O97" s="36">
        <f>SUMIFS(СВЦЭМ!$D$39:$D$782,СВЦЭМ!$A$39:$A$782,$A97,СВЦЭМ!$B$39:$B$782,O$83)+'СЕТ СН'!$G$14+СВЦЭМ!$D$10+'СЕТ СН'!$G$6-'СЕТ СН'!$G$26</f>
        <v>2077.6312984000001</v>
      </c>
      <c r="P97" s="36">
        <f>SUMIFS(СВЦЭМ!$D$39:$D$782,СВЦЭМ!$A$39:$A$782,$A97,СВЦЭМ!$B$39:$B$782,P$83)+'СЕТ СН'!$G$14+СВЦЭМ!$D$10+'СЕТ СН'!$G$6-'СЕТ СН'!$G$26</f>
        <v>2108.01893896</v>
      </c>
      <c r="Q97" s="36">
        <f>SUMIFS(СВЦЭМ!$D$39:$D$782,СВЦЭМ!$A$39:$A$782,$A97,СВЦЭМ!$B$39:$B$782,Q$83)+'СЕТ СН'!$G$14+СВЦЭМ!$D$10+'СЕТ СН'!$G$6-'СЕТ СН'!$G$26</f>
        <v>2101.4498097699998</v>
      </c>
      <c r="R97" s="36">
        <f>SUMIFS(СВЦЭМ!$D$39:$D$782,СВЦЭМ!$A$39:$A$782,$A97,СВЦЭМ!$B$39:$B$782,R$83)+'СЕТ СН'!$G$14+СВЦЭМ!$D$10+'СЕТ СН'!$G$6-'СЕТ СН'!$G$26</f>
        <v>2099.1764069599999</v>
      </c>
      <c r="S97" s="36">
        <f>SUMIFS(СВЦЭМ!$D$39:$D$782,СВЦЭМ!$A$39:$A$782,$A97,СВЦЭМ!$B$39:$B$782,S$83)+'СЕТ СН'!$G$14+СВЦЭМ!$D$10+'СЕТ СН'!$G$6-'СЕТ СН'!$G$26</f>
        <v>2087.3800427199999</v>
      </c>
      <c r="T97" s="36">
        <f>SUMIFS(СВЦЭМ!$D$39:$D$782,СВЦЭМ!$A$39:$A$782,$A97,СВЦЭМ!$B$39:$B$782,T$83)+'СЕТ СН'!$G$14+СВЦЭМ!$D$10+'СЕТ СН'!$G$6-'СЕТ СН'!$G$26</f>
        <v>2046.28476172</v>
      </c>
      <c r="U97" s="36">
        <f>SUMIFS(СВЦЭМ!$D$39:$D$782,СВЦЭМ!$A$39:$A$782,$A97,СВЦЭМ!$B$39:$B$782,U$83)+'СЕТ СН'!$G$14+СВЦЭМ!$D$10+'СЕТ СН'!$G$6-'СЕТ СН'!$G$26</f>
        <v>2028.79220222</v>
      </c>
      <c r="V97" s="36">
        <f>SUMIFS(СВЦЭМ!$D$39:$D$782,СВЦЭМ!$A$39:$A$782,$A97,СВЦЭМ!$B$39:$B$782,V$83)+'СЕТ СН'!$G$14+СВЦЭМ!$D$10+'СЕТ СН'!$G$6-'СЕТ СН'!$G$26</f>
        <v>2013.1119249399999</v>
      </c>
      <c r="W97" s="36">
        <f>SUMIFS(СВЦЭМ!$D$39:$D$782,СВЦЭМ!$A$39:$A$782,$A97,СВЦЭМ!$B$39:$B$782,W$83)+'СЕТ СН'!$G$14+СВЦЭМ!$D$10+'СЕТ СН'!$G$6-'СЕТ СН'!$G$26</f>
        <v>2042.6916528299998</v>
      </c>
      <c r="X97" s="36">
        <f>SUMIFS(СВЦЭМ!$D$39:$D$782,СВЦЭМ!$A$39:$A$782,$A97,СВЦЭМ!$B$39:$B$782,X$83)+'СЕТ СН'!$G$14+СВЦЭМ!$D$10+'СЕТ СН'!$G$6-'СЕТ СН'!$G$26</f>
        <v>2082.5340213700001</v>
      </c>
      <c r="Y97" s="36">
        <f>SUMIFS(СВЦЭМ!$D$39:$D$782,СВЦЭМ!$A$39:$A$782,$A97,СВЦЭМ!$B$39:$B$782,Y$83)+'СЕТ СН'!$G$14+СВЦЭМ!$D$10+'СЕТ СН'!$G$6-'СЕТ СН'!$G$26</f>
        <v>2119.5106084899999</v>
      </c>
    </row>
    <row r="98" spans="1:25" ht="15.75" x14ac:dyDescent="0.2">
      <c r="A98" s="35">
        <f t="shared" si="2"/>
        <v>45275</v>
      </c>
      <c r="B98" s="36">
        <f>SUMIFS(СВЦЭМ!$D$39:$D$782,СВЦЭМ!$A$39:$A$782,$A98,СВЦЭМ!$B$39:$B$782,B$83)+'СЕТ СН'!$G$14+СВЦЭМ!$D$10+'СЕТ СН'!$G$6-'СЕТ СН'!$G$26</f>
        <v>2097.32733955</v>
      </c>
      <c r="C98" s="36">
        <f>SUMIFS(СВЦЭМ!$D$39:$D$782,СВЦЭМ!$A$39:$A$782,$A98,СВЦЭМ!$B$39:$B$782,C$83)+'СЕТ СН'!$G$14+СВЦЭМ!$D$10+'СЕТ СН'!$G$6-'СЕТ СН'!$G$26</f>
        <v>2173.0162350800001</v>
      </c>
      <c r="D98" s="36">
        <f>SUMIFS(СВЦЭМ!$D$39:$D$782,СВЦЭМ!$A$39:$A$782,$A98,СВЦЭМ!$B$39:$B$782,D$83)+'СЕТ СН'!$G$14+СВЦЭМ!$D$10+'СЕТ СН'!$G$6-'СЕТ СН'!$G$26</f>
        <v>2190.6410129199999</v>
      </c>
      <c r="E98" s="36">
        <f>SUMIFS(СВЦЭМ!$D$39:$D$782,СВЦЭМ!$A$39:$A$782,$A98,СВЦЭМ!$B$39:$B$782,E$83)+'СЕТ СН'!$G$14+СВЦЭМ!$D$10+'СЕТ СН'!$G$6-'СЕТ СН'!$G$26</f>
        <v>2205.0913921199999</v>
      </c>
      <c r="F98" s="36">
        <f>SUMIFS(СВЦЭМ!$D$39:$D$782,СВЦЭМ!$A$39:$A$782,$A98,СВЦЭМ!$B$39:$B$782,F$83)+'СЕТ СН'!$G$14+СВЦЭМ!$D$10+'СЕТ СН'!$G$6-'СЕТ СН'!$G$26</f>
        <v>2206.5698945099998</v>
      </c>
      <c r="G98" s="36">
        <f>SUMIFS(СВЦЭМ!$D$39:$D$782,СВЦЭМ!$A$39:$A$782,$A98,СВЦЭМ!$B$39:$B$782,G$83)+'СЕТ СН'!$G$14+СВЦЭМ!$D$10+'СЕТ СН'!$G$6-'СЕТ СН'!$G$26</f>
        <v>2186.0337404100001</v>
      </c>
      <c r="H98" s="36">
        <f>SUMIFS(СВЦЭМ!$D$39:$D$782,СВЦЭМ!$A$39:$A$782,$A98,СВЦЭМ!$B$39:$B$782,H$83)+'СЕТ СН'!$G$14+СВЦЭМ!$D$10+'СЕТ СН'!$G$6-'СЕТ СН'!$G$26</f>
        <v>2132.1620102299999</v>
      </c>
      <c r="I98" s="36">
        <f>SUMIFS(СВЦЭМ!$D$39:$D$782,СВЦЭМ!$A$39:$A$782,$A98,СВЦЭМ!$B$39:$B$782,I$83)+'СЕТ СН'!$G$14+СВЦЭМ!$D$10+'СЕТ СН'!$G$6-'СЕТ СН'!$G$26</f>
        <v>2118.3402931000001</v>
      </c>
      <c r="J98" s="36">
        <f>SUMIFS(СВЦЭМ!$D$39:$D$782,СВЦЭМ!$A$39:$A$782,$A98,СВЦЭМ!$B$39:$B$782,J$83)+'СЕТ СН'!$G$14+СВЦЭМ!$D$10+'СЕТ СН'!$G$6-'СЕТ СН'!$G$26</f>
        <v>2075.6435074400001</v>
      </c>
      <c r="K98" s="36">
        <f>SUMIFS(СВЦЭМ!$D$39:$D$782,СВЦЭМ!$A$39:$A$782,$A98,СВЦЭМ!$B$39:$B$782,K$83)+'СЕТ СН'!$G$14+СВЦЭМ!$D$10+'СЕТ СН'!$G$6-'СЕТ СН'!$G$26</f>
        <v>2052.0879023799998</v>
      </c>
      <c r="L98" s="36">
        <f>SUMIFS(СВЦЭМ!$D$39:$D$782,СВЦЭМ!$A$39:$A$782,$A98,СВЦЭМ!$B$39:$B$782,L$83)+'СЕТ СН'!$G$14+СВЦЭМ!$D$10+'СЕТ СН'!$G$6-'СЕТ СН'!$G$26</f>
        <v>2051.76991421</v>
      </c>
      <c r="M98" s="36">
        <f>SUMIFS(СВЦЭМ!$D$39:$D$782,СВЦЭМ!$A$39:$A$782,$A98,СВЦЭМ!$B$39:$B$782,M$83)+'СЕТ СН'!$G$14+СВЦЭМ!$D$10+'СЕТ СН'!$G$6-'СЕТ СН'!$G$26</f>
        <v>2073.5170873900001</v>
      </c>
      <c r="N98" s="36">
        <f>SUMIFS(СВЦЭМ!$D$39:$D$782,СВЦЭМ!$A$39:$A$782,$A98,СВЦЭМ!$B$39:$B$782,N$83)+'СЕТ СН'!$G$14+СВЦЭМ!$D$10+'СЕТ СН'!$G$6-'СЕТ СН'!$G$26</f>
        <v>2077.58497764</v>
      </c>
      <c r="O98" s="36">
        <f>SUMIFS(СВЦЭМ!$D$39:$D$782,СВЦЭМ!$A$39:$A$782,$A98,СВЦЭМ!$B$39:$B$782,O$83)+'СЕТ СН'!$G$14+СВЦЭМ!$D$10+'СЕТ СН'!$G$6-'СЕТ СН'!$G$26</f>
        <v>2093.5851683299998</v>
      </c>
      <c r="P98" s="36">
        <f>SUMIFS(СВЦЭМ!$D$39:$D$782,СВЦЭМ!$A$39:$A$782,$A98,СВЦЭМ!$B$39:$B$782,P$83)+'СЕТ СН'!$G$14+СВЦЭМ!$D$10+'СЕТ СН'!$G$6-'СЕТ СН'!$G$26</f>
        <v>2099.2250915300001</v>
      </c>
      <c r="Q98" s="36">
        <f>SUMIFS(СВЦЭМ!$D$39:$D$782,СВЦЭМ!$A$39:$A$782,$A98,СВЦЭМ!$B$39:$B$782,Q$83)+'СЕТ СН'!$G$14+СВЦЭМ!$D$10+'СЕТ СН'!$G$6-'СЕТ СН'!$G$26</f>
        <v>2110.2090647599998</v>
      </c>
      <c r="R98" s="36">
        <f>SUMIFS(СВЦЭМ!$D$39:$D$782,СВЦЭМ!$A$39:$A$782,$A98,СВЦЭМ!$B$39:$B$782,R$83)+'СЕТ СН'!$G$14+СВЦЭМ!$D$10+'СЕТ СН'!$G$6-'СЕТ СН'!$G$26</f>
        <v>2098.19244273</v>
      </c>
      <c r="S98" s="36">
        <f>SUMIFS(СВЦЭМ!$D$39:$D$782,СВЦЭМ!$A$39:$A$782,$A98,СВЦЭМ!$B$39:$B$782,S$83)+'СЕТ СН'!$G$14+СВЦЭМ!$D$10+'СЕТ СН'!$G$6-'СЕТ СН'!$G$26</f>
        <v>2052.5466625499998</v>
      </c>
      <c r="T98" s="36">
        <f>SUMIFS(СВЦЭМ!$D$39:$D$782,СВЦЭМ!$A$39:$A$782,$A98,СВЦЭМ!$B$39:$B$782,T$83)+'СЕТ СН'!$G$14+СВЦЭМ!$D$10+'СЕТ СН'!$G$6-'СЕТ СН'!$G$26</f>
        <v>2031.4572651399999</v>
      </c>
      <c r="U98" s="36">
        <f>SUMIFS(СВЦЭМ!$D$39:$D$782,СВЦЭМ!$A$39:$A$782,$A98,СВЦЭМ!$B$39:$B$782,U$83)+'СЕТ СН'!$G$14+СВЦЭМ!$D$10+'СЕТ СН'!$G$6-'СЕТ СН'!$G$26</f>
        <v>2052.37049553</v>
      </c>
      <c r="V98" s="36">
        <f>SUMIFS(СВЦЭМ!$D$39:$D$782,СВЦЭМ!$A$39:$A$782,$A98,СВЦЭМ!$B$39:$B$782,V$83)+'СЕТ СН'!$G$14+СВЦЭМ!$D$10+'СЕТ СН'!$G$6-'СЕТ СН'!$G$26</f>
        <v>2064.3646106000001</v>
      </c>
      <c r="W98" s="36">
        <f>SUMIFS(СВЦЭМ!$D$39:$D$782,СВЦЭМ!$A$39:$A$782,$A98,СВЦЭМ!$B$39:$B$782,W$83)+'СЕТ СН'!$G$14+СВЦЭМ!$D$10+'СЕТ СН'!$G$6-'СЕТ СН'!$G$26</f>
        <v>2071.7563530399998</v>
      </c>
      <c r="X98" s="36">
        <f>SUMIFS(СВЦЭМ!$D$39:$D$782,СВЦЭМ!$A$39:$A$782,$A98,СВЦЭМ!$B$39:$B$782,X$83)+'СЕТ СН'!$G$14+СВЦЭМ!$D$10+'СЕТ СН'!$G$6-'СЕТ СН'!$G$26</f>
        <v>2087.03834082</v>
      </c>
      <c r="Y98" s="36">
        <f>SUMIFS(СВЦЭМ!$D$39:$D$782,СВЦЭМ!$A$39:$A$782,$A98,СВЦЭМ!$B$39:$B$782,Y$83)+'СЕТ СН'!$G$14+СВЦЭМ!$D$10+'СЕТ СН'!$G$6-'СЕТ СН'!$G$26</f>
        <v>2116.7198148299999</v>
      </c>
    </row>
    <row r="99" spans="1:25" ht="15.75" x14ac:dyDescent="0.2">
      <c r="A99" s="35">
        <f t="shared" si="2"/>
        <v>45276</v>
      </c>
      <c r="B99" s="36">
        <f>SUMIFS(СВЦЭМ!$D$39:$D$782,СВЦЭМ!$A$39:$A$782,$A99,СВЦЭМ!$B$39:$B$782,B$83)+'СЕТ СН'!$G$14+СВЦЭМ!$D$10+'СЕТ СН'!$G$6-'СЕТ СН'!$G$26</f>
        <v>2121.6938530399998</v>
      </c>
      <c r="C99" s="36">
        <f>SUMIFS(СВЦЭМ!$D$39:$D$782,СВЦЭМ!$A$39:$A$782,$A99,СВЦЭМ!$B$39:$B$782,C$83)+'СЕТ СН'!$G$14+СВЦЭМ!$D$10+'СЕТ СН'!$G$6-'СЕТ СН'!$G$26</f>
        <v>2156.3194838999998</v>
      </c>
      <c r="D99" s="36">
        <f>SUMIFS(СВЦЭМ!$D$39:$D$782,СВЦЭМ!$A$39:$A$782,$A99,СВЦЭМ!$B$39:$B$782,D$83)+'СЕТ СН'!$G$14+СВЦЭМ!$D$10+'СЕТ СН'!$G$6-'СЕТ СН'!$G$26</f>
        <v>2200.88635832</v>
      </c>
      <c r="E99" s="36">
        <f>SUMIFS(СВЦЭМ!$D$39:$D$782,СВЦЭМ!$A$39:$A$782,$A99,СВЦЭМ!$B$39:$B$782,E$83)+'СЕТ СН'!$G$14+СВЦЭМ!$D$10+'СЕТ СН'!$G$6-'СЕТ СН'!$G$26</f>
        <v>2209.7009925900002</v>
      </c>
      <c r="F99" s="36">
        <f>SUMIFS(СВЦЭМ!$D$39:$D$782,СВЦЭМ!$A$39:$A$782,$A99,СВЦЭМ!$B$39:$B$782,F$83)+'СЕТ СН'!$G$14+СВЦЭМ!$D$10+'СЕТ СН'!$G$6-'СЕТ СН'!$G$26</f>
        <v>2198.9027347800002</v>
      </c>
      <c r="G99" s="36">
        <f>SUMIFS(СВЦЭМ!$D$39:$D$782,СВЦЭМ!$A$39:$A$782,$A99,СВЦЭМ!$B$39:$B$782,G$83)+'СЕТ СН'!$G$14+СВЦЭМ!$D$10+'СЕТ СН'!$G$6-'СЕТ СН'!$G$26</f>
        <v>2194.5015784799998</v>
      </c>
      <c r="H99" s="36">
        <f>SUMIFS(СВЦЭМ!$D$39:$D$782,СВЦЭМ!$A$39:$A$782,$A99,СВЦЭМ!$B$39:$B$782,H$83)+'СЕТ СН'!$G$14+СВЦЭМ!$D$10+'СЕТ СН'!$G$6-'СЕТ СН'!$G$26</f>
        <v>2149.7103101799999</v>
      </c>
      <c r="I99" s="36">
        <f>SUMIFS(СВЦЭМ!$D$39:$D$782,СВЦЭМ!$A$39:$A$782,$A99,СВЦЭМ!$B$39:$B$782,I$83)+'СЕТ СН'!$G$14+СВЦЭМ!$D$10+'СЕТ СН'!$G$6-'СЕТ СН'!$G$26</f>
        <v>2121.1192898200002</v>
      </c>
      <c r="J99" s="36">
        <f>SUMIFS(СВЦЭМ!$D$39:$D$782,СВЦЭМ!$A$39:$A$782,$A99,СВЦЭМ!$B$39:$B$782,J$83)+'СЕТ СН'!$G$14+СВЦЭМ!$D$10+'СЕТ СН'!$G$6-'СЕТ СН'!$G$26</f>
        <v>2083.0410580399998</v>
      </c>
      <c r="K99" s="36">
        <f>SUMIFS(СВЦЭМ!$D$39:$D$782,СВЦЭМ!$A$39:$A$782,$A99,СВЦЭМ!$B$39:$B$782,K$83)+'СЕТ СН'!$G$14+СВЦЭМ!$D$10+'СЕТ СН'!$G$6-'СЕТ СН'!$G$26</f>
        <v>2035.3404989699998</v>
      </c>
      <c r="L99" s="36">
        <f>SUMIFS(СВЦЭМ!$D$39:$D$782,СВЦЭМ!$A$39:$A$782,$A99,СВЦЭМ!$B$39:$B$782,L$83)+'СЕТ СН'!$G$14+СВЦЭМ!$D$10+'СЕТ СН'!$G$6-'СЕТ СН'!$G$26</f>
        <v>1996.7316204700001</v>
      </c>
      <c r="M99" s="36">
        <f>SUMIFS(СВЦЭМ!$D$39:$D$782,СВЦЭМ!$A$39:$A$782,$A99,СВЦЭМ!$B$39:$B$782,M$83)+'СЕТ СН'!$G$14+СВЦЭМ!$D$10+'СЕТ СН'!$G$6-'СЕТ СН'!$G$26</f>
        <v>1972.2390032799999</v>
      </c>
      <c r="N99" s="36">
        <f>SUMIFS(СВЦЭМ!$D$39:$D$782,СВЦЭМ!$A$39:$A$782,$A99,СВЦЭМ!$B$39:$B$782,N$83)+'СЕТ СН'!$G$14+СВЦЭМ!$D$10+'СЕТ СН'!$G$6-'СЕТ СН'!$G$26</f>
        <v>1995.40917046</v>
      </c>
      <c r="O99" s="36">
        <f>SUMIFS(СВЦЭМ!$D$39:$D$782,СВЦЭМ!$A$39:$A$782,$A99,СВЦЭМ!$B$39:$B$782,O$83)+'СЕТ СН'!$G$14+СВЦЭМ!$D$10+'СЕТ СН'!$G$6-'СЕТ СН'!$G$26</f>
        <v>2009.1684354200002</v>
      </c>
      <c r="P99" s="36">
        <f>SUMIFS(СВЦЭМ!$D$39:$D$782,СВЦЭМ!$A$39:$A$782,$A99,СВЦЭМ!$B$39:$B$782,P$83)+'СЕТ СН'!$G$14+СВЦЭМ!$D$10+'СЕТ СН'!$G$6-'СЕТ СН'!$G$26</f>
        <v>1998.7901900500001</v>
      </c>
      <c r="Q99" s="36">
        <f>SUMIFS(СВЦЭМ!$D$39:$D$782,СВЦЭМ!$A$39:$A$782,$A99,СВЦЭМ!$B$39:$B$782,Q$83)+'СЕТ СН'!$G$14+СВЦЭМ!$D$10+'СЕТ СН'!$G$6-'СЕТ СН'!$G$26</f>
        <v>2012.0559906600001</v>
      </c>
      <c r="R99" s="36">
        <f>SUMIFS(СВЦЭМ!$D$39:$D$782,СВЦЭМ!$A$39:$A$782,$A99,СВЦЭМ!$B$39:$B$782,R$83)+'СЕТ СН'!$G$14+СВЦЭМ!$D$10+'СЕТ СН'!$G$6-'СЕТ СН'!$G$26</f>
        <v>2033.2814605200001</v>
      </c>
      <c r="S99" s="36">
        <f>SUMIFS(СВЦЭМ!$D$39:$D$782,СВЦЭМ!$A$39:$A$782,$A99,СВЦЭМ!$B$39:$B$782,S$83)+'СЕТ СН'!$G$14+СВЦЭМ!$D$10+'СЕТ СН'!$G$6-'СЕТ СН'!$G$26</f>
        <v>1999.0850657699998</v>
      </c>
      <c r="T99" s="36">
        <f>SUMIFS(СВЦЭМ!$D$39:$D$782,СВЦЭМ!$A$39:$A$782,$A99,СВЦЭМ!$B$39:$B$782,T$83)+'СЕТ СН'!$G$14+СВЦЭМ!$D$10+'СЕТ СН'!$G$6-'СЕТ СН'!$G$26</f>
        <v>1977.2214107999998</v>
      </c>
      <c r="U99" s="36">
        <f>SUMIFS(СВЦЭМ!$D$39:$D$782,СВЦЭМ!$A$39:$A$782,$A99,СВЦЭМ!$B$39:$B$782,U$83)+'СЕТ СН'!$G$14+СВЦЭМ!$D$10+'СЕТ СН'!$G$6-'СЕТ СН'!$G$26</f>
        <v>2004.3424463299998</v>
      </c>
      <c r="V99" s="36">
        <f>SUMIFS(СВЦЭМ!$D$39:$D$782,СВЦЭМ!$A$39:$A$782,$A99,СВЦЭМ!$B$39:$B$782,V$83)+'СЕТ СН'!$G$14+СВЦЭМ!$D$10+'СЕТ СН'!$G$6-'СЕТ СН'!$G$26</f>
        <v>2000.5010617600001</v>
      </c>
      <c r="W99" s="36">
        <f>SUMIFS(СВЦЭМ!$D$39:$D$782,СВЦЭМ!$A$39:$A$782,$A99,СВЦЭМ!$B$39:$B$782,W$83)+'СЕТ СН'!$G$14+СВЦЭМ!$D$10+'СЕТ СН'!$G$6-'СЕТ СН'!$G$26</f>
        <v>2003.3663675600001</v>
      </c>
      <c r="X99" s="36">
        <f>SUMIFS(СВЦЭМ!$D$39:$D$782,СВЦЭМ!$A$39:$A$782,$A99,СВЦЭМ!$B$39:$B$782,X$83)+'СЕТ СН'!$G$14+СВЦЭМ!$D$10+'СЕТ СН'!$G$6-'СЕТ СН'!$G$26</f>
        <v>2032.2454328700001</v>
      </c>
      <c r="Y99" s="36">
        <f>SUMIFS(СВЦЭМ!$D$39:$D$782,СВЦЭМ!$A$39:$A$782,$A99,СВЦЭМ!$B$39:$B$782,Y$83)+'СЕТ СН'!$G$14+СВЦЭМ!$D$10+'СЕТ СН'!$G$6-'СЕТ СН'!$G$26</f>
        <v>2066.5819266099998</v>
      </c>
    </row>
    <row r="100" spans="1:25" ht="15.75" x14ac:dyDescent="0.2">
      <c r="A100" s="35">
        <f t="shared" si="2"/>
        <v>45277</v>
      </c>
      <c r="B100" s="36">
        <f>SUMIFS(СВЦЭМ!$D$39:$D$782,СВЦЭМ!$A$39:$A$782,$A100,СВЦЭМ!$B$39:$B$782,B$83)+'СЕТ СН'!$G$14+СВЦЭМ!$D$10+'СЕТ СН'!$G$6-'СЕТ СН'!$G$26</f>
        <v>2143.5244872799999</v>
      </c>
      <c r="C100" s="36">
        <f>SUMIFS(СВЦЭМ!$D$39:$D$782,СВЦЭМ!$A$39:$A$782,$A100,СВЦЭМ!$B$39:$B$782,C$83)+'СЕТ СН'!$G$14+СВЦЭМ!$D$10+'СЕТ СН'!$G$6-'СЕТ СН'!$G$26</f>
        <v>2154.83883754</v>
      </c>
      <c r="D100" s="36">
        <f>SUMIFS(СВЦЭМ!$D$39:$D$782,СВЦЭМ!$A$39:$A$782,$A100,СВЦЭМ!$B$39:$B$782,D$83)+'СЕТ СН'!$G$14+СВЦЭМ!$D$10+'СЕТ СН'!$G$6-'СЕТ СН'!$G$26</f>
        <v>2193.2495966500001</v>
      </c>
      <c r="E100" s="36">
        <f>SUMIFS(СВЦЭМ!$D$39:$D$782,СВЦЭМ!$A$39:$A$782,$A100,СВЦЭМ!$B$39:$B$782,E$83)+'СЕТ СН'!$G$14+СВЦЭМ!$D$10+'СЕТ СН'!$G$6-'СЕТ СН'!$G$26</f>
        <v>2194.83646563</v>
      </c>
      <c r="F100" s="36">
        <f>SUMIFS(СВЦЭМ!$D$39:$D$782,СВЦЭМ!$A$39:$A$782,$A100,СВЦЭМ!$B$39:$B$782,F$83)+'СЕТ СН'!$G$14+СВЦЭМ!$D$10+'СЕТ СН'!$G$6-'СЕТ СН'!$G$26</f>
        <v>2194.0238821200001</v>
      </c>
      <c r="G100" s="36">
        <f>SUMIFS(СВЦЭМ!$D$39:$D$782,СВЦЭМ!$A$39:$A$782,$A100,СВЦЭМ!$B$39:$B$782,G$83)+'СЕТ СН'!$G$14+СВЦЭМ!$D$10+'СЕТ СН'!$G$6-'СЕТ СН'!$G$26</f>
        <v>2195.6561619899999</v>
      </c>
      <c r="H100" s="36">
        <f>SUMIFS(СВЦЭМ!$D$39:$D$782,СВЦЭМ!$A$39:$A$782,$A100,СВЦЭМ!$B$39:$B$782,H$83)+'СЕТ СН'!$G$14+СВЦЭМ!$D$10+'СЕТ СН'!$G$6-'СЕТ СН'!$G$26</f>
        <v>2180.3713039499999</v>
      </c>
      <c r="I100" s="36">
        <f>SUMIFS(СВЦЭМ!$D$39:$D$782,СВЦЭМ!$A$39:$A$782,$A100,СВЦЭМ!$B$39:$B$782,I$83)+'СЕТ СН'!$G$14+СВЦЭМ!$D$10+'СЕТ СН'!$G$6-'СЕТ СН'!$G$26</f>
        <v>2174.2734641000002</v>
      </c>
      <c r="J100" s="36">
        <f>SUMIFS(СВЦЭМ!$D$39:$D$782,СВЦЭМ!$A$39:$A$782,$A100,СВЦЭМ!$B$39:$B$782,J$83)+'СЕТ СН'!$G$14+СВЦЭМ!$D$10+'СЕТ СН'!$G$6-'СЕТ СН'!$G$26</f>
        <v>2136.2295529899998</v>
      </c>
      <c r="K100" s="36">
        <f>SUMIFS(СВЦЭМ!$D$39:$D$782,СВЦЭМ!$A$39:$A$782,$A100,СВЦЭМ!$B$39:$B$782,K$83)+'СЕТ СН'!$G$14+СВЦЭМ!$D$10+'СЕТ СН'!$G$6-'СЕТ СН'!$G$26</f>
        <v>2094.20448184</v>
      </c>
      <c r="L100" s="36">
        <f>SUMIFS(СВЦЭМ!$D$39:$D$782,СВЦЭМ!$A$39:$A$782,$A100,СВЦЭМ!$B$39:$B$782,L$83)+'СЕТ СН'!$G$14+СВЦЭМ!$D$10+'СЕТ СН'!$G$6-'СЕТ СН'!$G$26</f>
        <v>2048.7022682000002</v>
      </c>
      <c r="M100" s="36">
        <f>SUMIFS(СВЦЭМ!$D$39:$D$782,СВЦЭМ!$A$39:$A$782,$A100,СВЦЭМ!$B$39:$B$782,M$83)+'СЕТ СН'!$G$14+СВЦЭМ!$D$10+'СЕТ СН'!$G$6-'СЕТ СН'!$G$26</f>
        <v>2033.22135226</v>
      </c>
      <c r="N100" s="36">
        <f>SUMIFS(СВЦЭМ!$D$39:$D$782,СВЦЭМ!$A$39:$A$782,$A100,СВЦЭМ!$B$39:$B$782,N$83)+'СЕТ СН'!$G$14+СВЦЭМ!$D$10+'СЕТ СН'!$G$6-'СЕТ СН'!$G$26</f>
        <v>2048.21295074</v>
      </c>
      <c r="O100" s="36">
        <f>SUMIFS(СВЦЭМ!$D$39:$D$782,СВЦЭМ!$A$39:$A$782,$A100,СВЦЭМ!$B$39:$B$782,O$83)+'СЕТ СН'!$G$14+СВЦЭМ!$D$10+'СЕТ СН'!$G$6-'СЕТ СН'!$G$26</f>
        <v>2056.7487817800002</v>
      </c>
      <c r="P100" s="36">
        <f>SUMIFS(СВЦЭМ!$D$39:$D$782,СВЦЭМ!$A$39:$A$782,$A100,СВЦЭМ!$B$39:$B$782,P$83)+'СЕТ СН'!$G$14+СВЦЭМ!$D$10+'СЕТ СН'!$G$6-'СЕТ СН'!$G$26</f>
        <v>2055.63220968</v>
      </c>
      <c r="Q100" s="36">
        <f>SUMIFS(СВЦЭМ!$D$39:$D$782,СВЦЭМ!$A$39:$A$782,$A100,СВЦЭМ!$B$39:$B$782,Q$83)+'СЕТ СН'!$G$14+СВЦЭМ!$D$10+'СЕТ СН'!$G$6-'СЕТ СН'!$G$26</f>
        <v>2064.2961906</v>
      </c>
      <c r="R100" s="36">
        <f>SUMIFS(СВЦЭМ!$D$39:$D$782,СВЦЭМ!$A$39:$A$782,$A100,СВЦЭМ!$B$39:$B$782,R$83)+'СЕТ СН'!$G$14+СВЦЭМ!$D$10+'СЕТ СН'!$G$6-'СЕТ СН'!$G$26</f>
        <v>2074.0065739500001</v>
      </c>
      <c r="S100" s="36">
        <f>SUMIFS(СВЦЭМ!$D$39:$D$782,СВЦЭМ!$A$39:$A$782,$A100,СВЦЭМ!$B$39:$B$782,S$83)+'СЕТ СН'!$G$14+СВЦЭМ!$D$10+'СЕТ СН'!$G$6-'СЕТ СН'!$G$26</f>
        <v>2030.0834372300001</v>
      </c>
      <c r="T100" s="36">
        <f>SUMIFS(СВЦЭМ!$D$39:$D$782,СВЦЭМ!$A$39:$A$782,$A100,СВЦЭМ!$B$39:$B$782,T$83)+'СЕТ СН'!$G$14+СВЦЭМ!$D$10+'СЕТ СН'!$G$6-'СЕТ СН'!$G$26</f>
        <v>1988.2909053099997</v>
      </c>
      <c r="U100" s="36">
        <f>SUMIFS(СВЦЭМ!$D$39:$D$782,СВЦЭМ!$A$39:$A$782,$A100,СВЦЭМ!$B$39:$B$782,U$83)+'СЕТ СН'!$G$14+СВЦЭМ!$D$10+'СЕТ СН'!$G$6-'СЕТ СН'!$G$26</f>
        <v>1985.1206948499998</v>
      </c>
      <c r="V100" s="36">
        <f>SUMIFS(СВЦЭМ!$D$39:$D$782,СВЦЭМ!$A$39:$A$782,$A100,СВЦЭМ!$B$39:$B$782,V$83)+'СЕТ СН'!$G$14+СВЦЭМ!$D$10+'СЕТ СН'!$G$6-'СЕТ СН'!$G$26</f>
        <v>2016.1780933099999</v>
      </c>
      <c r="W100" s="36">
        <f>SUMIFS(СВЦЭМ!$D$39:$D$782,СВЦЭМ!$A$39:$A$782,$A100,СВЦЭМ!$B$39:$B$782,W$83)+'СЕТ СН'!$G$14+СВЦЭМ!$D$10+'СЕТ СН'!$G$6-'СЕТ СН'!$G$26</f>
        <v>2014.88936702</v>
      </c>
      <c r="X100" s="36">
        <f>SUMIFS(СВЦЭМ!$D$39:$D$782,СВЦЭМ!$A$39:$A$782,$A100,СВЦЭМ!$B$39:$B$782,X$83)+'СЕТ СН'!$G$14+СВЦЭМ!$D$10+'СЕТ СН'!$G$6-'СЕТ СН'!$G$26</f>
        <v>2054.7960375799998</v>
      </c>
      <c r="Y100" s="36">
        <f>SUMIFS(СВЦЭМ!$D$39:$D$782,СВЦЭМ!$A$39:$A$782,$A100,СВЦЭМ!$B$39:$B$782,Y$83)+'СЕТ СН'!$G$14+СВЦЭМ!$D$10+'СЕТ СН'!$G$6-'СЕТ СН'!$G$26</f>
        <v>2095.6875155799999</v>
      </c>
    </row>
    <row r="101" spans="1:25" ht="15.75" x14ac:dyDescent="0.2">
      <c r="A101" s="35">
        <f t="shared" si="2"/>
        <v>45278</v>
      </c>
      <c r="B101" s="36">
        <f>SUMIFS(СВЦЭМ!$D$39:$D$782,СВЦЭМ!$A$39:$A$782,$A101,СВЦЭМ!$B$39:$B$782,B$83)+'СЕТ СН'!$G$14+СВЦЭМ!$D$10+'СЕТ СН'!$G$6-'СЕТ СН'!$G$26</f>
        <v>2008.2786368500001</v>
      </c>
      <c r="C101" s="36">
        <f>SUMIFS(СВЦЭМ!$D$39:$D$782,СВЦЭМ!$A$39:$A$782,$A101,СВЦЭМ!$B$39:$B$782,C$83)+'СЕТ СН'!$G$14+СВЦЭМ!$D$10+'СЕТ СН'!$G$6-'СЕТ СН'!$G$26</f>
        <v>2043.9979033</v>
      </c>
      <c r="D101" s="36">
        <f>SUMIFS(СВЦЭМ!$D$39:$D$782,СВЦЭМ!$A$39:$A$782,$A101,СВЦЭМ!$B$39:$B$782,D$83)+'СЕТ СН'!$G$14+СВЦЭМ!$D$10+'СЕТ СН'!$G$6-'СЕТ СН'!$G$26</f>
        <v>2073.22226581</v>
      </c>
      <c r="E101" s="36">
        <f>SUMIFS(СВЦЭМ!$D$39:$D$782,СВЦЭМ!$A$39:$A$782,$A101,СВЦЭМ!$B$39:$B$782,E$83)+'СЕТ СН'!$G$14+СВЦЭМ!$D$10+'СЕТ СН'!$G$6-'СЕТ СН'!$G$26</f>
        <v>2086.8603450400001</v>
      </c>
      <c r="F101" s="36">
        <f>SUMIFS(СВЦЭМ!$D$39:$D$782,СВЦЭМ!$A$39:$A$782,$A101,СВЦЭМ!$B$39:$B$782,F$83)+'СЕТ СН'!$G$14+СВЦЭМ!$D$10+'СЕТ СН'!$G$6-'СЕТ СН'!$G$26</f>
        <v>2089.5301004100002</v>
      </c>
      <c r="G101" s="36">
        <f>SUMIFS(СВЦЭМ!$D$39:$D$782,СВЦЭМ!$A$39:$A$782,$A101,СВЦЭМ!$B$39:$B$782,G$83)+'СЕТ СН'!$G$14+СВЦЭМ!$D$10+'СЕТ СН'!$G$6-'СЕТ СН'!$G$26</f>
        <v>2066.9231059399999</v>
      </c>
      <c r="H101" s="36">
        <f>SUMIFS(СВЦЭМ!$D$39:$D$782,СВЦЭМ!$A$39:$A$782,$A101,СВЦЭМ!$B$39:$B$782,H$83)+'СЕТ СН'!$G$14+СВЦЭМ!$D$10+'СЕТ СН'!$G$6-'СЕТ СН'!$G$26</f>
        <v>2016.4027040999999</v>
      </c>
      <c r="I101" s="36">
        <f>SUMIFS(СВЦЭМ!$D$39:$D$782,СВЦЭМ!$A$39:$A$782,$A101,СВЦЭМ!$B$39:$B$782,I$83)+'СЕТ СН'!$G$14+СВЦЭМ!$D$10+'СЕТ СН'!$G$6-'СЕТ СН'!$G$26</f>
        <v>1967.61163382</v>
      </c>
      <c r="J101" s="36">
        <f>SUMIFS(СВЦЭМ!$D$39:$D$782,СВЦЭМ!$A$39:$A$782,$A101,СВЦЭМ!$B$39:$B$782,J$83)+'СЕТ СН'!$G$14+СВЦЭМ!$D$10+'СЕТ СН'!$G$6-'СЕТ СН'!$G$26</f>
        <v>1940.9095607999998</v>
      </c>
      <c r="K101" s="36">
        <f>SUMIFS(СВЦЭМ!$D$39:$D$782,СВЦЭМ!$A$39:$A$782,$A101,СВЦЭМ!$B$39:$B$782,K$83)+'СЕТ СН'!$G$14+СВЦЭМ!$D$10+'СЕТ СН'!$G$6-'СЕТ СН'!$G$26</f>
        <v>1905.4444334599998</v>
      </c>
      <c r="L101" s="36">
        <f>SUMIFS(СВЦЭМ!$D$39:$D$782,СВЦЭМ!$A$39:$A$782,$A101,СВЦЭМ!$B$39:$B$782,L$83)+'СЕТ СН'!$G$14+СВЦЭМ!$D$10+'СЕТ СН'!$G$6-'СЕТ СН'!$G$26</f>
        <v>1893.4134459299999</v>
      </c>
      <c r="M101" s="36">
        <f>SUMIFS(СВЦЭМ!$D$39:$D$782,СВЦЭМ!$A$39:$A$782,$A101,СВЦЭМ!$B$39:$B$782,M$83)+'СЕТ СН'!$G$14+СВЦЭМ!$D$10+'СЕТ СН'!$G$6-'СЕТ СН'!$G$26</f>
        <v>1917.2275842399999</v>
      </c>
      <c r="N101" s="36">
        <f>SUMIFS(СВЦЭМ!$D$39:$D$782,СВЦЭМ!$A$39:$A$782,$A101,СВЦЭМ!$B$39:$B$782,N$83)+'СЕТ СН'!$G$14+СВЦЭМ!$D$10+'СЕТ СН'!$G$6-'СЕТ СН'!$G$26</f>
        <v>1922.8267383100001</v>
      </c>
      <c r="O101" s="36">
        <f>SUMIFS(СВЦЭМ!$D$39:$D$782,СВЦЭМ!$A$39:$A$782,$A101,СВЦЭМ!$B$39:$B$782,O$83)+'СЕТ СН'!$G$14+СВЦЭМ!$D$10+'СЕТ СН'!$G$6-'СЕТ СН'!$G$26</f>
        <v>1934.1365377100001</v>
      </c>
      <c r="P101" s="36">
        <f>SUMIFS(СВЦЭМ!$D$39:$D$782,СВЦЭМ!$A$39:$A$782,$A101,СВЦЭМ!$B$39:$B$782,P$83)+'СЕТ СН'!$G$14+СВЦЭМ!$D$10+'СЕТ СН'!$G$6-'СЕТ СН'!$G$26</f>
        <v>1951.3262450100001</v>
      </c>
      <c r="Q101" s="36">
        <f>SUMIFS(СВЦЭМ!$D$39:$D$782,СВЦЭМ!$A$39:$A$782,$A101,СВЦЭМ!$B$39:$B$782,Q$83)+'СЕТ СН'!$G$14+СВЦЭМ!$D$10+'СЕТ СН'!$G$6-'СЕТ СН'!$G$26</f>
        <v>1956.83479485</v>
      </c>
      <c r="R101" s="36">
        <f>SUMIFS(СВЦЭМ!$D$39:$D$782,СВЦЭМ!$A$39:$A$782,$A101,СВЦЭМ!$B$39:$B$782,R$83)+'СЕТ СН'!$G$14+СВЦЭМ!$D$10+'СЕТ СН'!$G$6-'СЕТ СН'!$G$26</f>
        <v>1954.14761899</v>
      </c>
      <c r="S101" s="36">
        <f>SUMIFS(СВЦЭМ!$D$39:$D$782,СВЦЭМ!$A$39:$A$782,$A101,СВЦЭМ!$B$39:$B$782,S$83)+'СЕТ СН'!$G$14+СВЦЭМ!$D$10+'СЕТ СН'!$G$6-'СЕТ СН'!$G$26</f>
        <v>1928.3509754199999</v>
      </c>
      <c r="T101" s="36">
        <f>SUMIFS(СВЦЭМ!$D$39:$D$782,СВЦЭМ!$A$39:$A$782,$A101,СВЦЭМ!$B$39:$B$782,T$83)+'СЕТ СН'!$G$14+СВЦЭМ!$D$10+'СЕТ СН'!$G$6-'СЕТ СН'!$G$26</f>
        <v>1895.80459638</v>
      </c>
      <c r="U101" s="36">
        <f>SUMIFS(СВЦЭМ!$D$39:$D$782,СВЦЭМ!$A$39:$A$782,$A101,СВЦЭМ!$B$39:$B$782,U$83)+'СЕТ СН'!$G$14+СВЦЭМ!$D$10+'СЕТ СН'!$G$6-'СЕТ СН'!$G$26</f>
        <v>1884.6290227199997</v>
      </c>
      <c r="V101" s="36">
        <f>SUMIFS(СВЦЭМ!$D$39:$D$782,СВЦЭМ!$A$39:$A$782,$A101,СВЦЭМ!$B$39:$B$782,V$83)+'СЕТ СН'!$G$14+СВЦЭМ!$D$10+'СЕТ СН'!$G$6-'СЕТ СН'!$G$26</f>
        <v>1912.9920129500001</v>
      </c>
      <c r="W101" s="36">
        <f>SUMIFS(СВЦЭМ!$D$39:$D$782,СВЦЭМ!$A$39:$A$782,$A101,СВЦЭМ!$B$39:$B$782,W$83)+'СЕТ СН'!$G$14+СВЦЭМ!$D$10+'СЕТ СН'!$G$6-'СЕТ СН'!$G$26</f>
        <v>1893.81617633</v>
      </c>
      <c r="X101" s="36">
        <f>SUMIFS(СВЦЭМ!$D$39:$D$782,СВЦЭМ!$A$39:$A$782,$A101,СВЦЭМ!$B$39:$B$782,X$83)+'СЕТ СН'!$G$14+СВЦЭМ!$D$10+'СЕТ СН'!$G$6-'СЕТ СН'!$G$26</f>
        <v>1936.0202429999999</v>
      </c>
      <c r="Y101" s="36">
        <f>SUMIFS(СВЦЭМ!$D$39:$D$782,СВЦЭМ!$A$39:$A$782,$A101,СВЦЭМ!$B$39:$B$782,Y$83)+'СЕТ СН'!$G$14+СВЦЭМ!$D$10+'СЕТ СН'!$G$6-'СЕТ СН'!$G$26</f>
        <v>1962.5017348800002</v>
      </c>
    </row>
    <row r="102" spans="1:25" ht="15.75" x14ac:dyDescent="0.2">
      <c r="A102" s="35">
        <f t="shared" si="2"/>
        <v>45279</v>
      </c>
      <c r="B102" s="36">
        <f>SUMIFS(СВЦЭМ!$D$39:$D$782,СВЦЭМ!$A$39:$A$782,$A102,СВЦЭМ!$B$39:$B$782,B$83)+'СЕТ СН'!$G$14+СВЦЭМ!$D$10+'СЕТ СН'!$G$6-'СЕТ СН'!$G$26</f>
        <v>2006.3434027200001</v>
      </c>
      <c r="C102" s="36">
        <f>SUMIFS(СВЦЭМ!$D$39:$D$782,СВЦЭМ!$A$39:$A$782,$A102,СВЦЭМ!$B$39:$B$782,C$83)+'СЕТ СН'!$G$14+СВЦЭМ!$D$10+'СЕТ СН'!$G$6-'СЕТ СН'!$G$26</f>
        <v>2091.7022132399998</v>
      </c>
      <c r="D102" s="36">
        <f>SUMIFS(СВЦЭМ!$D$39:$D$782,СВЦЭМ!$A$39:$A$782,$A102,СВЦЭМ!$B$39:$B$782,D$83)+'СЕТ СН'!$G$14+СВЦЭМ!$D$10+'СЕТ СН'!$G$6-'СЕТ СН'!$G$26</f>
        <v>2134.0688821700001</v>
      </c>
      <c r="E102" s="36">
        <f>SUMIFS(СВЦЭМ!$D$39:$D$782,СВЦЭМ!$A$39:$A$782,$A102,СВЦЭМ!$B$39:$B$782,E$83)+'СЕТ СН'!$G$14+СВЦЭМ!$D$10+'СЕТ СН'!$G$6-'СЕТ СН'!$G$26</f>
        <v>2151.2511370399998</v>
      </c>
      <c r="F102" s="36">
        <f>SUMIFS(СВЦЭМ!$D$39:$D$782,СВЦЭМ!$A$39:$A$782,$A102,СВЦЭМ!$B$39:$B$782,F$83)+'СЕТ СН'!$G$14+СВЦЭМ!$D$10+'СЕТ СН'!$G$6-'СЕТ СН'!$G$26</f>
        <v>2141.9358837599998</v>
      </c>
      <c r="G102" s="36">
        <f>SUMIFS(СВЦЭМ!$D$39:$D$782,СВЦЭМ!$A$39:$A$782,$A102,СВЦЭМ!$B$39:$B$782,G$83)+'СЕТ СН'!$G$14+СВЦЭМ!$D$10+'СЕТ СН'!$G$6-'СЕТ СН'!$G$26</f>
        <v>2126.0962818100002</v>
      </c>
      <c r="H102" s="36">
        <f>SUMIFS(СВЦЭМ!$D$39:$D$782,СВЦЭМ!$A$39:$A$782,$A102,СВЦЭМ!$B$39:$B$782,H$83)+'СЕТ СН'!$G$14+СВЦЭМ!$D$10+'СЕТ СН'!$G$6-'СЕТ СН'!$G$26</f>
        <v>2056.6004291200002</v>
      </c>
      <c r="I102" s="36">
        <f>SUMIFS(СВЦЭМ!$D$39:$D$782,СВЦЭМ!$A$39:$A$782,$A102,СВЦЭМ!$B$39:$B$782,I$83)+'СЕТ СН'!$G$14+СВЦЭМ!$D$10+'СЕТ СН'!$G$6-'СЕТ СН'!$G$26</f>
        <v>2002.5188759100001</v>
      </c>
      <c r="J102" s="36">
        <f>SUMIFS(СВЦЭМ!$D$39:$D$782,СВЦЭМ!$A$39:$A$782,$A102,СВЦЭМ!$B$39:$B$782,J$83)+'СЕТ СН'!$G$14+СВЦЭМ!$D$10+'СЕТ СН'!$G$6-'СЕТ СН'!$G$26</f>
        <v>1981.2492517999999</v>
      </c>
      <c r="K102" s="36">
        <f>SUMIFS(СВЦЭМ!$D$39:$D$782,СВЦЭМ!$A$39:$A$782,$A102,СВЦЭМ!$B$39:$B$782,K$83)+'СЕТ СН'!$G$14+СВЦЭМ!$D$10+'СЕТ СН'!$G$6-'СЕТ СН'!$G$26</f>
        <v>1946.03234393</v>
      </c>
      <c r="L102" s="36">
        <f>SUMIFS(СВЦЭМ!$D$39:$D$782,СВЦЭМ!$A$39:$A$782,$A102,СВЦЭМ!$B$39:$B$782,L$83)+'СЕТ СН'!$G$14+СВЦЭМ!$D$10+'СЕТ СН'!$G$6-'СЕТ СН'!$G$26</f>
        <v>1930.33616575</v>
      </c>
      <c r="M102" s="36">
        <f>SUMIFS(СВЦЭМ!$D$39:$D$782,СВЦЭМ!$A$39:$A$782,$A102,СВЦЭМ!$B$39:$B$782,M$83)+'СЕТ СН'!$G$14+СВЦЭМ!$D$10+'СЕТ СН'!$G$6-'СЕТ СН'!$G$26</f>
        <v>1953.6989665800002</v>
      </c>
      <c r="N102" s="36">
        <f>SUMIFS(СВЦЭМ!$D$39:$D$782,СВЦЭМ!$A$39:$A$782,$A102,СВЦЭМ!$B$39:$B$782,N$83)+'СЕТ СН'!$G$14+СВЦЭМ!$D$10+'СЕТ СН'!$G$6-'СЕТ СН'!$G$26</f>
        <v>1970.7934477700001</v>
      </c>
      <c r="O102" s="36">
        <f>SUMIFS(СВЦЭМ!$D$39:$D$782,СВЦЭМ!$A$39:$A$782,$A102,СВЦЭМ!$B$39:$B$782,O$83)+'СЕТ СН'!$G$14+СВЦЭМ!$D$10+'СЕТ СН'!$G$6-'СЕТ СН'!$G$26</f>
        <v>1981.25744979</v>
      </c>
      <c r="P102" s="36">
        <f>SUMIFS(СВЦЭМ!$D$39:$D$782,СВЦЭМ!$A$39:$A$782,$A102,СВЦЭМ!$B$39:$B$782,P$83)+'СЕТ СН'!$G$14+СВЦЭМ!$D$10+'СЕТ СН'!$G$6-'СЕТ СН'!$G$26</f>
        <v>1990.5661104000001</v>
      </c>
      <c r="Q102" s="36">
        <f>SUMIFS(СВЦЭМ!$D$39:$D$782,СВЦЭМ!$A$39:$A$782,$A102,СВЦЭМ!$B$39:$B$782,Q$83)+'СЕТ СН'!$G$14+СВЦЭМ!$D$10+'СЕТ СН'!$G$6-'СЕТ СН'!$G$26</f>
        <v>1999.6337886800002</v>
      </c>
      <c r="R102" s="36">
        <f>SUMIFS(СВЦЭМ!$D$39:$D$782,СВЦЭМ!$A$39:$A$782,$A102,СВЦЭМ!$B$39:$B$782,R$83)+'СЕТ СН'!$G$14+СВЦЭМ!$D$10+'СЕТ СН'!$G$6-'СЕТ СН'!$G$26</f>
        <v>1991.5595614099998</v>
      </c>
      <c r="S102" s="36">
        <f>SUMIFS(СВЦЭМ!$D$39:$D$782,СВЦЭМ!$A$39:$A$782,$A102,СВЦЭМ!$B$39:$B$782,S$83)+'СЕТ СН'!$G$14+СВЦЭМ!$D$10+'СЕТ СН'!$G$6-'СЕТ СН'!$G$26</f>
        <v>1949.5218875800001</v>
      </c>
      <c r="T102" s="36">
        <f>SUMIFS(СВЦЭМ!$D$39:$D$782,СВЦЭМ!$A$39:$A$782,$A102,СВЦЭМ!$B$39:$B$782,T$83)+'СЕТ СН'!$G$14+СВЦЭМ!$D$10+'СЕТ СН'!$G$6-'СЕТ СН'!$G$26</f>
        <v>1921.7307368000002</v>
      </c>
      <c r="U102" s="36">
        <f>SUMIFS(СВЦЭМ!$D$39:$D$782,СВЦЭМ!$A$39:$A$782,$A102,СВЦЭМ!$B$39:$B$782,U$83)+'СЕТ СН'!$G$14+СВЦЭМ!$D$10+'СЕТ СН'!$G$6-'СЕТ СН'!$G$26</f>
        <v>1931.4793324500001</v>
      </c>
      <c r="V102" s="36">
        <f>SUMIFS(СВЦЭМ!$D$39:$D$782,СВЦЭМ!$A$39:$A$782,$A102,СВЦЭМ!$B$39:$B$782,V$83)+'СЕТ СН'!$G$14+СВЦЭМ!$D$10+'СЕТ СН'!$G$6-'СЕТ СН'!$G$26</f>
        <v>1953.8497227399998</v>
      </c>
      <c r="W102" s="36">
        <f>SUMIFS(СВЦЭМ!$D$39:$D$782,СВЦЭМ!$A$39:$A$782,$A102,СВЦЭМ!$B$39:$B$782,W$83)+'СЕТ СН'!$G$14+СВЦЭМ!$D$10+'СЕТ СН'!$G$6-'СЕТ СН'!$G$26</f>
        <v>1960.8621379400001</v>
      </c>
      <c r="X102" s="36">
        <f>SUMIFS(СВЦЭМ!$D$39:$D$782,СВЦЭМ!$A$39:$A$782,$A102,СВЦЭМ!$B$39:$B$782,X$83)+'СЕТ СН'!$G$14+СВЦЭМ!$D$10+'СЕТ СН'!$G$6-'СЕТ СН'!$G$26</f>
        <v>1990.4928986599998</v>
      </c>
      <c r="Y102" s="36">
        <f>SUMIFS(СВЦЭМ!$D$39:$D$782,СВЦЭМ!$A$39:$A$782,$A102,СВЦЭМ!$B$39:$B$782,Y$83)+'СЕТ СН'!$G$14+СВЦЭМ!$D$10+'СЕТ СН'!$G$6-'СЕТ СН'!$G$26</f>
        <v>2030.9377368999999</v>
      </c>
    </row>
    <row r="103" spans="1:25" ht="15.75" x14ac:dyDescent="0.2">
      <c r="A103" s="35">
        <f t="shared" si="2"/>
        <v>45280</v>
      </c>
      <c r="B103" s="36">
        <f>SUMIFS(СВЦЭМ!$D$39:$D$782,СВЦЭМ!$A$39:$A$782,$A103,СВЦЭМ!$B$39:$B$782,B$83)+'СЕТ СН'!$G$14+СВЦЭМ!$D$10+'СЕТ СН'!$G$6-'СЕТ СН'!$G$26</f>
        <v>2094.3697774299999</v>
      </c>
      <c r="C103" s="36">
        <f>SUMIFS(СВЦЭМ!$D$39:$D$782,СВЦЭМ!$A$39:$A$782,$A103,СВЦЭМ!$B$39:$B$782,C$83)+'СЕТ СН'!$G$14+СВЦЭМ!$D$10+'СЕТ СН'!$G$6-'СЕТ СН'!$G$26</f>
        <v>2133.5916906799998</v>
      </c>
      <c r="D103" s="36">
        <f>SUMIFS(СВЦЭМ!$D$39:$D$782,СВЦЭМ!$A$39:$A$782,$A103,СВЦЭМ!$B$39:$B$782,D$83)+'СЕТ СН'!$G$14+СВЦЭМ!$D$10+'СЕТ СН'!$G$6-'СЕТ СН'!$G$26</f>
        <v>2170.4883122400001</v>
      </c>
      <c r="E103" s="36">
        <f>SUMIFS(СВЦЭМ!$D$39:$D$782,СВЦЭМ!$A$39:$A$782,$A103,СВЦЭМ!$B$39:$B$782,E$83)+'СЕТ СН'!$G$14+СВЦЭМ!$D$10+'СЕТ СН'!$G$6-'СЕТ СН'!$G$26</f>
        <v>2177.46872781</v>
      </c>
      <c r="F103" s="36">
        <f>SUMIFS(СВЦЭМ!$D$39:$D$782,СВЦЭМ!$A$39:$A$782,$A103,СВЦЭМ!$B$39:$B$782,F$83)+'СЕТ СН'!$G$14+СВЦЭМ!$D$10+'СЕТ СН'!$G$6-'СЕТ СН'!$G$26</f>
        <v>2175.47599799</v>
      </c>
      <c r="G103" s="36">
        <f>SUMIFS(СВЦЭМ!$D$39:$D$782,СВЦЭМ!$A$39:$A$782,$A103,СВЦЭМ!$B$39:$B$782,G$83)+'СЕТ СН'!$G$14+СВЦЭМ!$D$10+'СЕТ СН'!$G$6-'СЕТ СН'!$G$26</f>
        <v>2142.58010418</v>
      </c>
      <c r="H103" s="36">
        <f>SUMIFS(СВЦЭМ!$D$39:$D$782,СВЦЭМ!$A$39:$A$782,$A103,СВЦЭМ!$B$39:$B$782,H$83)+'СЕТ СН'!$G$14+СВЦЭМ!$D$10+'СЕТ СН'!$G$6-'СЕТ СН'!$G$26</f>
        <v>2089.3709532100002</v>
      </c>
      <c r="I103" s="36">
        <f>SUMIFS(СВЦЭМ!$D$39:$D$782,СВЦЭМ!$A$39:$A$782,$A103,СВЦЭМ!$B$39:$B$782,I$83)+'СЕТ СН'!$G$14+СВЦЭМ!$D$10+'СЕТ СН'!$G$6-'СЕТ СН'!$G$26</f>
        <v>2047.3656438899998</v>
      </c>
      <c r="J103" s="36">
        <f>SUMIFS(СВЦЭМ!$D$39:$D$782,СВЦЭМ!$A$39:$A$782,$A103,СВЦЭМ!$B$39:$B$782,J$83)+'СЕТ СН'!$G$14+СВЦЭМ!$D$10+'СЕТ СН'!$G$6-'СЕТ СН'!$G$26</f>
        <v>2039.5442259500001</v>
      </c>
      <c r="K103" s="36">
        <f>SUMIFS(СВЦЭМ!$D$39:$D$782,СВЦЭМ!$A$39:$A$782,$A103,СВЦЭМ!$B$39:$B$782,K$83)+'СЕТ СН'!$G$14+СВЦЭМ!$D$10+'СЕТ СН'!$G$6-'СЕТ СН'!$G$26</f>
        <v>2013.7954421099998</v>
      </c>
      <c r="L103" s="36">
        <f>SUMIFS(СВЦЭМ!$D$39:$D$782,СВЦЭМ!$A$39:$A$782,$A103,СВЦЭМ!$B$39:$B$782,L$83)+'СЕТ СН'!$G$14+СВЦЭМ!$D$10+'СЕТ СН'!$G$6-'СЕТ СН'!$G$26</f>
        <v>1985.24281664</v>
      </c>
      <c r="M103" s="36">
        <f>SUMIFS(СВЦЭМ!$D$39:$D$782,СВЦЭМ!$A$39:$A$782,$A103,СВЦЭМ!$B$39:$B$782,M$83)+'СЕТ СН'!$G$14+СВЦЭМ!$D$10+'СЕТ СН'!$G$6-'СЕТ СН'!$G$26</f>
        <v>2011.2359308099999</v>
      </c>
      <c r="N103" s="36">
        <f>SUMIFS(СВЦЭМ!$D$39:$D$782,СВЦЭМ!$A$39:$A$782,$A103,СВЦЭМ!$B$39:$B$782,N$83)+'СЕТ СН'!$G$14+СВЦЭМ!$D$10+'СЕТ СН'!$G$6-'СЕТ СН'!$G$26</f>
        <v>2020.4696738100001</v>
      </c>
      <c r="O103" s="36">
        <f>SUMIFS(СВЦЭМ!$D$39:$D$782,СВЦЭМ!$A$39:$A$782,$A103,СВЦЭМ!$B$39:$B$782,O$83)+'СЕТ СН'!$G$14+СВЦЭМ!$D$10+'СЕТ СН'!$G$6-'СЕТ СН'!$G$26</f>
        <v>2036.2976995600002</v>
      </c>
      <c r="P103" s="36">
        <f>SUMIFS(СВЦЭМ!$D$39:$D$782,СВЦЭМ!$A$39:$A$782,$A103,СВЦЭМ!$B$39:$B$782,P$83)+'СЕТ СН'!$G$14+СВЦЭМ!$D$10+'СЕТ СН'!$G$6-'СЕТ СН'!$G$26</f>
        <v>2051.4205939399999</v>
      </c>
      <c r="Q103" s="36">
        <f>SUMIFS(СВЦЭМ!$D$39:$D$782,СВЦЭМ!$A$39:$A$782,$A103,СВЦЭМ!$B$39:$B$782,Q$83)+'СЕТ СН'!$G$14+СВЦЭМ!$D$10+'СЕТ СН'!$G$6-'СЕТ СН'!$G$26</f>
        <v>2063.93584285</v>
      </c>
      <c r="R103" s="36">
        <f>SUMIFS(СВЦЭМ!$D$39:$D$782,СВЦЭМ!$A$39:$A$782,$A103,СВЦЭМ!$B$39:$B$782,R$83)+'СЕТ СН'!$G$14+СВЦЭМ!$D$10+'СЕТ СН'!$G$6-'СЕТ СН'!$G$26</f>
        <v>2056.1197345099999</v>
      </c>
      <c r="S103" s="36">
        <f>SUMIFS(СВЦЭМ!$D$39:$D$782,СВЦЭМ!$A$39:$A$782,$A103,СВЦЭМ!$B$39:$B$782,S$83)+'СЕТ СН'!$G$14+СВЦЭМ!$D$10+'СЕТ СН'!$G$6-'СЕТ СН'!$G$26</f>
        <v>2024.40341803</v>
      </c>
      <c r="T103" s="36">
        <f>SUMIFS(СВЦЭМ!$D$39:$D$782,СВЦЭМ!$A$39:$A$782,$A103,СВЦЭМ!$B$39:$B$782,T$83)+'СЕТ СН'!$G$14+СВЦЭМ!$D$10+'СЕТ СН'!$G$6-'СЕТ СН'!$G$26</f>
        <v>1999.5461712299998</v>
      </c>
      <c r="U103" s="36">
        <f>SUMIFS(СВЦЭМ!$D$39:$D$782,СВЦЭМ!$A$39:$A$782,$A103,СВЦЭМ!$B$39:$B$782,U$83)+'СЕТ СН'!$G$14+СВЦЭМ!$D$10+'СЕТ СН'!$G$6-'СЕТ СН'!$G$26</f>
        <v>1999.4183623399999</v>
      </c>
      <c r="V103" s="36">
        <f>SUMIFS(СВЦЭМ!$D$39:$D$782,СВЦЭМ!$A$39:$A$782,$A103,СВЦЭМ!$B$39:$B$782,V$83)+'СЕТ СН'!$G$14+СВЦЭМ!$D$10+'СЕТ СН'!$G$6-'СЕТ СН'!$G$26</f>
        <v>2024.52367297</v>
      </c>
      <c r="W103" s="36">
        <f>SUMIFS(СВЦЭМ!$D$39:$D$782,СВЦЭМ!$A$39:$A$782,$A103,СВЦЭМ!$B$39:$B$782,W$83)+'СЕТ СН'!$G$14+СВЦЭМ!$D$10+'СЕТ СН'!$G$6-'СЕТ СН'!$G$26</f>
        <v>2030.9678878</v>
      </c>
      <c r="X103" s="36">
        <f>SUMIFS(СВЦЭМ!$D$39:$D$782,СВЦЭМ!$A$39:$A$782,$A103,СВЦЭМ!$B$39:$B$782,X$83)+'СЕТ СН'!$G$14+СВЦЭМ!$D$10+'СЕТ СН'!$G$6-'СЕТ СН'!$G$26</f>
        <v>2055.5901225399998</v>
      </c>
      <c r="Y103" s="36">
        <f>SUMIFS(СВЦЭМ!$D$39:$D$782,СВЦЭМ!$A$39:$A$782,$A103,СВЦЭМ!$B$39:$B$782,Y$83)+'СЕТ СН'!$G$14+СВЦЭМ!$D$10+'СЕТ СН'!$G$6-'СЕТ СН'!$G$26</f>
        <v>2066.68971865</v>
      </c>
    </row>
    <row r="104" spans="1:25" ht="15.75" x14ac:dyDescent="0.2">
      <c r="A104" s="35">
        <f t="shared" si="2"/>
        <v>45281</v>
      </c>
      <c r="B104" s="36">
        <f>SUMIFS(СВЦЭМ!$D$39:$D$782,СВЦЭМ!$A$39:$A$782,$A104,СВЦЭМ!$B$39:$B$782,B$83)+'СЕТ СН'!$G$14+СВЦЭМ!$D$10+'СЕТ СН'!$G$6-'СЕТ СН'!$G$26</f>
        <v>2141.9856638400001</v>
      </c>
      <c r="C104" s="36">
        <f>SUMIFS(СВЦЭМ!$D$39:$D$782,СВЦЭМ!$A$39:$A$782,$A104,СВЦЭМ!$B$39:$B$782,C$83)+'СЕТ СН'!$G$14+СВЦЭМ!$D$10+'СЕТ СН'!$G$6-'СЕТ СН'!$G$26</f>
        <v>2194.3402034999999</v>
      </c>
      <c r="D104" s="36">
        <f>SUMIFS(СВЦЭМ!$D$39:$D$782,СВЦЭМ!$A$39:$A$782,$A104,СВЦЭМ!$B$39:$B$782,D$83)+'СЕТ СН'!$G$14+СВЦЭМ!$D$10+'СЕТ СН'!$G$6-'СЕТ СН'!$G$26</f>
        <v>2226.7553018099998</v>
      </c>
      <c r="E104" s="36">
        <f>SUMIFS(СВЦЭМ!$D$39:$D$782,СВЦЭМ!$A$39:$A$782,$A104,СВЦЭМ!$B$39:$B$782,E$83)+'СЕТ СН'!$G$14+СВЦЭМ!$D$10+'СЕТ СН'!$G$6-'СЕТ СН'!$G$26</f>
        <v>2238.1196035799999</v>
      </c>
      <c r="F104" s="36">
        <f>SUMIFS(СВЦЭМ!$D$39:$D$782,СВЦЭМ!$A$39:$A$782,$A104,СВЦЭМ!$B$39:$B$782,F$83)+'СЕТ СН'!$G$14+СВЦЭМ!$D$10+'СЕТ СН'!$G$6-'СЕТ СН'!$G$26</f>
        <v>2243.59222125</v>
      </c>
      <c r="G104" s="36">
        <f>SUMIFS(СВЦЭМ!$D$39:$D$782,СВЦЭМ!$A$39:$A$782,$A104,СВЦЭМ!$B$39:$B$782,G$83)+'СЕТ СН'!$G$14+СВЦЭМ!$D$10+'СЕТ СН'!$G$6-'СЕТ СН'!$G$26</f>
        <v>2246.9201201699998</v>
      </c>
      <c r="H104" s="36">
        <f>SUMIFS(СВЦЭМ!$D$39:$D$782,СВЦЭМ!$A$39:$A$782,$A104,СВЦЭМ!$B$39:$B$782,H$83)+'СЕТ СН'!$G$14+СВЦЭМ!$D$10+'СЕТ СН'!$G$6-'СЕТ СН'!$G$26</f>
        <v>2198.2155704199999</v>
      </c>
      <c r="I104" s="36">
        <f>SUMIFS(СВЦЭМ!$D$39:$D$782,СВЦЭМ!$A$39:$A$782,$A104,СВЦЭМ!$B$39:$B$782,I$83)+'СЕТ СН'!$G$14+СВЦЭМ!$D$10+'СЕТ СН'!$G$6-'СЕТ СН'!$G$26</f>
        <v>2126.4186945400002</v>
      </c>
      <c r="J104" s="36">
        <f>SUMIFS(СВЦЭМ!$D$39:$D$782,СВЦЭМ!$A$39:$A$782,$A104,СВЦЭМ!$B$39:$B$782,J$83)+'СЕТ СН'!$G$14+СВЦЭМ!$D$10+'СЕТ СН'!$G$6-'СЕТ СН'!$G$26</f>
        <v>2095.0301518599999</v>
      </c>
      <c r="K104" s="36">
        <f>SUMIFS(СВЦЭМ!$D$39:$D$782,СВЦЭМ!$A$39:$A$782,$A104,СВЦЭМ!$B$39:$B$782,K$83)+'СЕТ СН'!$G$14+СВЦЭМ!$D$10+'СЕТ СН'!$G$6-'СЕТ СН'!$G$26</f>
        <v>2086.1318236699999</v>
      </c>
      <c r="L104" s="36">
        <f>SUMIFS(СВЦЭМ!$D$39:$D$782,СВЦЭМ!$A$39:$A$782,$A104,СВЦЭМ!$B$39:$B$782,L$83)+'СЕТ СН'!$G$14+СВЦЭМ!$D$10+'СЕТ СН'!$G$6-'СЕТ СН'!$G$26</f>
        <v>2088.8931772299998</v>
      </c>
      <c r="M104" s="36">
        <f>SUMIFS(СВЦЭМ!$D$39:$D$782,СВЦЭМ!$A$39:$A$782,$A104,СВЦЭМ!$B$39:$B$782,M$83)+'СЕТ СН'!$G$14+СВЦЭМ!$D$10+'СЕТ СН'!$G$6-'СЕТ СН'!$G$26</f>
        <v>2095.02864357</v>
      </c>
      <c r="N104" s="36">
        <f>SUMIFS(СВЦЭМ!$D$39:$D$782,СВЦЭМ!$A$39:$A$782,$A104,СВЦЭМ!$B$39:$B$782,N$83)+'СЕТ СН'!$G$14+СВЦЭМ!$D$10+'СЕТ СН'!$G$6-'СЕТ СН'!$G$26</f>
        <v>2109.7655625799998</v>
      </c>
      <c r="O104" s="36">
        <f>SUMIFS(СВЦЭМ!$D$39:$D$782,СВЦЭМ!$A$39:$A$782,$A104,СВЦЭМ!$B$39:$B$782,O$83)+'СЕТ СН'!$G$14+СВЦЭМ!$D$10+'СЕТ СН'!$G$6-'СЕТ СН'!$G$26</f>
        <v>2120.5290477399999</v>
      </c>
      <c r="P104" s="36">
        <f>SUMIFS(СВЦЭМ!$D$39:$D$782,СВЦЭМ!$A$39:$A$782,$A104,СВЦЭМ!$B$39:$B$782,P$83)+'СЕТ СН'!$G$14+СВЦЭМ!$D$10+'СЕТ СН'!$G$6-'СЕТ СН'!$G$26</f>
        <v>2135.8953243599999</v>
      </c>
      <c r="Q104" s="36">
        <f>SUMIFS(СВЦЭМ!$D$39:$D$782,СВЦЭМ!$A$39:$A$782,$A104,СВЦЭМ!$B$39:$B$782,Q$83)+'СЕТ СН'!$G$14+СВЦЭМ!$D$10+'СЕТ СН'!$G$6-'СЕТ СН'!$G$26</f>
        <v>2130.33214524</v>
      </c>
      <c r="R104" s="36">
        <f>SUMIFS(СВЦЭМ!$D$39:$D$782,СВЦЭМ!$A$39:$A$782,$A104,СВЦЭМ!$B$39:$B$782,R$83)+'СЕТ СН'!$G$14+СВЦЭМ!$D$10+'СЕТ СН'!$G$6-'СЕТ СН'!$G$26</f>
        <v>2113.2984366299997</v>
      </c>
      <c r="S104" s="36">
        <f>SUMIFS(СВЦЭМ!$D$39:$D$782,СВЦЭМ!$A$39:$A$782,$A104,СВЦЭМ!$B$39:$B$782,S$83)+'СЕТ СН'!$G$14+СВЦЭМ!$D$10+'СЕТ СН'!$G$6-'СЕТ СН'!$G$26</f>
        <v>2079.8906899399999</v>
      </c>
      <c r="T104" s="36">
        <f>SUMIFS(СВЦЭМ!$D$39:$D$782,СВЦЭМ!$A$39:$A$782,$A104,СВЦЭМ!$B$39:$B$782,T$83)+'СЕТ СН'!$G$14+СВЦЭМ!$D$10+'СЕТ СН'!$G$6-'СЕТ СН'!$G$26</f>
        <v>2056.2858070299999</v>
      </c>
      <c r="U104" s="36">
        <f>SUMIFS(СВЦЭМ!$D$39:$D$782,СВЦЭМ!$A$39:$A$782,$A104,СВЦЭМ!$B$39:$B$782,U$83)+'СЕТ СН'!$G$14+СВЦЭМ!$D$10+'СЕТ СН'!$G$6-'СЕТ СН'!$G$26</f>
        <v>2065.6524537800001</v>
      </c>
      <c r="V104" s="36">
        <f>SUMIFS(СВЦЭМ!$D$39:$D$782,СВЦЭМ!$A$39:$A$782,$A104,СВЦЭМ!$B$39:$B$782,V$83)+'СЕТ СН'!$G$14+СВЦЭМ!$D$10+'СЕТ СН'!$G$6-'СЕТ СН'!$G$26</f>
        <v>2094.2846415999998</v>
      </c>
      <c r="W104" s="36">
        <f>SUMIFS(СВЦЭМ!$D$39:$D$782,СВЦЭМ!$A$39:$A$782,$A104,СВЦЭМ!$B$39:$B$782,W$83)+'СЕТ СН'!$G$14+СВЦЭМ!$D$10+'СЕТ СН'!$G$6-'СЕТ СН'!$G$26</f>
        <v>2104.0026268299998</v>
      </c>
      <c r="X104" s="36">
        <f>SUMIFS(СВЦЭМ!$D$39:$D$782,СВЦЭМ!$A$39:$A$782,$A104,СВЦЭМ!$B$39:$B$782,X$83)+'СЕТ СН'!$G$14+СВЦЭМ!$D$10+'СЕТ СН'!$G$6-'СЕТ СН'!$G$26</f>
        <v>2137.56779942</v>
      </c>
      <c r="Y104" s="36">
        <f>SUMIFS(СВЦЭМ!$D$39:$D$782,СВЦЭМ!$A$39:$A$782,$A104,СВЦЭМ!$B$39:$B$782,Y$83)+'СЕТ СН'!$G$14+СВЦЭМ!$D$10+'СЕТ СН'!$G$6-'СЕТ СН'!$G$26</f>
        <v>2154.8767728500002</v>
      </c>
    </row>
    <row r="105" spans="1:25" ht="15.75" x14ac:dyDescent="0.2">
      <c r="A105" s="35">
        <f t="shared" si="2"/>
        <v>45282</v>
      </c>
      <c r="B105" s="36">
        <f>SUMIFS(СВЦЭМ!$D$39:$D$782,СВЦЭМ!$A$39:$A$782,$A105,СВЦЭМ!$B$39:$B$782,B$83)+'СЕТ СН'!$G$14+СВЦЭМ!$D$10+'СЕТ СН'!$G$6-'СЕТ СН'!$G$26</f>
        <v>2153.9984004899998</v>
      </c>
      <c r="C105" s="36">
        <f>SUMIFS(СВЦЭМ!$D$39:$D$782,СВЦЭМ!$A$39:$A$782,$A105,СВЦЭМ!$B$39:$B$782,C$83)+'СЕТ СН'!$G$14+СВЦЭМ!$D$10+'СЕТ СН'!$G$6-'СЕТ СН'!$G$26</f>
        <v>2202.4028669200002</v>
      </c>
      <c r="D105" s="36">
        <f>SUMIFS(СВЦЭМ!$D$39:$D$782,СВЦЭМ!$A$39:$A$782,$A105,СВЦЭМ!$B$39:$B$782,D$83)+'СЕТ СН'!$G$14+СВЦЭМ!$D$10+'СЕТ СН'!$G$6-'СЕТ СН'!$G$26</f>
        <v>2226.02738099</v>
      </c>
      <c r="E105" s="36">
        <f>SUMIFS(СВЦЭМ!$D$39:$D$782,СВЦЭМ!$A$39:$A$782,$A105,СВЦЭМ!$B$39:$B$782,E$83)+'СЕТ СН'!$G$14+СВЦЭМ!$D$10+'СЕТ СН'!$G$6-'СЕТ СН'!$G$26</f>
        <v>2351.7459410400002</v>
      </c>
      <c r="F105" s="36">
        <f>SUMIFS(СВЦЭМ!$D$39:$D$782,СВЦЭМ!$A$39:$A$782,$A105,СВЦЭМ!$B$39:$B$782,F$83)+'СЕТ СН'!$G$14+СВЦЭМ!$D$10+'СЕТ СН'!$G$6-'СЕТ СН'!$G$26</f>
        <v>2353.5031439700001</v>
      </c>
      <c r="G105" s="36">
        <f>SUMIFS(СВЦЭМ!$D$39:$D$782,СВЦЭМ!$A$39:$A$782,$A105,СВЦЭМ!$B$39:$B$782,G$83)+'СЕТ СН'!$G$14+СВЦЭМ!$D$10+'СЕТ СН'!$G$6-'СЕТ СН'!$G$26</f>
        <v>2344.5267029000001</v>
      </c>
      <c r="H105" s="36">
        <f>SUMIFS(СВЦЭМ!$D$39:$D$782,СВЦЭМ!$A$39:$A$782,$A105,СВЦЭМ!$B$39:$B$782,H$83)+'СЕТ СН'!$G$14+СВЦЭМ!$D$10+'СЕТ СН'!$G$6-'СЕТ СН'!$G$26</f>
        <v>2278.8884548400001</v>
      </c>
      <c r="I105" s="36">
        <f>SUMIFS(СВЦЭМ!$D$39:$D$782,СВЦЭМ!$A$39:$A$782,$A105,СВЦЭМ!$B$39:$B$782,I$83)+'СЕТ СН'!$G$14+СВЦЭМ!$D$10+'СЕТ СН'!$G$6-'СЕТ СН'!$G$26</f>
        <v>2216.9432677599998</v>
      </c>
      <c r="J105" s="36">
        <f>SUMIFS(СВЦЭМ!$D$39:$D$782,СВЦЭМ!$A$39:$A$782,$A105,СВЦЭМ!$B$39:$B$782,J$83)+'СЕТ СН'!$G$14+СВЦЭМ!$D$10+'СЕТ СН'!$G$6-'СЕТ СН'!$G$26</f>
        <v>2174.12965252</v>
      </c>
      <c r="K105" s="36">
        <f>SUMIFS(СВЦЭМ!$D$39:$D$782,СВЦЭМ!$A$39:$A$782,$A105,СВЦЭМ!$B$39:$B$782,K$83)+'СЕТ СН'!$G$14+СВЦЭМ!$D$10+'СЕТ СН'!$G$6-'СЕТ СН'!$G$26</f>
        <v>2137.35229544</v>
      </c>
      <c r="L105" s="36">
        <f>SUMIFS(СВЦЭМ!$D$39:$D$782,СВЦЭМ!$A$39:$A$782,$A105,СВЦЭМ!$B$39:$B$782,L$83)+'СЕТ СН'!$G$14+СВЦЭМ!$D$10+'СЕТ СН'!$G$6-'СЕТ СН'!$G$26</f>
        <v>2142.2598705800001</v>
      </c>
      <c r="M105" s="36">
        <f>SUMIFS(СВЦЭМ!$D$39:$D$782,СВЦЭМ!$A$39:$A$782,$A105,СВЦЭМ!$B$39:$B$782,M$83)+'СЕТ СН'!$G$14+СВЦЭМ!$D$10+'СЕТ СН'!$G$6-'СЕТ СН'!$G$26</f>
        <v>2150.54654953</v>
      </c>
      <c r="N105" s="36">
        <f>SUMIFS(СВЦЭМ!$D$39:$D$782,СВЦЭМ!$A$39:$A$782,$A105,СВЦЭМ!$B$39:$B$782,N$83)+'СЕТ СН'!$G$14+СВЦЭМ!$D$10+'СЕТ СН'!$G$6-'СЕТ СН'!$G$26</f>
        <v>2171.1904254800002</v>
      </c>
      <c r="O105" s="36">
        <f>SUMIFS(СВЦЭМ!$D$39:$D$782,СВЦЭМ!$A$39:$A$782,$A105,СВЦЭМ!$B$39:$B$782,O$83)+'СЕТ СН'!$G$14+СВЦЭМ!$D$10+'СЕТ СН'!$G$6-'СЕТ СН'!$G$26</f>
        <v>2191.9183784399997</v>
      </c>
      <c r="P105" s="36">
        <f>SUMIFS(СВЦЭМ!$D$39:$D$782,СВЦЭМ!$A$39:$A$782,$A105,СВЦЭМ!$B$39:$B$782,P$83)+'СЕТ СН'!$G$14+СВЦЭМ!$D$10+'СЕТ СН'!$G$6-'СЕТ СН'!$G$26</f>
        <v>2200.7562568600001</v>
      </c>
      <c r="Q105" s="36">
        <f>SUMIFS(СВЦЭМ!$D$39:$D$782,СВЦЭМ!$A$39:$A$782,$A105,СВЦЭМ!$B$39:$B$782,Q$83)+'СЕТ СН'!$G$14+СВЦЭМ!$D$10+'СЕТ СН'!$G$6-'СЕТ СН'!$G$26</f>
        <v>2212.1311616399998</v>
      </c>
      <c r="R105" s="36">
        <f>SUMIFS(СВЦЭМ!$D$39:$D$782,СВЦЭМ!$A$39:$A$782,$A105,СВЦЭМ!$B$39:$B$782,R$83)+'СЕТ СН'!$G$14+СВЦЭМ!$D$10+'СЕТ СН'!$G$6-'СЕТ СН'!$G$26</f>
        <v>2219.4533465999998</v>
      </c>
      <c r="S105" s="36">
        <f>SUMIFS(СВЦЭМ!$D$39:$D$782,СВЦЭМ!$A$39:$A$782,$A105,СВЦЭМ!$B$39:$B$782,S$83)+'СЕТ СН'!$G$14+СВЦЭМ!$D$10+'СЕТ СН'!$G$6-'СЕТ СН'!$G$26</f>
        <v>2189.6646658</v>
      </c>
      <c r="T105" s="36">
        <f>SUMIFS(СВЦЭМ!$D$39:$D$782,СВЦЭМ!$A$39:$A$782,$A105,СВЦЭМ!$B$39:$B$782,T$83)+'СЕТ СН'!$G$14+СВЦЭМ!$D$10+'СЕТ СН'!$G$6-'СЕТ СН'!$G$26</f>
        <v>2172.1012380799998</v>
      </c>
      <c r="U105" s="36">
        <f>SUMIFS(СВЦЭМ!$D$39:$D$782,СВЦЭМ!$A$39:$A$782,$A105,СВЦЭМ!$B$39:$B$782,U$83)+'СЕТ СН'!$G$14+СВЦЭМ!$D$10+'СЕТ СН'!$G$6-'СЕТ СН'!$G$26</f>
        <v>2181.9655608399999</v>
      </c>
      <c r="V105" s="36">
        <f>SUMIFS(СВЦЭМ!$D$39:$D$782,СВЦЭМ!$A$39:$A$782,$A105,СВЦЭМ!$B$39:$B$782,V$83)+'СЕТ СН'!$G$14+СВЦЭМ!$D$10+'СЕТ СН'!$G$6-'СЕТ СН'!$G$26</f>
        <v>2197.82571177</v>
      </c>
      <c r="W105" s="36">
        <f>SUMIFS(СВЦЭМ!$D$39:$D$782,СВЦЭМ!$A$39:$A$782,$A105,СВЦЭМ!$B$39:$B$782,W$83)+'СЕТ СН'!$G$14+СВЦЭМ!$D$10+'СЕТ СН'!$G$6-'СЕТ СН'!$G$26</f>
        <v>2208.7703883700001</v>
      </c>
      <c r="X105" s="36">
        <f>SUMIFS(СВЦЭМ!$D$39:$D$782,СВЦЭМ!$A$39:$A$782,$A105,СВЦЭМ!$B$39:$B$782,X$83)+'СЕТ СН'!$G$14+СВЦЭМ!$D$10+'СЕТ СН'!$G$6-'СЕТ СН'!$G$26</f>
        <v>2243.1347154</v>
      </c>
      <c r="Y105" s="36">
        <f>SUMIFS(СВЦЭМ!$D$39:$D$782,СВЦЭМ!$A$39:$A$782,$A105,СВЦЭМ!$B$39:$B$782,Y$83)+'СЕТ СН'!$G$14+СВЦЭМ!$D$10+'СЕТ СН'!$G$6-'СЕТ СН'!$G$26</f>
        <v>2264.5142518799998</v>
      </c>
    </row>
    <row r="106" spans="1:25" ht="15.75" x14ac:dyDescent="0.2">
      <c r="A106" s="35">
        <f t="shared" si="2"/>
        <v>45283</v>
      </c>
      <c r="B106" s="36">
        <f>SUMIFS(СВЦЭМ!$D$39:$D$782,СВЦЭМ!$A$39:$A$782,$A106,СВЦЭМ!$B$39:$B$782,B$83)+'СЕТ СН'!$G$14+СВЦЭМ!$D$10+'СЕТ СН'!$G$6-'СЕТ СН'!$G$26</f>
        <v>2114.9055179399998</v>
      </c>
      <c r="C106" s="36">
        <f>SUMIFS(СВЦЭМ!$D$39:$D$782,СВЦЭМ!$A$39:$A$782,$A106,СВЦЭМ!$B$39:$B$782,C$83)+'СЕТ СН'!$G$14+СВЦЭМ!$D$10+'СЕТ СН'!$G$6-'СЕТ СН'!$G$26</f>
        <v>2096.9008027499999</v>
      </c>
      <c r="D106" s="36">
        <f>SUMIFS(СВЦЭМ!$D$39:$D$782,СВЦЭМ!$A$39:$A$782,$A106,СВЦЭМ!$B$39:$B$782,D$83)+'СЕТ СН'!$G$14+СВЦЭМ!$D$10+'СЕТ СН'!$G$6-'СЕТ СН'!$G$26</f>
        <v>2131.5056979800001</v>
      </c>
      <c r="E106" s="36">
        <f>SUMIFS(СВЦЭМ!$D$39:$D$782,СВЦЭМ!$A$39:$A$782,$A106,СВЦЭМ!$B$39:$B$782,E$83)+'СЕТ СН'!$G$14+СВЦЭМ!$D$10+'СЕТ СН'!$G$6-'СЕТ СН'!$G$26</f>
        <v>2287.0653290100004</v>
      </c>
      <c r="F106" s="36">
        <f>SUMIFS(СВЦЭМ!$D$39:$D$782,СВЦЭМ!$A$39:$A$782,$A106,СВЦЭМ!$B$39:$B$782,F$83)+'СЕТ СН'!$G$14+СВЦЭМ!$D$10+'СЕТ СН'!$G$6-'СЕТ СН'!$G$26</f>
        <v>2287.4843922599998</v>
      </c>
      <c r="G106" s="36">
        <f>SUMIFS(СВЦЭМ!$D$39:$D$782,СВЦЭМ!$A$39:$A$782,$A106,СВЦЭМ!$B$39:$B$782,G$83)+'СЕТ СН'!$G$14+СВЦЭМ!$D$10+'СЕТ СН'!$G$6-'СЕТ СН'!$G$26</f>
        <v>2268.6410808099999</v>
      </c>
      <c r="H106" s="36">
        <f>SUMIFS(СВЦЭМ!$D$39:$D$782,СВЦЭМ!$A$39:$A$782,$A106,СВЦЭМ!$B$39:$B$782,H$83)+'СЕТ СН'!$G$14+СВЦЭМ!$D$10+'СЕТ СН'!$G$6-'СЕТ СН'!$G$26</f>
        <v>2250.3318518000001</v>
      </c>
      <c r="I106" s="36">
        <f>SUMIFS(СВЦЭМ!$D$39:$D$782,СВЦЭМ!$A$39:$A$782,$A106,СВЦЭМ!$B$39:$B$782,I$83)+'СЕТ СН'!$G$14+СВЦЭМ!$D$10+'СЕТ СН'!$G$6-'СЕТ СН'!$G$26</f>
        <v>2210.9949891900001</v>
      </c>
      <c r="J106" s="36">
        <f>SUMIFS(СВЦЭМ!$D$39:$D$782,СВЦЭМ!$A$39:$A$782,$A106,СВЦЭМ!$B$39:$B$782,J$83)+'СЕТ СН'!$G$14+СВЦЭМ!$D$10+'СЕТ СН'!$G$6-'СЕТ СН'!$G$26</f>
        <v>2157.17766691</v>
      </c>
      <c r="K106" s="36">
        <f>SUMIFS(СВЦЭМ!$D$39:$D$782,СВЦЭМ!$A$39:$A$782,$A106,СВЦЭМ!$B$39:$B$782,K$83)+'СЕТ СН'!$G$14+СВЦЭМ!$D$10+'СЕТ СН'!$G$6-'СЕТ СН'!$G$26</f>
        <v>2118.3368550700002</v>
      </c>
      <c r="L106" s="36">
        <f>SUMIFS(СВЦЭМ!$D$39:$D$782,СВЦЭМ!$A$39:$A$782,$A106,СВЦЭМ!$B$39:$B$782,L$83)+'СЕТ СН'!$G$14+СВЦЭМ!$D$10+'СЕТ СН'!$G$6-'СЕТ СН'!$G$26</f>
        <v>2078.9476251000001</v>
      </c>
      <c r="M106" s="36">
        <f>SUMIFS(СВЦЭМ!$D$39:$D$782,СВЦЭМ!$A$39:$A$782,$A106,СВЦЭМ!$B$39:$B$782,M$83)+'СЕТ СН'!$G$14+СВЦЭМ!$D$10+'СЕТ СН'!$G$6-'СЕТ СН'!$G$26</f>
        <v>2068.9262621100002</v>
      </c>
      <c r="N106" s="36">
        <f>SUMIFS(СВЦЭМ!$D$39:$D$782,СВЦЭМ!$A$39:$A$782,$A106,СВЦЭМ!$B$39:$B$782,N$83)+'СЕТ СН'!$G$14+СВЦЭМ!$D$10+'СЕТ СН'!$G$6-'СЕТ СН'!$G$26</f>
        <v>2058.4853465599999</v>
      </c>
      <c r="O106" s="36">
        <f>SUMIFS(СВЦЭМ!$D$39:$D$782,СВЦЭМ!$A$39:$A$782,$A106,СВЦЭМ!$B$39:$B$782,O$83)+'СЕТ СН'!$G$14+СВЦЭМ!$D$10+'СЕТ СН'!$G$6-'СЕТ СН'!$G$26</f>
        <v>2058.9789744700001</v>
      </c>
      <c r="P106" s="36">
        <f>SUMIFS(СВЦЭМ!$D$39:$D$782,СВЦЭМ!$A$39:$A$782,$A106,СВЦЭМ!$B$39:$B$782,P$83)+'СЕТ СН'!$G$14+СВЦЭМ!$D$10+'СЕТ СН'!$G$6-'СЕТ СН'!$G$26</f>
        <v>2064.9690815200001</v>
      </c>
      <c r="Q106" s="36">
        <f>SUMIFS(СВЦЭМ!$D$39:$D$782,СВЦЭМ!$A$39:$A$782,$A106,СВЦЭМ!$B$39:$B$782,Q$83)+'СЕТ СН'!$G$14+СВЦЭМ!$D$10+'СЕТ СН'!$G$6-'СЕТ СН'!$G$26</f>
        <v>2080.2295276099999</v>
      </c>
      <c r="R106" s="36">
        <f>SUMIFS(СВЦЭМ!$D$39:$D$782,СВЦЭМ!$A$39:$A$782,$A106,СВЦЭМ!$B$39:$B$782,R$83)+'СЕТ СН'!$G$14+СВЦЭМ!$D$10+'СЕТ СН'!$G$6-'СЕТ СН'!$G$26</f>
        <v>2068.2271826699998</v>
      </c>
      <c r="S106" s="36">
        <f>SUMIFS(СВЦЭМ!$D$39:$D$782,СВЦЭМ!$A$39:$A$782,$A106,СВЦЭМ!$B$39:$B$782,S$83)+'СЕТ СН'!$G$14+СВЦЭМ!$D$10+'СЕТ СН'!$G$6-'СЕТ СН'!$G$26</f>
        <v>2034.9418561699999</v>
      </c>
      <c r="T106" s="36">
        <f>SUMIFS(СВЦЭМ!$D$39:$D$782,СВЦЭМ!$A$39:$A$782,$A106,СВЦЭМ!$B$39:$B$782,T$83)+'СЕТ СН'!$G$14+СВЦЭМ!$D$10+'СЕТ СН'!$G$6-'СЕТ СН'!$G$26</f>
        <v>2054.84613347</v>
      </c>
      <c r="U106" s="36">
        <f>SUMIFS(СВЦЭМ!$D$39:$D$782,СВЦЭМ!$A$39:$A$782,$A106,СВЦЭМ!$B$39:$B$782,U$83)+'СЕТ СН'!$G$14+СВЦЭМ!$D$10+'СЕТ СН'!$G$6-'СЕТ СН'!$G$26</f>
        <v>2066.3089712800002</v>
      </c>
      <c r="V106" s="36">
        <f>SUMIFS(СВЦЭМ!$D$39:$D$782,СВЦЭМ!$A$39:$A$782,$A106,СВЦЭМ!$B$39:$B$782,V$83)+'СЕТ СН'!$G$14+СВЦЭМ!$D$10+'СЕТ СН'!$G$6-'СЕТ СН'!$G$26</f>
        <v>2085.3536853099999</v>
      </c>
      <c r="W106" s="36">
        <f>SUMIFS(СВЦЭМ!$D$39:$D$782,СВЦЭМ!$A$39:$A$782,$A106,СВЦЭМ!$B$39:$B$782,W$83)+'СЕТ СН'!$G$14+СВЦЭМ!$D$10+'СЕТ СН'!$G$6-'СЕТ СН'!$G$26</f>
        <v>2091.6308010600001</v>
      </c>
      <c r="X106" s="36">
        <f>SUMIFS(СВЦЭМ!$D$39:$D$782,СВЦЭМ!$A$39:$A$782,$A106,СВЦЭМ!$B$39:$B$782,X$83)+'СЕТ СН'!$G$14+СВЦЭМ!$D$10+'СЕТ СН'!$G$6-'СЕТ СН'!$G$26</f>
        <v>2126.1729418999998</v>
      </c>
      <c r="Y106" s="36">
        <f>SUMIFS(СВЦЭМ!$D$39:$D$782,СВЦЭМ!$A$39:$A$782,$A106,СВЦЭМ!$B$39:$B$782,Y$83)+'СЕТ СН'!$G$14+СВЦЭМ!$D$10+'СЕТ СН'!$G$6-'СЕТ СН'!$G$26</f>
        <v>2136.5467462799998</v>
      </c>
    </row>
    <row r="107" spans="1:25" ht="15.75" x14ac:dyDescent="0.2">
      <c r="A107" s="35">
        <f t="shared" si="2"/>
        <v>45284</v>
      </c>
      <c r="B107" s="36">
        <f>SUMIFS(СВЦЭМ!$D$39:$D$782,СВЦЭМ!$A$39:$A$782,$A107,СВЦЭМ!$B$39:$B$782,B$83)+'СЕТ СН'!$G$14+СВЦЭМ!$D$10+'СЕТ СН'!$G$6-'СЕТ СН'!$G$26</f>
        <v>2033.7104729600001</v>
      </c>
      <c r="C107" s="36">
        <f>SUMIFS(СВЦЭМ!$D$39:$D$782,СВЦЭМ!$A$39:$A$782,$A107,СВЦЭМ!$B$39:$B$782,C$83)+'СЕТ СН'!$G$14+СВЦЭМ!$D$10+'СЕТ СН'!$G$6-'СЕТ СН'!$G$26</f>
        <v>2100.5048511999998</v>
      </c>
      <c r="D107" s="36">
        <f>SUMIFS(СВЦЭМ!$D$39:$D$782,СВЦЭМ!$A$39:$A$782,$A107,СВЦЭМ!$B$39:$B$782,D$83)+'СЕТ СН'!$G$14+СВЦЭМ!$D$10+'СЕТ СН'!$G$6-'СЕТ СН'!$G$26</f>
        <v>2158.1286196299998</v>
      </c>
      <c r="E107" s="36">
        <f>SUMIFS(СВЦЭМ!$D$39:$D$782,СВЦЭМ!$A$39:$A$782,$A107,СВЦЭМ!$B$39:$B$782,E$83)+'СЕТ СН'!$G$14+СВЦЭМ!$D$10+'СЕТ СН'!$G$6-'СЕТ СН'!$G$26</f>
        <v>2195.9786915599998</v>
      </c>
      <c r="F107" s="36">
        <f>SUMIFS(СВЦЭМ!$D$39:$D$782,СВЦЭМ!$A$39:$A$782,$A107,СВЦЭМ!$B$39:$B$782,F$83)+'СЕТ СН'!$G$14+СВЦЭМ!$D$10+'СЕТ СН'!$G$6-'СЕТ СН'!$G$26</f>
        <v>2206.2449621699998</v>
      </c>
      <c r="G107" s="36">
        <f>SUMIFS(СВЦЭМ!$D$39:$D$782,СВЦЭМ!$A$39:$A$782,$A107,СВЦЭМ!$B$39:$B$782,G$83)+'СЕТ СН'!$G$14+СВЦЭМ!$D$10+'СЕТ СН'!$G$6-'СЕТ СН'!$G$26</f>
        <v>2186.2563139999997</v>
      </c>
      <c r="H107" s="36">
        <f>SUMIFS(СВЦЭМ!$D$39:$D$782,СВЦЭМ!$A$39:$A$782,$A107,СВЦЭМ!$B$39:$B$782,H$83)+'СЕТ СН'!$G$14+СВЦЭМ!$D$10+'СЕТ СН'!$G$6-'СЕТ СН'!$G$26</f>
        <v>2174.7278300100002</v>
      </c>
      <c r="I107" s="36">
        <f>SUMIFS(СВЦЭМ!$D$39:$D$782,СВЦЭМ!$A$39:$A$782,$A107,СВЦЭМ!$B$39:$B$782,I$83)+'СЕТ СН'!$G$14+СВЦЭМ!$D$10+'СЕТ СН'!$G$6-'СЕТ СН'!$G$26</f>
        <v>2144.8443797999998</v>
      </c>
      <c r="J107" s="36">
        <f>SUMIFS(СВЦЭМ!$D$39:$D$782,СВЦЭМ!$A$39:$A$782,$A107,СВЦЭМ!$B$39:$B$782,J$83)+'СЕТ СН'!$G$14+СВЦЭМ!$D$10+'СЕТ СН'!$G$6-'СЕТ СН'!$G$26</f>
        <v>2105.9345597000001</v>
      </c>
      <c r="K107" s="36">
        <f>SUMIFS(СВЦЭМ!$D$39:$D$782,СВЦЭМ!$A$39:$A$782,$A107,СВЦЭМ!$B$39:$B$782,K$83)+'СЕТ СН'!$G$14+СВЦЭМ!$D$10+'СЕТ СН'!$G$6-'СЕТ СН'!$G$26</f>
        <v>2091.3915536599998</v>
      </c>
      <c r="L107" s="36">
        <f>SUMIFS(СВЦЭМ!$D$39:$D$782,СВЦЭМ!$A$39:$A$782,$A107,СВЦЭМ!$B$39:$B$782,L$83)+'СЕТ СН'!$G$14+СВЦЭМ!$D$10+'СЕТ СН'!$G$6-'СЕТ СН'!$G$26</f>
        <v>2027.6667523199999</v>
      </c>
      <c r="M107" s="36">
        <f>SUMIFS(СВЦЭМ!$D$39:$D$782,СВЦЭМ!$A$39:$A$782,$A107,СВЦЭМ!$B$39:$B$782,M$83)+'СЕТ СН'!$G$14+СВЦЭМ!$D$10+'СЕТ СН'!$G$6-'СЕТ СН'!$G$26</f>
        <v>2013.15913933</v>
      </c>
      <c r="N107" s="36">
        <f>SUMIFS(СВЦЭМ!$D$39:$D$782,СВЦЭМ!$A$39:$A$782,$A107,СВЦЭМ!$B$39:$B$782,N$83)+'СЕТ СН'!$G$14+СВЦЭМ!$D$10+'СЕТ СН'!$G$6-'СЕТ СН'!$G$26</f>
        <v>2021.7305939100002</v>
      </c>
      <c r="O107" s="36">
        <f>SUMIFS(СВЦЭМ!$D$39:$D$782,СВЦЭМ!$A$39:$A$782,$A107,СВЦЭМ!$B$39:$B$782,O$83)+'СЕТ СН'!$G$14+СВЦЭМ!$D$10+'СЕТ СН'!$G$6-'СЕТ СН'!$G$26</f>
        <v>2050.86750545</v>
      </c>
      <c r="P107" s="36">
        <f>SUMIFS(СВЦЭМ!$D$39:$D$782,СВЦЭМ!$A$39:$A$782,$A107,СВЦЭМ!$B$39:$B$782,P$83)+'СЕТ СН'!$G$14+СВЦЭМ!$D$10+'СЕТ СН'!$G$6-'СЕТ СН'!$G$26</f>
        <v>2036.8972369899998</v>
      </c>
      <c r="Q107" s="36">
        <f>SUMIFS(СВЦЭМ!$D$39:$D$782,СВЦЭМ!$A$39:$A$782,$A107,СВЦЭМ!$B$39:$B$782,Q$83)+'СЕТ СН'!$G$14+СВЦЭМ!$D$10+'СЕТ СН'!$G$6-'СЕТ СН'!$G$26</f>
        <v>2033.4131195800001</v>
      </c>
      <c r="R107" s="36">
        <f>SUMIFS(СВЦЭМ!$D$39:$D$782,СВЦЭМ!$A$39:$A$782,$A107,СВЦЭМ!$B$39:$B$782,R$83)+'СЕТ СН'!$G$14+СВЦЭМ!$D$10+'СЕТ СН'!$G$6-'СЕТ СН'!$G$26</f>
        <v>2035.5843858799999</v>
      </c>
      <c r="S107" s="36">
        <f>SUMIFS(СВЦЭМ!$D$39:$D$782,СВЦЭМ!$A$39:$A$782,$A107,СВЦЭМ!$B$39:$B$782,S$83)+'СЕТ СН'!$G$14+СВЦЭМ!$D$10+'СЕТ СН'!$G$6-'СЕТ СН'!$G$26</f>
        <v>2019.1661215700001</v>
      </c>
      <c r="T107" s="36">
        <f>SUMIFS(СВЦЭМ!$D$39:$D$782,СВЦЭМ!$A$39:$A$782,$A107,СВЦЭМ!$B$39:$B$782,T$83)+'СЕТ СН'!$G$14+СВЦЭМ!$D$10+'СЕТ СН'!$G$6-'СЕТ СН'!$G$26</f>
        <v>1995.8596060199998</v>
      </c>
      <c r="U107" s="36">
        <f>SUMIFS(СВЦЭМ!$D$39:$D$782,СВЦЭМ!$A$39:$A$782,$A107,СВЦЭМ!$B$39:$B$782,U$83)+'СЕТ СН'!$G$14+СВЦЭМ!$D$10+'СЕТ СН'!$G$6-'СЕТ СН'!$G$26</f>
        <v>2001.5253380300001</v>
      </c>
      <c r="V107" s="36">
        <f>SUMIFS(СВЦЭМ!$D$39:$D$782,СВЦЭМ!$A$39:$A$782,$A107,СВЦЭМ!$B$39:$B$782,V$83)+'СЕТ СН'!$G$14+СВЦЭМ!$D$10+'СЕТ СН'!$G$6-'СЕТ СН'!$G$26</f>
        <v>2025.6034794100001</v>
      </c>
      <c r="W107" s="36">
        <f>SUMIFS(СВЦЭМ!$D$39:$D$782,СВЦЭМ!$A$39:$A$782,$A107,СВЦЭМ!$B$39:$B$782,W$83)+'СЕТ СН'!$G$14+СВЦЭМ!$D$10+'СЕТ СН'!$G$6-'СЕТ СН'!$G$26</f>
        <v>2036.3187674999999</v>
      </c>
      <c r="X107" s="36">
        <f>SUMIFS(СВЦЭМ!$D$39:$D$782,СВЦЭМ!$A$39:$A$782,$A107,СВЦЭМ!$B$39:$B$782,X$83)+'СЕТ СН'!$G$14+СВЦЭМ!$D$10+'СЕТ СН'!$G$6-'СЕТ СН'!$G$26</f>
        <v>2065.8827819399999</v>
      </c>
      <c r="Y107" s="36">
        <f>SUMIFS(СВЦЭМ!$D$39:$D$782,СВЦЭМ!$A$39:$A$782,$A107,СВЦЭМ!$B$39:$B$782,Y$83)+'СЕТ СН'!$G$14+СВЦЭМ!$D$10+'СЕТ СН'!$G$6-'СЕТ СН'!$G$26</f>
        <v>2080.2439281699999</v>
      </c>
    </row>
    <row r="108" spans="1:25" ht="15.75" x14ac:dyDescent="0.2">
      <c r="A108" s="35">
        <f t="shared" si="2"/>
        <v>45285</v>
      </c>
      <c r="B108" s="36">
        <f>SUMIFS(СВЦЭМ!$D$39:$D$782,СВЦЭМ!$A$39:$A$782,$A108,СВЦЭМ!$B$39:$B$782,B$83)+'СЕТ СН'!$G$14+СВЦЭМ!$D$10+'СЕТ СН'!$G$6-'СЕТ СН'!$G$26</f>
        <v>2152.0215956500001</v>
      </c>
      <c r="C108" s="36">
        <f>SUMIFS(СВЦЭМ!$D$39:$D$782,СВЦЭМ!$A$39:$A$782,$A108,СВЦЭМ!$B$39:$B$782,C$83)+'СЕТ СН'!$G$14+СВЦЭМ!$D$10+'СЕТ СН'!$G$6-'СЕТ СН'!$G$26</f>
        <v>2196.61254242</v>
      </c>
      <c r="D108" s="36">
        <f>SUMIFS(СВЦЭМ!$D$39:$D$782,СВЦЭМ!$A$39:$A$782,$A108,СВЦЭМ!$B$39:$B$782,D$83)+'СЕТ СН'!$G$14+СВЦЭМ!$D$10+'СЕТ СН'!$G$6-'СЕТ СН'!$G$26</f>
        <v>2211.9357810900001</v>
      </c>
      <c r="E108" s="36">
        <f>SUMIFS(СВЦЭМ!$D$39:$D$782,СВЦЭМ!$A$39:$A$782,$A108,СВЦЭМ!$B$39:$B$782,E$83)+'СЕТ СН'!$G$14+СВЦЭМ!$D$10+'СЕТ СН'!$G$6-'СЕТ СН'!$G$26</f>
        <v>2220.96046406</v>
      </c>
      <c r="F108" s="36">
        <f>SUMIFS(СВЦЭМ!$D$39:$D$782,СВЦЭМ!$A$39:$A$782,$A108,СВЦЭМ!$B$39:$B$782,F$83)+'СЕТ СН'!$G$14+СВЦЭМ!$D$10+'СЕТ СН'!$G$6-'СЕТ СН'!$G$26</f>
        <v>2217.55214832</v>
      </c>
      <c r="G108" s="36">
        <f>SUMIFS(СВЦЭМ!$D$39:$D$782,СВЦЭМ!$A$39:$A$782,$A108,СВЦЭМ!$B$39:$B$782,G$83)+'СЕТ СН'!$G$14+СВЦЭМ!$D$10+'СЕТ СН'!$G$6-'СЕТ СН'!$G$26</f>
        <v>2188.36714871</v>
      </c>
      <c r="H108" s="36">
        <f>SUMIFS(СВЦЭМ!$D$39:$D$782,СВЦЭМ!$A$39:$A$782,$A108,СВЦЭМ!$B$39:$B$782,H$83)+'СЕТ СН'!$G$14+СВЦЭМ!$D$10+'СЕТ СН'!$G$6-'СЕТ СН'!$G$26</f>
        <v>2158.8983773199998</v>
      </c>
      <c r="I108" s="36">
        <f>SUMIFS(СВЦЭМ!$D$39:$D$782,СВЦЭМ!$A$39:$A$782,$A108,СВЦЭМ!$B$39:$B$782,I$83)+'СЕТ СН'!$G$14+СВЦЭМ!$D$10+'СЕТ СН'!$G$6-'СЕТ СН'!$G$26</f>
        <v>2113.1625872599998</v>
      </c>
      <c r="J108" s="36">
        <f>SUMIFS(СВЦЭМ!$D$39:$D$782,СВЦЭМ!$A$39:$A$782,$A108,СВЦЭМ!$B$39:$B$782,J$83)+'СЕТ СН'!$G$14+СВЦЭМ!$D$10+'СЕТ СН'!$G$6-'СЕТ СН'!$G$26</f>
        <v>2055.9814196399998</v>
      </c>
      <c r="K108" s="36">
        <f>SUMIFS(СВЦЭМ!$D$39:$D$782,СВЦЭМ!$A$39:$A$782,$A108,СВЦЭМ!$B$39:$B$782,K$83)+'СЕТ СН'!$G$14+СВЦЭМ!$D$10+'СЕТ СН'!$G$6-'СЕТ СН'!$G$26</f>
        <v>2027.1693617599999</v>
      </c>
      <c r="L108" s="36">
        <f>SUMIFS(СВЦЭМ!$D$39:$D$782,СВЦЭМ!$A$39:$A$782,$A108,СВЦЭМ!$B$39:$B$782,L$83)+'СЕТ СН'!$G$14+СВЦЭМ!$D$10+'СЕТ СН'!$G$6-'СЕТ СН'!$G$26</f>
        <v>2013.1351835300002</v>
      </c>
      <c r="M108" s="36">
        <f>SUMIFS(СВЦЭМ!$D$39:$D$782,СВЦЭМ!$A$39:$A$782,$A108,СВЦЭМ!$B$39:$B$782,M$83)+'СЕТ СН'!$G$14+СВЦЭМ!$D$10+'СЕТ СН'!$G$6-'СЕТ СН'!$G$26</f>
        <v>2028.31321467</v>
      </c>
      <c r="N108" s="36">
        <f>SUMIFS(СВЦЭМ!$D$39:$D$782,СВЦЭМ!$A$39:$A$782,$A108,СВЦЭМ!$B$39:$B$782,N$83)+'СЕТ СН'!$G$14+СВЦЭМ!$D$10+'СЕТ СН'!$G$6-'СЕТ СН'!$G$26</f>
        <v>2025.1639524299999</v>
      </c>
      <c r="O108" s="36">
        <f>SUMIFS(СВЦЭМ!$D$39:$D$782,СВЦЭМ!$A$39:$A$782,$A108,СВЦЭМ!$B$39:$B$782,O$83)+'СЕТ СН'!$G$14+СВЦЭМ!$D$10+'СЕТ СН'!$G$6-'СЕТ СН'!$G$26</f>
        <v>2030.9639487499999</v>
      </c>
      <c r="P108" s="36">
        <f>SUMIFS(СВЦЭМ!$D$39:$D$782,СВЦЭМ!$A$39:$A$782,$A108,СВЦЭМ!$B$39:$B$782,P$83)+'СЕТ СН'!$G$14+СВЦЭМ!$D$10+'СЕТ СН'!$G$6-'СЕТ СН'!$G$26</f>
        <v>2029.07028558</v>
      </c>
      <c r="Q108" s="36">
        <f>SUMIFS(СВЦЭМ!$D$39:$D$782,СВЦЭМ!$A$39:$A$782,$A108,СВЦЭМ!$B$39:$B$782,Q$83)+'СЕТ СН'!$G$14+СВЦЭМ!$D$10+'СЕТ СН'!$G$6-'СЕТ СН'!$G$26</f>
        <v>2040.2505447099998</v>
      </c>
      <c r="R108" s="36">
        <f>SUMIFS(СВЦЭМ!$D$39:$D$782,СВЦЭМ!$A$39:$A$782,$A108,СВЦЭМ!$B$39:$B$782,R$83)+'СЕТ СН'!$G$14+СВЦЭМ!$D$10+'СЕТ СН'!$G$6-'СЕТ СН'!$G$26</f>
        <v>2060.10274566</v>
      </c>
      <c r="S108" s="36">
        <f>SUMIFS(СВЦЭМ!$D$39:$D$782,СВЦЭМ!$A$39:$A$782,$A108,СВЦЭМ!$B$39:$B$782,S$83)+'СЕТ СН'!$G$14+СВЦЭМ!$D$10+'СЕТ СН'!$G$6-'СЕТ СН'!$G$26</f>
        <v>2029.2143513800002</v>
      </c>
      <c r="T108" s="36">
        <f>SUMIFS(СВЦЭМ!$D$39:$D$782,СВЦЭМ!$A$39:$A$782,$A108,СВЦЭМ!$B$39:$B$782,T$83)+'СЕТ СН'!$G$14+СВЦЭМ!$D$10+'СЕТ СН'!$G$6-'СЕТ СН'!$G$26</f>
        <v>1993.1664569300001</v>
      </c>
      <c r="U108" s="36">
        <f>SUMIFS(СВЦЭМ!$D$39:$D$782,СВЦЭМ!$A$39:$A$782,$A108,СВЦЭМ!$B$39:$B$782,U$83)+'СЕТ СН'!$G$14+СВЦЭМ!$D$10+'СЕТ СН'!$G$6-'СЕТ СН'!$G$26</f>
        <v>2006.3687550700001</v>
      </c>
      <c r="V108" s="36">
        <f>SUMIFS(СВЦЭМ!$D$39:$D$782,СВЦЭМ!$A$39:$A$782,$A108,СВЦЭМ!$B$39:$B$782,V$83)+'СЕТ СН'!$G$14+СВЦЭМ!$D$10+'СЕТ СН'!$G$6-'СЕТ СН'!$G$26</f>
        <v>2033.9037265900001</v>
      </c>
      <c r="W108" s="36">
        <f>SUMIFS(СВЦЭМ!$D$39:$D$782,СВЦЭМ!$A$39:$A$782,$A108,СВЦЭМ!$B$39:$B$782,W$83)+'СЕТ СН'!$G$14+СВЦЭМ!$D$10+'СЕТ СН'!$G$6-'СЕТ СН'!$G$26</f>
        <v>2049.9669913600001</v>
      </c>
      <c r="X108" s="36">
        <f>SUMIFS(СВЦЭМ!$D$39:$D$782,СВЦЭМ!$A$39:$A$782,$A108,СВЦЭМ!$B$39:$B$782,X$83)+'СЕТ СН'!$G$14+СВЦЭМ!$D$10+'СЕТ СН'!$G$6-'СЕТ СН'!$G$26</f>
        <v>2086.22399511</v>
      </c>
      <c r="Y108" s="36">
        <f>SUMIFS(СВЦЭМ!$D$39:$D$782,СВЦЭМ!$A$39:$A$782,$A108,СВЦЭМ!$B$39:$B$782,Y$83)+'СЕТ СН'!$G$14+СВЦЭМ!$D$10+'СЕТ СН'!$G$6-'СЕТ СН'!$G$26</f>
        <v>2104.6972943299997</v>
      </c>
    </row>
    <row r="109" spans="1:25" ht="15.75" x14ac:dyDescent="0.2">
      <c r="A109" s="35">
        <f t="shared" si="2"/>
        <v>45286</v>
      </c>
      <c r="B109" s="36">
        <f>SUMIFS(СВЦЭМ!$D$39:$D$782,СВЦЭМ!$A$39:$A$782,$A109,СВЦЭМ!$B$39:$B$782,B$83)+'СЕТ СН'!$G$14+СВЦЭМ!$D$10+'СЕТ СН'!$G$6-'СЕТ СН'!$G$26</f>
        <v>2324.14352852</v>
      </c>
      <c r="C109" s="36">
        <f>SUMIFS(СВЦЭМ!$D$39:$D$782,СВЦЭМ!$A$39:$A$782,$A109,СВЦЭМ!$B$39:$B$782,C$83)+'СЕТ СН'!$G$14+СВЦЭМ!$D$10+'СЕТ СН'!$G$6-'СЕТ СН'!$G$26</f>
        <v>2356.7443963700002</v>
      </c>
      <c r="D109" s="36">
        <f>SUMIFS(СВЦЭМ!$D$39:$D$782,СВЦЭМ!$A$39:$A$782,$A109,СВЦЭМ!$B$39:$B$782,D$83)+'СЕТ СН'!$G$14+СВЦЭМ!$D$10+'СЕТ СН'!$G$6-'СЕТ СН'!$G$26</f>
        <v>2365.0142974</v>
      </c>
      <c r="E109" s="36">
        <f>SUMIFS(СВЦЭМ!$D$39:$D$782,СВЦЭМ!$A$39:$A$782,$A109,СВЦЭМ!$B$39:$B$782,E$83)+'СЕТ СН'!$G$14+СВЦЭМ!$D$10+'СЕТ СН'!$G$6-'СЕТ СН'!$G$26</f>
        <v>2377.7893550900003</v>
      </c>
      <c r="F109" s="36">
        <f>SUMIFS(СВЦЭМ!$D$39:$D$782,СВЦЭМ!$A$39:$A$782,$A109,СВЦЭМ!$B$39:$B$782,F$83)+'СЕТ СН'!$G$14+СВЦЭМ!$D$10+'СЕТ СН'!$G$6-'СЕТ СН'!$G$26</f>
        <v>2378.1604234700003</v>
      </c>
      <c r="G109" s="36">
        <f>SUMIFS(СВЦЭМ!$D$39:$D$782,СВЦЭМ!$A$39:$A$782,$A109,СВЦЭМ!$B$39:$B$782,G$83)+'СЕТ СН'!$G$14+СВЦЭМ!$D$10+'СЕТ СН'!$G$6-'СЕТ СН'!$G$26</f>
        <v>2351.9704906699999</v>
      </c>
      <c r="H109" s="36">
        <f>SUMIFS(СВЦЭМ!$D$39:$D$782,СВЦЭМ!$A$39:$A$782,$A109,СВЦЭМ!$B$39:$B$782,H$83)+'СЕТ СН'!$G$14+СВЦЭМ!$D$10+'СЕТ СН'!$G$6-'СЕТ СН'!$G$26</f>
        <v>2305.3840912199998</v>
      </c>
      <c r="I109" s="36">
        <f>SUMIFS(СВЦЭМ!$D$39:$D$782,СВЦЭМ!$A$39:$A$782,$A109,СВЦЭМ!$B$39:$B$782,I$83)+'СЕТ СН'!$G$14+СВЦЭМ!$D$10+'СЕТ СН'!$G$6-'СЕТ СН'!$G$26</f>
        <v>2256.7043869899999</v>
      </c>
      <c r="J109" s="36">
        <f>SUMIFS(СВЦЭМ!$D$39:$D$782,СВЦЭМ!$A$39:$A$782,$A109,СВЦЭМ!$B$39:$B$782,J$83)+'СЕТ СН'!$G$14+СВЦЭМ!$D$10+'СЕТ СН'!$G$6-'СЕТ СН'!$G$26</f>
        <v>2206.8855233099998</v>
      </c>
      <c r="K109" s="36">
        <f>SUMIFS(СВЦЭМ!$D$39:$D$782,СВЦЭМ!$A$39:$A$782,$A109,СВЦЭМ!$B$39:$B$782,K$83)+'СЕТ СН'!$G$14+СВЦЭМ!$D$10+'СЕТ СН'!$G$6-'СЕТ СН'!$G$26</f>
        <v>2166.0069128</v>
      </c>
      <c r="L109" s="36">
        <f>SUMIFS(СВЦЭМ!$D$39:$D$782,СВЦЭМ!$A$39:$A$782,$A109,СВЦЭМ!$B$39:$B$782,L$83)+'СЕТ СН'!$G$14+СВЦЭМ!$D$10+'СЕТ СН'!$G$6-'СЕТ СН'!$G$26</f>
        <v>2153.90774263</v>
      </c>
      <c r="M109" s="36">
        <f>SUMIFS(СВЦЭМ!$D$39:$D$782,СВЦЭМ!$A$39:$A$782,$A109,СВЦЭМ!$B$39:$B$782,M$83)+'СЕТ СН'!$G$14+СВЦЭМ!$D$10+'СЕТ СН'!$G$6-'СЕТ СН'!$G$26</f>
        <v>2166.0417324499999</v>
      </c>
      <c r="N109" s="36">
        <f>SUMIFS(СВЦЭМ!$D$39:$D$782,СВЦЭМ!$A$39:$A$782,$A109,СВЦЭМ!$B$39:$B$782,N$83)+'СЕТ СН'!$G$14+СВЦЭМ!$D$10+'СЕТ СН'!$G$6-'СЕТ СН'!$G$26</f>
        <v>2210.8391816099997</v>
      </c>
      <c r="O109" s="36">
        <f>SUMIFS(СВЦЭМ!$D$39:$D$782,СВЦЭМ!$A$39:$A$782,$A109,СВЦЭМ!$B$39:$B$782,O$83)+'СЕТ СН'!$G$14+СВЦЭМ!$D$10+'СЕТ СН'!$G$6-'СЕТ СН'!$G$26</f>
        <v>2250.5263232699999</v>
      </c>
      <c r="P109" s="36">
        <f>SUMIFS(СВЦЭМ!$D$39:$D$782,СВЦЭМ!$A$39:$A$782,$A109,СВЦЭМ!$B$39:$B$782,P$83)+'СЕТ СН'!$G$14+СВЦЭМ!$D$10+'СЕТ СН'!$G$6-'СЕТ СН'!$G$26</f>
        <v>2278.32191891</v>
      </c>
      <c r="Q109" s="36">
        <f>SUMIFS(СВЦЭМ!$D$39:$D$782,СВЦЭМ!$A$39:$A$782,$A109,СВЦЭМ!$B$39:$B$782,Q$83)+'СЕТ СН'!$G$14+СВЦЭМ!$D$10+'СЕТ СН'!$G$6-'СЕТ СН'!$G$26</f>
        <v>2312.4052208600001</v>
      </c>
      <c r="R109" s="36">
        <f>SUMIFS(СВЦЭМ!$D$39:$D$782,СВЦЭМ!$A$39:$A$782,$A109,СВЦЭМ!$B$39:$B$782,R$83)+'СЕТ СН'!$G$14+СВЦЭМ!$D$10+'СЕТ СН'!$G$6-'СЕТ СН'!$G$26</f>
        <v>2297.2699743799999</v>
      </c>
      <c r="S109" s="36">
        <f>SUMIFS(СВЦЭМ!$D$39:$D$782,СВЦЭМ!$A$39:$A$782,$A109,СВЦЭМ!$B$39:$B$782,S$83)+'СЕТ СН'!$G$14+СВЦЭМ!$D$10+'СЕТ СН'!$G$6-'СЕТ СН'!$G$26</f>
        <v>2247.8987329500001</v>
      </c>
      <c r="T109" s="36">
        <f>SUMIFS(СВЦЭМ!$D$39:$D$782,СВЦЭМ!$A$39:$A$782,$A109,СВЦЭМ!$B$39:$B$782,T$83)+'СЕТ СН'!$G$14+СВЦЭМ!$D$10+'СЕТ СН'!$G$6-'СЕТ СН'!$G$26</f>
        <v>2224.4604740499999</v>
      </c>
      <c r="U109" s="36">
        <f>SUMIFS(СВЦЭМ!$D$39:$D$782,СВЦЭМ!$A$39:$A$782,$A109,СВЦЭМ!$B$39:$B$782,U$83)+'СЕТ СН'!$G$14+СВЦЭМ!$D$10+'СЕТ СН'!$G$6-'СЕТ СН'!$G$26</f>
        <v>2234.9001089899998</v>
      </c>
      <c r="V109" s="36">
        <f>SUMIFS(СВЦЭМ!$D$39:$D$782,СВЦЭМ!$A$39:$A$782,$A109,СВЦЭМ!$B$39:$B$782,V$83)+'СЕТ СН'!$G$14+СВЦЭМ!$D$10+'СЕТ СН'!$G$6-'СЕТ СН'!$G$26</f>
        <v>2260.1800261799999</v>
      </c>
      <c r="W109" s="36">
        <f>SUMIFS(СВЦЭМ!$D$39:$D$782,СВЦЭМ!$A$39:$A$782,$A109,СВЦЭМ!$B$39:$B$782,W$83)+'СЕТ СН'!$G$14+СВЦЭМ!$D$10+'СЕТ СН'!$G$6-'СЕТ СН'!$G$26</f>
        <v>2288.9037191100001</v>
      </c>
      <c r="X109" s="36">
        <f>SUMIFS(СВЦЭМ!$D$39:$D$782,СВЦЭМ!$A$39:$A$782,$A109,СВЦЭМ!$B$39:$B$782,X$83)+'СЕТ СН'!$G$14+СВЦЭМ!$D$10+'СЕТ СН'!$G$6-'СЕТ СН'!$G$26</f>
        <v>2316.2633586900001</v>
      </c>
      <c r="Y109" s="36">
        <f>SUMIFS(СВЦЭМ!$D$39:$D$782,СВЦЭМ!$A$39:$A$782,$A109,СВЦЭМ!$B$39:$B$782,Y$83)+'СЕТ СН'!$G$14+СВЦЭМ!$D$10+'СЕТ СН'!$G$6-'СЕТ СН'!$G$26</f>
        <v>2334.4165984800002</v>
      </c>
    </row>
    <row r="110" spans="1:25" ht="15.75" x14ac:dyDescent="0.2">
      <c r="A110" s="35">
        <f t="shared" si="2"/>
        <v>45287</v>
      </c>
      <c r="B110" s="36">
        <f>SUMIFS(СВЦЭМ!$D$39:$D$782,СВЦЭМ!$A$39:$A$782,$A110,СВЦЭМ!$B$39:$B$782,B$83)+'СЕТ СН'!$G$14+СВЦЭМ!$D$10+'СЕТ СН'!$G$6-'СЕТ СН'!$G$26</f>
        <v>2283.6123000700004</v>
      </c>
      <c r="C110" s="36">
        <f>SUMIFS(СВЦЭМ!$D$39:$D$782,СВЦЭМ!$A$39:$A$782,$A110,СВЦЭМ!$B$39:$B$782,C$83)+'СЕТ СН'!$G$14+СВЦЭМ!$D$10+'СЕТ СН'!$G$6-'СЕТ СН'!$G$26</f>
        <v>2272.5318287600003</v>
      </c>
      <c r="D110" s="36">
        <f>SUMIFS(СВЦЭМ!$D$39:$D$782,СВЦЭМ!$A$39:$A$782,$A110,СВЦЭМ!$B$39:$B$782,D$83)+'СЕТ СН'!$G$14+СВЦЭМ!$D$10+'СЕТ СН'!$G$6-'СЕТ СН'!$G$26</f>
        <v>2279.9405966300001</v>
      </c>
      <c r="E110" s="36">
        <f>SUMIFS(СВЦЭМ!$D$39:$D$782,СВЦЭМ!$A$39:$A$782,$A110,СВЦЭМ!$B$39:$B$782,E$83)+'СЕТ СН'!$G$14+СВЦЭМ!$D$10+'СЕТ СН'!$G$6-'СЕТ СН'!$G$26</f>
        <v>2292.4657958000003</v>
      </c>
      <c r="F110" s="36">
        <f>SUMIFS(СВЦЭМ!$D$39:$D$782,СВЦЭМ!$A$39:$A$782,$A110,СВЦЭМ!$B$39:$B$782,F$83)+'СЕТ СН'!$G$14+СВЦЭМ!$D$10+'СЕТ СН'!$G$6-'СЕТ СН'!$G$26</f>
        <v>2351.8382958500001</v>
      </c>
      <c r="G110" s="36">
        <f>SUMIFS(СВЦЭМ!$D$39:$D$782,СВЦЭМ!$A$39:$A$782,$A110,СВЦЭМ!$B$39:$B$782,G$83)+'СЕТ СН'!$G$14+СВЦЭМ!$D$10+'СЕТ СН'!$G$6-'СЕТ СН'!$G$26</f>
        <v>2346.8439250199999</v>
      </c>
      <c r="H110" s="36">
        <f>SUMIFS(СВЦЭМ!$D$39:$D$782,СВЦЭМ!$A$39:$A$782,$A110,СВЦЭМ!$B$39:$B$782,H$83)+'СЕТ СН'!$G$14+СВЦЭМ!$D$10+'СЕТ СН'!$G$6-'СЕТ СН'!$G$26</f>
        <v>2296.2763245700003</v>
      </c>
      <c r="I110" s="36">
        <f>SUMIFS(СВЦЭМ!$D$39:$D$782,СВЦЭМ!$A$39:$A$782,$A110,СВЦЭМ!$B$39:$B$782,I$83)+'СЕТ СН'!$G$14+СВЦЭМ!$D$10+'СЕТ СН'!$G$6-'СЕТ СН'!$G$26</f>
        <v>2236.7723328000002</v>
      </c>
      <c r="J110" s="36">
        <f>SUMIFS(СВЦЭМ!$D$39:$D$782,СВЦЭМ!$A$39:$A$782,$A110,СВЦЭМ!$B$39:$B$782,J$83)+'СЕТ СН'!$G$14+СВЦЭМ!$D$10+'СЕТ СН'!$G$6-'СЕТ СН'!$G$26</f>
        <v>2219.8202780199999</v>
      </c>
      <c r="K110" s="36">
        <f>SUMIFS(СВЦЭМ!$D$39:$D$782,СВЦЭМ!$A$39:$A$782,$A110,СВЦЭМ!$B$39:$B$782,K$83)+'СЕТ СН'!$G$14+СВЦЭМ!$D$10+'СЕТ СН'!$G$6-'СЕТ СН'!$G$26</f>
        <v>2209.4920203299998</v>
      </c>
      <c r="L110" s="36">
        <f>SUMIFS(СВЦЭМ!$D$39:$D$782,СВЦЭМ!$A$39:$A$782,$A110,СВЦЭМ!$B$39:$B$782,L$83)+'СЕТ СН'!$G$14+СВЦЭМ!$D$10+'СЕТ СН'!$G$6-'СЕТ СН'!$G$26</f>
        <v>2182.68290454</v>
      </c>
      <c r="M110" s="36">
        <f>SUMIFS(СВЦЭМ!$D$39:$D$782,СВЦЭМ!$A$39:$A$782,$A110,СВЦЭМ!$B$39:$B$782,M$83)+'СЕТ СН'!$G$14+СВЦЭМ!$D$10+'СЕТ СН'!$G$6-'СЕТ СН'!$G$26</f>
        <v>2187.9317480899999</v>
      </c>
      <c r="N110" s="36">
        <f>SUMIFS(СВЦЭМ!$D$39:$D$782,СВЦЭМ!$A$39:$A$782,$A110,СВЦЭМ!$B$39:$B$782,N$83)+'СЕТ СН'!$G$14+СВЦЭМ!$D$10+'СЕТ СН'!$G$6-'СЕТ СН'!$G$26</f>
        <v>2207.39376137</v>
      </c>
      <c r="O110" s="36">
        <f>SUMIFS(СВЦЭМ!$D$39:$D$782,СВЦЭМ!$A$39:$A$782,$A110,СВЦЭМ!$B$39:$B$782,O$83)+'СЕТ СН'!$G$14+СВЦЭМ!$D$10+'СЕТ СН'!$G$6-'СЕТ СН'!$G$26</f>
        <v>2206.6330533300002</v>
      </c>
      <c r="P110" s="36">
        <f>SUMIFS(СВЦЭМ!$D$39:$D$782,СВЦЭМ!$A$39:$A$782,$A110,СВЦЭМ!$B$39:$B$782,P$83)+'СЕТ СН'!$G$14+СВЦЭМ!$D$10+'СЕТ СН'!$G$6-'СЕТ СН'!$G$26</f>
        <v>2208.6826153500001</v>
      </c>
      <c r="Q110" s="36">
        <f>SUMIFS(СВЦЭМ!$D$39:$D$782,СВЦЭМ!$A$39:$A$782,$A110,СВЦЭМ!$B$39:$B$782,Q$83)+'СЕТ СН'!$G$14+СВЦЭМ!$D$10+'СЕТ СН'!$G$6-'СЕТ СН'!$G$26</f>
        <v>2186.2590985900001</v>
      </c>
      <c r="R110" s="36">
        <f>SUMIFS(СВЦЭМ!$D$39:$D$782,СВЦЭМ!$A$39:$A$782,$A110,СВЦЭМ!$B$39:$B$782,R$83)+'СЕТ СН'!$G$14+СВЦЭМ!$D$10+'СЕТ СН'!$G$6-'СЕТ СН'!$G$26</f>
        <v>2185.9327412899997</v>
      </c>
      <c r="S110" s="36">
        <f>SUMIFS(СВЦЭМ!$D$39:$D$782,СВЦЭМ!$A$39:$A$782,$A110,СВЦЭМ!$B$39:$B$782,S$83)+'СЕТ СН'!$G$14+СВЦЭМ!$D$10+'СЕТ СН'!$G$6-'СЕТ СН'!$G$26</f>
        <v>2146.9859530899998</v>
      </c>
      <c r="T110" s="36">
        <f>SUMIFS(СВЦЭМ!$D$39:$D$782,СВЦЭМ!$A$39:$A$782,$A110,СВЦЭМ!$B$39:$B$782,T$83)+'СЕТ СН'!$G$14+СВЦЭМ!$D$10+'СЕТ СН'!$G$6-'СЕТ СН'!$G$26</f>
        <v>2169.2871684299998</v>
      </c>
      <c r="U110" s="36">
        <f>SUMIFS(СВЦЭМ!$D$39:$D$782,СВЦЭМ!$A$39:$A$782,$A110,СВЦЭМ!$B$39:$B$782,U$83)+'СЕТ СН'!$G$14+СВЦЭМ!$D$10+'СЕТ СН'!$G$6-'СЕТ СН'!$G$26</f>
        <v>2175.1802342400001</v>
      </c>
      <c r="V110" s="36">
        <f>SUMIFS(СВЦЭМ!$D$39:$D$782,СВЦЭМ!$A$39:$A$782,$A110,СВЦЭМ!$B$39:$B$782,V$83)+'СЕТ СН'!$G$14+СВЦЭМ!$D$10+'СЕТ СН'!$G$6-'СЕТ СН'!$G$26</f>
        <v>2200.27041865</v>
      </c>
      <c r="W110" s="36">
        <f>SUMIFS(СВЦЭМ!$D$39:$D$782,СВЦЭМ!$A$39:$A$782,$A110,СВЦЭМ!$B$39:$B$782,W$83)+'СЕТ СН'!$G$14+СВЦЭМ!$D$10+'СЕТ СН'!$G$6-'СЕТ СН'!$G$26</f>
        <v>2193.3253634899997</v>
      </c>
      <c r="X110" s="36">
        <f>SUMIFS(СВЦЭМ!$D$39:$D$782,СВЦЭМ!$A$39:$A$782,$A110,СВЦЭМ!$B$39:$B$782,X$83)+'СЕТ СН'!$G$14+СВЦЭМ!$D$10+'СЕТ СН'!$G$6-'СЕТ СН'!$G$26</f>
        <v>2217.1743726899999</v>
      </c>
      <c r="Y110" s="36">
        <f>SUMIFS(СВЦЭМ!$D$39:$D$782,СВЦЭМ!$A$39:$A$782,$A110,СВЦЭМ!$B$39:$B$782,Y$83)+'СЕТ СН'!$G$14+СВЦЭМ!$D$10+'СЕТ СН'!$G$6-'СЕТ СН'!$G$26</f>
        <v>2235.2153076899999</v>
      </c>
    </row>
    <row r="111" spans="1:25" ht="15.75" x14ac:dyDescent="0.2">
      <c r="A111" s="35">
        <f t="shared" si="2"/>
        <v>45288</v>
      </c>
      <c r="B111" s="36">
        <f>SUMIFS(СВЦЭМ!$D$39:$D$782,СВЦЭМ!$A$39:$A$782,$A111,СВЦЭМ!$B$39:$B$782,B$83)+'СЕТ СН'!$G$14+СВЦЭМ!$D$10+'СЕТ СН'!$G$6-'СЕТ СН'!$G$26</f>
        <v>2197.9913313900001</v>
      </c>
      <c r="C111" s="36">
        <f>SUMIFS(СВЦЭМ!$D$39:$D$782,СВЦЭМ!$A$39:$A$782,$A111,СВЦЭМ!$B$39:$B$782,C$83)+'СЕТ СН'!$G$14+СВЦЭМ!$D$10+'СЕТ СН'!$G$6-'СЕТ СН'!$G$26</f>
        <v>2247.6609817399999</v>
      </c>
      <c r="D111" s="36">
        <f>SUMIFS(СВЦЭМ!$D$39:$D$782,СВЦЭМ!$A$39:$A$782,$A111,СВЦЭМ!$B$39:$B$782,D$83)+'СЕТ СН'!$G$14+СВЦЭМ!$D$10+'СЕТ СН'!$G$6-'СЕТ СН'!$G$26</f>
        <v>2265.03159942</v>
      </c>
      <c r="E111" s="36">
        <f>SUMIFS(СВЦЭМ!$D$39:$D$782,СВЦЭМ!$A$39:$A$782,$A111,СВЦЭМ!$B$39:$B$782,E$83)+'СЕТ СН'!$G$14+СВЦЭМ!$D$10+'СЕТ СН'!$G$6-'СЕТ СН'!$G$26</f>
        <v>2268.8074498199999</v>
      </c>
      <c r="F111" s="36">
        <f>SUMIFS(СВЦЭМ!$D$39:$D$782,СВЦЭМ!$A$39:$A$782,$A111,СВЦЭМ!$B$39:$B$782,F$83)+'СЕТ СН'!$G$14+СВЦЭМ!$D$10+'СЕТ СН'!$G$6-'СЕТ СН'!$G$26</f>
        <v>2270.0149335000001</v>
      </c>
      <c r="G111" s="36">
        <f>SUMIFS(СВЦЭМ!$D$39:$D$782,СВЦЭМ!$A$39:$A$782,$A111,СВЦЭМ!$B$39:$B$782,G$83)+'СЕТ СН'!$G$14+СВЦЭМ!$D$10+'СЕТ СН'!$G$6-'СЕТ СН'!$G$26</f>
        <v>2264.8537014600001</v>
      </c>
      <c r="H111" s="36">
        <f>SUMIFS(СВЦЭМ!$D$39:$D$782,СВЦЭМ!$A$39:$A$782,$A111,СВЦЭМ!$B$39:$B$782,H$83)+'СЕТ СН'!$G$14+СВЦЭМ!$D$10+'СЕТ СН'!$G$6-'СЕТ СН'!$G$26</f>
        <v>2209.9710634799999</v>
      </c>
      <c r="I111" s="36">
        <f>SUMIFS(СВЦЭМ!$D$39:$D$782,СВЦЭМ!$A$39:$A$782,$A111,СВЦЭМ!$B$39:$B$782,I$83)+'СЕТ СН'!$G$14+СВЦЭМ!$D$10+'СЕТ СН'!$G$6-'СЕТ СН'!$G$26</f>
        <v>2152.8563523100001</v>
      </c>
      <c r="J111" s="36">
        <f>SUMIFS(СВЦЭМ!$D$39:$D$782,СВЦЭМ!$A$39:$A$782,$A111,СВЦЭМ!$B$39:$B$782,J$83)+'СЕТ СН'!$G$14+СВЦЭМ!$D$10+'СЕТ СН'!$G$6-'СЕТ СН'!$G$26</f>
        <v>2130.1930795100002</v>
      </c>
      <c r="K111" s="36">
        <f>SUMIFS(СВЦЭМ!$D$39:$D$782,СВЦЭМ!$A$39:$A$782,$A111,СВЦЭМ!$B$39:$B$782,K$83)+'СЕТ СН'!$G$14+СВЦЭМ!$D$10+'СЕТ СН'!$G$6-'СЕТ СН'!$G$26</f>
        <v>2109.5621818099999</v>
      </c>
      <c r="L111" s="36">
        <f>SUMIFS(СВЦЭМ!$D$39:$D$782,СВЦЭМ!$A$39:$A$782,$A111,СВЦЭМ!$B$39:$B$782,L$83)+'СЕТ СН'!$G$14+СВЦЭМ!$D$10+'СЕТ СН'!$G$6-'СЕТ СН'!$G$26</f>
        <v>2138.8324025699999</v>
      </c>
      <c r="M111" s="36">
        <f>SUMIFS(СВЦЭМ!$D$39:$D$782,СВЦЭМ!$A$39:$A$782,$A111,СВЦЭМ!$B$39:$B$782,M$83)+'СЕТ СН'!$G$14+СВЦЭМ!$D$10+'СЕТ СН'!$G$6-'СЕТ СН'!$G$26</f>
        <v>2164.9660099799999</v>
      </c>
      <c r="N111" s="36">
        <f>SUMIFS(СВЦЭМ!$D$39:$D$782,СВЦЭМ!$A$39:$A$782,$A111,СВЦЭМ!$B$39:$B$782,N$83)+'СЕТ СН'!$G$14+СВЦЭМ!$D$10+'СЕТ СН'!$G$6-'СЕТ СН'!$G$26</f>
        <v>2128.1254318400001</v>
      </c>
      <c r="O111" s="36">
        <f>SUMIFS(СВЦЭМ!$D$39:$D$782,СВЦЭМ!$A$39:$A$782,$A111,СВЦЭМ!$B$39:$B$782,O$83)+'СЕТ СН'!$G$14+СВЦЭМ!$D$10+'СЕТ СН'!$G$6-'СЕТ СН'!$G$26</f>
        <v>2135.5405076799998</v>
      </c>
      <c r="P111" s="36">
        <f>SUMIFS(СВЦЭМ!$D$39:$D$782,СВЦЭМ!$A$39:$A$782,$A111,СВЦЭМ!$B$39:$B$782,P$83)+'СЕТ СН'!$G$14+СВЦЭМ!$D$10+'СЕТ СН'!$G$6-'СЕТ СН'!$G$26</f>
        <v>2131.3483022400001</v>
      </c>
      <c r="Q111" s="36">
        <f>SUMIFS(СВЦЭМ!$D$39:$D$782,СВЦЭМ!$A$39:$A$782,$A111,СВЦЭМ!$B$39:$B$782,Q$83)+'СЕТ СН'!$G$14+СВЦЭМ!$D$10+'СЕТ СН'!$G$6-'СЕТ СН'!$G$26</f>
        <v>2072.6726593099997</v>
      </c>
      <c r="R111" s="36">
        <f>SUMIFS(СВЦЭМ!$D$39:$D$782,СВЦЭМ!$A$39:$A$782,$A111,СВЦЭМ!$B$39:$B$782,R$83)+'СЕТ СН'!$G$14+СВЦЭМ!$D$10+'СЕТ СН'!$G$6-'СЕТ СН'!$G$26</f>
        <v>2084.91957482</v>
      </c>
      <c r="S111" s="36">
        <f>SUMIFS(СВЦЭМ!$D$39:$D$782,СВЦЭМ!$A$39:$A$782,$A111,СВЦЭМ!$B$39:$B$782,S$83)+'СЕТ СН'!$G$14+СВЦЭМ!$D$10+'СЕТ СН'!$G$6-'СЕТ СН'!$G$26</f>
        <v>2114.3519091899998</v>
      </c>
      <c r="T111" s="36">
        <f>SUMIFS(СВЦЭМ!$D$39:$D$782,СВЦЭМ!$A$39:$A$782,$A111,СВЦЭМ!$B$39:$B$782,T$83)+'СЕТ СН'!$G$14+СВЦЭМ!$D$10+'СЕТ СН'!$G$6-'СЕТ СН'!$G$26</f>
        <v>2063.6791893099999</v>
      </c>
      <c r="U111" s="36">
        <f>SUMIFS(СВЦЭМ!$D$39:$D$782,СВЦЭМ!$A$39:$A$782,$A111,СВЦЭМ!$B$39:$B$782,U$83)+'СЕТ СН'!$G$14+СВЦЭМ!$D$10+'СЕТ СН'!$G$6-'СЕТ СН'!$G$26</f>
        <v>2103.4607059</v>
      </c>
      <c r="V111" s="36">
        <f>SUMIFS(СВЦЭМ!$D$39:$D$782,СВЦЭМ!$A$39:$A$782,$A111,СВЦЭМ!$B$39:$B$782,V$83)+'СЕТ СН'!$G$14+СВЦЭМ!$D$10+'СЕТ СН'!$G$6-'СЕТ СН'!$G$26</f>
        <v>2107.21983482</v>
      </c>
      <c r="W111" s="36">
        <f>SUMIFS(СВЦЭМ!$D$39:$D$782,СВЦЭМ!$A$39:$A$782,$A111,СВЦЭМ!$B$39:$B$782,W$83)+'СЕТ СН'!$G$14+СВЦЭМ!$D$10+'СЕТ СН'!$G$6-'СЕТ СН'!$G$26</f>
        <v>2133.2765393499999</v>
      </c>
      <c r="X111" s="36">
        <f>SUMIFS(СВЦЭМ!$D$39:$D$782,СВЦЭМ!$A$39:$A$782,$A111,СВЦЭМ!$B$39:$B$782,X$83)+'СЕТ СН'!$G$14+СВЦЭМ!$D$10+'СЕТ СН'!$G$6-'СЕТ СН'!$G$26</f>
        <v>2141.27020709</v>
      </c>
      <c r="Y111" s="36">
        <f>SUMIFS(СВЦЭМ!$D$39:$D$782,СВЦЭМ!$A$39:$A$782,$A111,СВЦЭМ!$B$39:$B$782,Y$83)+'СЕТ СН'!$G$14+СВЦЭМ!$D$10+'СЕТ СН'!$G$6-'СЕТ СН'!$G$26</f>
        <v>2177.9207588099998</v>
      </c>
    </row>
    <row r="112" spans="1:25" ht="15.75" x14ac:dyDescent="0.2">
      <c r="A112" s="35">
        <f t="shared" si="2"/>
        <v>45289</v>
      </c>
      <c r="B112" s="36">
        <f>SUMIFS(СВЦЭМ!$D$39:$D$782,СВЦЭМ!$A$39:$A$782,$A112,СВЦЭМ!$B$39:$B$782,B$83)+'СЕТ СН'!$G$14+СВЦЭМ!$D$10+'СЕТ СН'!$G$6-'СЕТ СН'!$G$26</f>
        <v>2300.5861572600002</v>
      </c>
      <c r="C112" s="36">
        <f>SUMIFS(СВЦЭМ!$D$39:$D$782,СВЦЭМ!$A$39:$A$782,$A112,СВЦЭМ!$B$39:$B$782,C$83)+'СЕТ СН'!$G$14+СВЦЭМ!$D$10+'СЕТ СН'!$G$6-'СЕТ СН'!$G$26</f>
        <v>2348.2229906699999</v>
      </c>
      <c r="D112" s="36">
        <f>SUMIFS(СВЦЭМ!$D$39:$D$782,СВЦЭМ!$A$39:$A$782,$A112,СВЦЭМ!$B$39:$B$782,D$83)+'СЕТ СН'!$G$14+СВЦЭМ!$D$10+'СЕТ СН'!$G$6-'СЕТ СН'!$G$26</f>
        <v>2317.2613362400002</v>
      </c>
      <c r="E112" s="36">
        <f>SUMIFS(СВЦЭМ!$D$39:$D$782,СВЦЭМ!$A$39:$A$782,$A112,СВЦЭМ!$B$39:$B$782,E$83)+'СЕТ СН'!$G$14+СВЦЭМ!$D$10+'СЕТ СН'!$G$6-'СЕТ СН'!$G$26</f>
        <v>2315.7279540200002</v>
      </c>
      <c r="F112" s="36">
        <f>SUMIFS(СВЦЭМ!$D$39:$D$782,СВЦЭМ!$A$39:$A$782,$A112,СВЦЭМ!$B$39:$B$782,F$83)+'СЕТ СН'!$G$14+СВЦЭМ!$D$10+'СЕТ СН'!$G$6-'СЕТ СН'!$G$26</f>
        <v>2317.0895603900003</v>
      </c>
      <c r="G112" s="36">
        <f>SUMIFS(СВЦЭМ!$D$39:$D$782,СВЦЭМ!$A$39:$A$782,$A112,СВЦЭМ!$B$39:$B$782,G$83)+'СЕТ СН'!$G$14+СВЦЭМ!$D$10+'СЕТ СН'!$G$6-'СЕТ СН'!$G$26</f>
        <v>2236.20156628</v>
      </c>
      <c r="H112" s="36">
        <f>SUMIFS(СВЦЭМ!$D$39:$D$782,СВЦЭМ!$A$39:$A$782,$A112,СВЦЭМ!$B$39:$B$782,H$83)+'СЕТ СН'!$G$14+СВЦЭМ!$D$10+'СЕТ СН'!$G$6-'СЕТ СН'!$G$26</f>
        <v>2261.6528985599998</v>
      </c>
      <c r="I112" s="36">
        <f>SUMIFS(СВЦЭМ!$D$39:$D$782,СВЦЭМ!$A$39:$A$782,$A112,СВЦЭМ!$B$39:$B$782,I$83)+'СЕТ СН'!$G$14+СВЦЭМ!$D$10+'СЕТ СН'!$G$6-'СЕТ СН'!$G$26</f>
        <v>2227.86338449</v>
      </c>
      <c r="J112" s="36">
        <f>SUMIFS(СВЦЭМ!$D$39:$D$782,СВЦЭМ!$A$39:$A$782,$A112,СВЦЭМ!$B$39:$B$782,J$83)+'СЕТ СН'!$G$14+СВЦЭМ!$D$10+'СЕТ СН'!$G$6-'СЕТ СН'!$G$26</f>
        <v>2224.5163428999999</v>
      </c>
      <c r="K112" s="36">
        <f>SUMIFS(СВЦЭМ!$D$39:$D$782,СВЦЭМ!$A$39:$A$782,$A112,СВЦЭМ!$B$39:$B$782,K$83)+'СЕТ СН'!$G$14+СВЦЭМ!$D$10+'СЕТ СН'!$G$6-'СЕТ СН'!$G$26</f>
        <v>2203.4482180199998</v>
      </c>
      <c r="L112" s="36">
        <f>SUMIFS(СВЦЭМ!$D$39:$D$782,СВЦЭМ!$A$39:$A$782,$A112,СВЦЭМ!$B$39:$B$782,L$83)+'СЕТ СН'!$G$14+СВЦЭМ!$D$10+'СЕТ СН'!$G$6-'СЕТ СН'!$G$26</f>
        <v>2212.1620100300001</v>
      </c>
      <c r="M112" s="36">
        <f>SUMIFS(СВЦЭМ!$D$39:$D$782,СВЦЭМ!$A$39:$A$782,$A112,СВЦЭМ!$B$39:$B$782,M$83)+'СЕТ СН'!$G$14+СВЦЭМ!$D$10+'СЕТ СН'!$G$6-'СЕТ СН'!$G$26</f>
        <v>2235.54288296</v>
      </c>
      <c r="N112" s="36">
        <f>SUMIFS(СВЦЭМ!$D$39:$D$782,СВЦЭМ!$A$39:$A$782,$A112,СВЦЭМ!$B$39:$B$782,N$83)+'СЕТ СН'!$G$14+СВЦЭМ!$D$10+'СЕТ СН'!$G$6-'СЕТ СН'!$G$26</f>
        <v>2232.6137727</v>
      </c>
      <c r="O112" s="36">
        <f>SUMIFS(СВЦЭМ!$D$39:$D$782,СВЦЭМ!$A$39:$A$782,$A112,СВЦЭМ!$B$39:$B$782,O$83)+'СЕТ СН'!$G$14+СВЦЭМ!$D$10+'СЕТ СН'!$G$6-'СЕТ СН'!$G$26</f>
        <v>2221.4391122299999</v>
      </c>
      <c r="P112" s="36">
        <f>SUMIFS(СВЦЭМ!$D$39:$D$782,СВЦЭМ!$A$39:$A$782,$A112,СВЦЭМ!$B$39:$B$782,P$83)+'СЕТ СН'!$G$14+СВЦЭМ!$D$10+'СЕТ СН'!$G$6-'СЕТ СН'!$G$26</f>
        <v>2231.0361572100001</v>
      </c>
      <c r="Q112" s="36">
        <f>SUMIFS(СВЦЭМ!$D$39:$D$782,СВЦЭМ!$A$39:$A$782,$A112,СВЦЭМ!$B$39:$B$782,Q$83)+'СЕТ СН'!$G$14+СВЦЭМ!$D$10+'СЕТ СН'!$G$6-'СЕТ СН'!$G$26</f>
        <v>2242.6488192000002</v>
      </c>
      <c r="R112" s="36">
        <f>SUMIFS(СВЦЭМ!$D$39:$D$782,СВЦЭМ!$A$39:$A$782,$A112,СВЦЭМ!$B$39:$B$782,R$83)+'СЕТ СН'!$G$14+СВЦЭМ!$D$10+'СЕТ СН'!$G$6-'СЕТ СН'!$G$26</f>
        <v>2238.7582597400001</v>
      </c>
      <c r="S112" s="36">
        <f>SUMIFS(СВЦЭМ!$D$39:$D$782,СВЦЭМ!$A$39:$A$782,$A112,СВЦЭМ!$B$39:$B$782,S$83)+'СЕТ СН'!$G$14+СВЦЭМ!$D$10+'СЕТ СН'!$G$6-'СЕТ СН'!$G$26</f>
        <v>2193.60273998</v>
      </c>
      <c r="T112" s="36">
        <f>SUMIFS(СВЦЭМ!$D$39:$D$782,СВЦЭМ!$A$39:$A$782,$A112,СВЦЭМ!$B$39:$B$782,T$83)+'СЕТ СН'!$G$14+СВЦЭМ!$D$10+'СЕТ СН'!$G$6-'СЕТ СН'!$G$26</f>
        <v>2206.9037643500001</v>
      </c>
      <c r="U112" s="36">
        <f>SUMIFS(СВЦЭМ!$D$39:$D$782,СВЦЭМ!$A$39:$A$782,$A112,СВЦЭМ!$B$39:$B$782,U$83)+'СЕТ СН'!$G$14+СВЦЭМ!$D$10+'СЕТ СН'!$G$6-'СЕТ СН'!$G$26</f>
        <v>2217.9431325999999</v>
      </c>
      <c r="V112" s="36">
        <f>SUMIFS(СВЦЭМ!$D$39:$D$782,СВЦЭМ!$A$39:$A$782,$A112,СВЦЭМ!$B$39:$B$782,V$83)+'СЕТ СН'!$G$14+СВЦЭМ!$D$10+'СЕТ СН'!$G$6-'СЕТ СН'!$G$26</f>
        <v>2247.8978876400001</v>
      </c>
      <c r="W112" s="36">
        <f>SUMIFS(СВЦЭМ!$D$39:$D$782,СВЦЭМ!$A$39:$A$782,$A112,СВЦЭМ!$B$39:$B$782,W$83)+'СЕТ СН'!$G$14+СВЦЭМ!$D$10+'СЕТ СН'!$G$6-'СЕТ СН'!$G$26</f>
        <v>2248.1308877500001</v>
      </c>
      <c r="X112" s="36">
        <f>SUMIFS(СВЦЭМ!$D$39:$D$782,СВЦЭМ!$A$39:$A$782,$A112,СВЦЭМ!$B$39:$B$782,X$83)+'СЕТ СН'!$G$14+СВЦЭМ!$D$10+'СЕТ СН'!$G$6-'СЕТ СН'!$G$26</f>
        <v>2246.39229204</v>
      </c>
      <c r="Y112" s="36">
        <f>SUMIFS(СВЦЭМ!$D$39:$D$782,СВЦЭМ!$A$39:$A$782,$A112,СВЦЭМ!$B$39:$B$782,Y$83)+'СЕТ СН'!$G$14+СВЦЭМ!$D$10+'СЕТ СН'!$G$6-'СЕТ СН'!$G$26</f>
        <v>2300.22870977</v>
      </c>
    </row>
    <row r="113" spans="1:27" ht="15.75" x14ac:dyDescent="0.2">
      <c r="A113" s="35">
        <f t="shared" si="2"/>
        <v>45290</v>
      </c>
      <c r="B113" s="36">
        <f>SUMIFS(СВЦЭМ!$D$39:$D$782,СВЦЭМ!$A$39:$A$782,$A113,СВЦЭМ!$B$39:$B$782,B$83)+'СЕТ СН'!$G$14+СВЦЭМ!$D$10+'СЕТ СН'!$G$6-'СЕТ СН'!$G$26</f>
        <v>2389.9337271899999</v>
      </c>
      <c r="C113" s="36">
        <f>SUMIFS(СВЦЭМ!$D$39:$D$782,СВЦЭМ!$A$39:$A$782,$A113,СВЦЭМ!$B$39:$B$782,C$83)+'СЕТ СН'!$G$14+СВЦЭМ!$D$10+'СЕТ СН'!$G$6-'СЕТ СН'!$G$26</f>
        <v>2432.1824180900003</v>
      </c>
      <c r="D113" s="36">
        <f>SUMIFS(СВЦЭМ!$D$39:$D$782,СВЦЭМ!$A$39:$A$782,$A113,СВЦЭМ!$B$39:$B$782,D$83)+'СЕТ СН'!$G$14+СВЦЭМ!$D$10+'СЕТ СН'!$G$6-'СЕТ СН'!$G$26</f>
        <v>2452.26750627</v>
      </c>
      <c r="E113" s="36">
        <f>SUMIFS(СВЦЭМ!$D$39:$D$782,СВЦЭМ!$A$39:$A$782,$A113,СВЦЭМ!$B$39:$B$782,E$83)+'СЕТ СН'!$G$14+СВЦЭМ!$D$10+'СЕТ СН'!$G$6-'СЕТ СН'!$G$26</f>
        <v>2451.37815159</v>
      </c>
      <c r="F113" s="36">
        <f>SUMIFS(СВЦЭМ!$D$39:$D$782,СВЦЭМ!$A$39:$A$782,$A113,СВЦЭМ!$B$39:$B$782,F$83)+'СЕТ СН'!$G$14+СВЦЭМ!$D$10+'СЕТ СН'!$G$6-'СЕТ СН'!$G$26</f>
        <v>2466.5546678199998</v>
      </c>
      <c r="G113" s="36">
        <f>SUMIFS(СВЦЭМ!$D$39:$D$782,СВЦЭМ!$A$39:$A$782,$A113,СВЦЭМ!$B$39:$B$782,G$83)+'СЕТ СН'!$G$14+СВЦЭМ!$D$10+'СЕТ СН'!$G$6-'СЕТ СН'!$G$26</f>
        <v>2451.83667418</v>
      </c>
      <c r="H113" s="36">
        <f>SUMIFS(СВЦЭМ!$D$39:$D$782,СВЦЭМ!$A$39:$A$782,$A113,СВЦЭМ!$B$39:$B$782,H$83)+'СЕТ СН'!$G$14+СВЦЭМ!$D$10+'СЕТ СН'!$G$6-'СЕТ СН'!$G$26</f>
        <v>2441.6854253800002</v>
      </c>
      <c r="I113" s="36">
        <f>SUMIFS(СВЦЭМ!$D$39:$D$782,СВЦЭМ!$A$39:$A$782,$A113,СВЦЭМ!$B$39:$B$782,I$83)+'СЕТ СН'!$G$14+СВЦЭМ!$D$10+'СЕТ СН'!$G$6-'СЕТ СН'!$G$26</f>
        <v>2376.90520509</v>
      </c>
      <c r="J113" s="36">
        <f>SUMIFS(СВЦЭМ!$D$39:$D$782,СВЦЭМ!$A$39:$A$782,$A113,СВЦЭМ!$B$39:$B$782,J$83)+'СЕТ СН'!$G$14+СВЦЭМ!$D$10+'СЕТ СН'!$G$6-'СЕТ СН'!$G$26</f>
        <v>2306.3370366300001</v>
      </c>
      <c r="K113" s="36">
        <f>SUMIFS(СВЦЭМ!$D$39:$D$782,СВЦЭМ!$A$39:$A$782,$A113,СВЦЭМ!$B$39:$B$782,K$83)+'СЕТ СН'!$G$14+СВЦЭМ!$D$10+'СЕТ СН'!$G$6-'СЕТ СН'!$G$26</f>
        <v>2308.31393351</v>
      </c>
      <c r="L113" s="36">
        <f>SUMIFS(СВЦЭМ!$D$39:$D$782,СВЦЭМ!$A$39:$A$782,$A113,СВЦЭМ!$B$39:$B$782,L$83)+'СЕТ СН'!$G$14+СВЦЭМ!$D$10+'СЕТ СН'!$G$6-'СЕТ СН'!$G$26</f>
        <v>2296.0798800799998</v>
      </c>
      <c r="M113" s="36">
        <f>SUMIFS(СВЦЭМ!$D$39:$D$782,СВЦЭМ!$A$39:$A$782,$A113,СВЦЭМ!$B$39:$B$782,M$83)+'СЕТ СН'!$G$14+СВЦЭМ!$D$10+'СЕТ СН'!$G$6-'СЕТ СН'!$G$26</f>
        <v>2326.4248625800001</v>
      </c>
      <c r="N113" s="36">
        <f>SUMIFS(СВЦЭМ!$D$39:$D$782,СВЦЭМ!$A$39:$A$782,$A113,СВЦЭМ!$B$39:$B$782,N$83)+'СЕТ СН'!$G$14+СВЦЭМ!$D$10+'СЕТ СН'!$G$6-'СЕТ СН'!$G$26</f>
        <v>2335.7919928199999</v>
      </c>
      <c r="O113" s="36">
        <f>SUMIFS(СВЦЭМ!$D$39:$D$782,СВЦЭМ!$A$39:$A$782,$A113,СВЦЭМ!$B$39:$B$782,O$83)+'СЕТ СН'!$G$14+СВЦЭМ!$D$10+'СЕТ СН'!$G$6-'СЕТ СН'!$G$26</f>
        <v>2350.64056665</v>
      </c>
      <c r="P113" s="36">
        <f>SUMIFS(СВЦЭМ!$D$39:$D$782,СВЦЭМ!$A$39:$A$782,$A113,СВЦЭМ!$B$39:$B$782,P$83)+'СЕТ СН'!$G$14+СВЦЭМ!$D$10+'СЕТ СН'!$G$6-'СЕТ СН'!$G$26</f>
        <v>2373.9756012299999</v>
      </c>
      <c r="Q113" s="36">
        <f>SUMIFS(СВЦЭМ!$D$39:$D$782,СВЦЭМ!$A$39:$A$782,$A113,СВЦЭМ!$B$39:$B$782,Q$83)+'СЕТ СН'!$G$14+СВЦЭМ!$D$10+'СЕТ СН'!$G$6-'СЕТ СН'!$G$26</f>
        <v>2386.0694462400002</v>
      </c>
      <c r="R113" s="36">
        <f>SUMIFS(СВЦЭМ!$D$39:$D$782,СВЦЭМ!$A$39:$A$782,$A113,СВЦЭМ!$B$39:$B$782,R$83)+'СЕТ СН'!$G$14+СВЦЭМ!$D$10+'СЕТ СН'!$G$6-'СЕТ СН'!$G$26</f>
        <v>2392.0367256200002</v>
      </c>
      <c r="S113" s="36">
        <f>SUMIFS(СВЦЭМ!$D$39:$D$782,СВЦЭМ!$A$39:$A$782,$A113,СВЦЭМ!$B$39:$B$782,S$83)+'СЕТ СН'!$G$14+СВЦЭМ!$D$10+'СЕТ СН'!$G$6-'СЕТ СН'!$G$26</f>
        <v>2368.7172177000002</v>
      </c>
      <c r="T113" s="36">
        <f>SUMIFS(СВЦЭМ!$D$39:$D$782,СВЦЭМ!$A$39:$A$782,$A113,СВЦЭМ!$B$39:$B$782,T$83)+'СЕТ СН'!$G$14+СВЦЭМ!$D$10+'СЕТ СН'!$G$6-'СЕТ СН'!$G$26</f>
        <v>2292.8088247299997</v>
      </c>
      <c r="U113" s="36">
        <f>SUMIFS(СВЦЭМ!$D$39:$D$782,СВЦЭМ!$A$39:$A$782,$A113,СВЦЭМ!$B$39:$B$782,U$83)+'СЕТ СН'!$G$14+СВЦЭМ!$D$10+'СЕТ СН'!$G$6-'СЕТ СН'!$G$26</f>
        <v>2329.4713758500002</v>
      </c>
      <c r="V113" s="36">
        <f>SUMIFS(СВЦЭМ!$D$39:$D$782,СВЦЭМ!$A$39:$A$782,$A113,СВЦЭМ!$B$39:$B$782,V$83)+'СЕТ СН'!$G$14+СВЦЭМ!$D$10+'СЕТ СН'!$G$6-'СЕТ СН'!$G$26</f>
        <v>2340.9232205500002</v>
      </c>
      <c r="W113" s="36">
        <f>SUMIFS(СВЦЭМ!$D$39:$D$782,СВЦЭМ!$A$39:$A$782,$A113,СВЦЭМ!$B$39:$B$782,W$83)+'СЕТ СН'!$G$14+СВЦЭМ!$D$10+'СЕТ СН'!$G$6-'СЕТ СН'!$G$26</f>
        <v>2350.3228703099999</v>
      </c>
      <c r="X113" s="36">
        <f>SUMIFS(СВЦЭМ!$D$39:$D$782,СВЦЭМ!$A$39:$A$782,$A113,СВЦЭМ!$B$39:$B$782,X$83)+'СЕТ СН'!$G$14+СВЦЭМ!$D$10+'СЕТ СН'!$G$6-'СЕТ СН'!$G$26</f>
        <v>2378.47857002</v>
      </c>
      <c r="Y113" s="36">
        <f>SUMIFS(СВЦЭМ!$D$39:$D$782,СВЦЭМ!$A$39:$A$782,$A113,СВЦЭМ!$B$39:$B$782,Y$83)+'СЕТ СН'!$G$14+СВЦЭМ!$D$10+'СЕТ СН'!$G$6-'СЕТ СН'!$G$26</f>
        <v>2395.3618405000002</v>
      </c>
    </row>
    <row r="114" spans="1:27" ht="15.75" x14ac:dyDescent="0.2">
      <c r="A114" s="35">
        <f t="shared" si="2"/>
        <v>45291</v>
      </c>
      <c r="B114" s="36">
        <f>SUMIFS(СВЦЭМ!$D$39:$D$782,СВЦЭМ!$A$39:$A$782,$A114,СВЦЭМ!$B$39:$B$782,B$83)+'СЕТ СН'!$G$14+СВЦЭМ!$D$10+'СЕТ СН'!$G$6-'СЕТ СН'!$G$26</f>
        <v>2344.61855113</v>
      </c>
      <c r="C114" s="36">
        <f>SUMIFS(СВЦЭМ!$D$39:$D$782,СВЦЭМ!$A$39:$A$782,$A114,СВЦЭМ!$B$39:$B$782,C$83)+'СЕТ СН'!$G$14+СВЦЭМ!$D$10+'СЕТ СН'!$G$6-'СЕТ СН'!$G$26</f>
        <v>2326.98258747</v>
      </c>
      <c r="D114" s="36">
        <f>SUMIFS(СВЦЭМ!$D$39:$D$782,СВЦЭМ!$A$39:$A$782,$A114,СВЦЭМ!$B$39:$B$782,D$83)+'СЕТ СН'!$G$14+СВЦЭМ!$D$10+'СЕТ СН'!$G$6-'СЕТ СН'!$G$26</f>
        <v>2345.0561877099999</v>
      </c>
      <c r="E114" s="36">
        <f>SUMIFS(СВЦЭМ!$D$39:$D$782,СВЦЭМ!$A$39:$A$782,$A114,СВЦЭМ!$B$39:$B$782,E$83)+'СЕТ СН'!$G$14+СВЦЭМ!$D$10+'СЕТ СН'!$G$6-'СЕТ СН'!$G$26</f>
        <v>2349.6460036200001</v>
      </c>
      <c r="F114" s="36">
        <f>SUMIFS(СВЦЭМ!$D$39:$D$782,СВЦЭМ!$A$39:$A$782,$A114,СВЦЭМ!$B$39:$B$782,F$83)+'СЕТ СН'!$G$14+СВЦЭМ!$D$10+'СЕТ СН'!$G$6-'СЕТ СН'!$G$26</f>
        <v>2346.0144641800002</v>
      </c>
      <c r="G114" s="36">
        <f>SUMIFS(СВЦЭМ!$D$39:$D$782,СВЦЭМ!$A$39:$A$782,$A114,СВЦЭМ!$B$39:$B$782,G$83)+'СЕТ СН'!$G$14+СВЦЭМ!$D$10+'СЕТ СН'!$G$6-'СЕТ СН'!$G$26</f>
        <v>2298.7880409300001</v>
      </c>
      <c r="H114" s="36">
        <f>SUMIFS(СВЦЭМ!$D$39:$D$782,СВЦЭМ!$A$39:$A$782,$A114,СВЦЭМ!$B$39:$B$782,H$83)+'СЕТ СН'!$G$14+СВЦЭМ!$D$10+'СЕТ СН'!$G$6-'СЕТ СН'!$G$26</f>
        <v>2298.6984426600002</v>
      </c>
      <c r="I114" s="36">
        <f>SUMIFS(СВЦЭМ!$D$39:$D$782,СВЦЭМ!$A$39:$A$782,$A114,СВЦЭМ!$B$39:$B$782,I$83)+'СЕТ СН'!$G$14+СВЦЭМ!$D$10+'СЕТ СН'!$G$6-'СЕТ СН'!$G$26</f>
        <v>2299.3641750800002</v>
      </c>
      <c r="J114" s="36">
        <f>SUMIFS(СВЦЭМ!$D$39:$D$782,СВЦЭМ!$A$39:$A$782,$A114,СВЦЭМ!$B$39:$B$782,J$83)+'СЕТ СН'!$G$14+СВЦЭМ!$D$10+'СЕТ СН'!$G$6-'СЕТ СН'!$G$26</f>
        <v>2274.9908428500003</v>
      </c>
      <c r="K114" s="36">
        <f>SUMIFS(СВЦЭМ!$D$39:$D$782,СВЦЭМ!$A$39:$A$782,$A114,СВЦЭМ!$B$39:$B$782,K$83)+'СЕТ СН'!$G$14+СВЦЭМ!$D$10+'СЕТ СН'!$G$6-'СЕТ СН'!$G$26</f>
        <v>2230.67298403</v>
      </c>
      <c r="L114" s="36">
        <f>SUMIFS(СВЦЭМ!$D$39:$D$782,СВЦЭМ!$A$39:$A$782,$A114,СВЦЭМ!$B$39:$B$782,L$83)+'СЕТ СН'!$G$14+СВЦЭМ!$D$10+'СЕТ СН'!$G$6-'СЕТ СН'!$G$26</f>
        <v>2213.9435651999997</v>
      </c>
      <c r="M114" s="36">
        <f>SUMIFS(СВЦЭМ!$D$39:$D$782,СВЦЭМ!$A$39:$A$782,$A114,СВЦЭМ!$B$39:$B$782,M$83)+'СЕТ СН'!$G$14+СВЦЭМ!$D$10+'СЕТ СН'!$G$6-'СЕТ СН'!$G$26</f>
        <v>2194.8570608700002</v>
      </c>
      <c r="N114" s="36">
        <f>SUMIFS(СВЦЭМ!$D$39:$D$782,СВЦЭМ!$A$39:$A$782,$A114,СВЦЭМ!$B$39:$B$782,N$83)+'СЕТ СН'!$G$14+СВЦЭМ!$D$10+'СЕТ СН'!$G$6-'СЕТ СН'!$G$26</f>
        <v>2200.8841848500001</v>
      </c>
      <c r="O114" s="36">
        <f>SUMIFS(СВЦЭМ!$D$39:$D$782,СВЦЭМ!$A$39:$A$782,$A114,СВЦЭМ!$B$39:$B$782,O$83)+'СЕТ СН'!$G$14+СВЦЭМ!$D$10+'СЕТ СН'!$G$6-'СЕТ СН'!$G$26</f>
        <v>2213.2732651699998</v>
      </c>
      <c r="P114" s="36">
        <f>SUMIFS(СВЦЭМ!$D$39:$D$782,СВЦЭМ!$A$39:$A$782,$A114,СВЦЭМ!$B$39:$B$782,P$83)+'СЕТ СН'!$G$14+СВЦЭМ!$D$10+'СЕТ СН'!$G$6-'СЕТ СН'!$G$26</f>
        <v>2240.6720643200001</v>
      </c>
      <c r="Q114" s="36">
        <f>SUMIFS(СВЦЭМ!$D$39:$D$782,СВЦЭМ!$A$39:$A$782,$A114,СВЦЭМ!$B$39:$B$782,Q$83)+'СЕТ СН'!$G$14+СВЦЭМ!$D$10+'СЕТ СН'!$G$6-'СЕТ СН'!$G$26</f>
        <v>2220.2621514399998</v>
      </c>
      <c r="R114" s="36">
        <f>SUMIFS(СВЦЭМ!$D$39:$D$782,СВЦЭМ!$A$39:$A$782,$A114,СВЦЭМ!$B$39:$B$782,R$83)+'СЕТ СН'!$G$14+СВЦЭМ!$D$10+'СЕТ СН'!$G$6-'СЕТ СН'!$G$26</f>
        <v>2237.0386616299998</v>
      </c>
      <c r="S114" s="36">
        <f>SUMIFS(СВЦЭМ!$D$39:$D$782,СВЦЭМ!$A$39:$A$782,$A114,СВЦЭМ!$B$39:$B$782,S$83)+'СЕТ СН'!$G$14+СВЦЭМ!$D$10+'СЕТ СН'!$G$6-'СЕТ СН'!$G$26</f>
        <v>2199.4431720299999</v>
      </c>
      <c r="T114" s="36">
        <f>SUMIFS(СВЦЭМ!$D$39:$D$782,СВЦЭМ!$A$39:$A$782,$A114,СВЦЭМ!$B$39:$B$782,T$83)+'СЕТ СН'!$G$14+СВЦЭМ!$D$10+'СЕТ СН'!$G$6-'СЕТ СН'!$G$26</f>
        <v>2130.02309694</v>
      </c>
      <c r="U114" s="36">
        <f>SUMIFS(СВЦЭМ!$D$39:$D$782,СВЦЭМ!$A$39:$A$782,$A114,СВЦЭМ!$B$39:$B$782,U$83)+'СЕТ СН'!$G$14+СВЦЭМ!$D$10+'СЕТ СН'!$G$6-'СЕТ СН'!$G$26</f>
        <v>2106.5268474899999</v>
      </c>
      <c r="V114" s="36">
        <f>SUMIFS(СВЦЭМ!$D$39:$D$782,СВЦЭМ!$A$39:$A$782,$A114,СВЦЭМ!$B$39:$B$782,V$83)+'СЕТ СН'!$G$14+СВЦЭМ!$D$10+'СЕТ СН'!$G$6-'СЕТ СН'!$G$26</f>
        <v>2147.0821753099999</v>
      </c>
      <c r="W114" s="36">
        <f>SUMIFS(СВЦЭМ!$D$39:$D$782,СВЦЭМ!$A$39:$A$782,$A114,СВЦЭМ!$B$39:$B$782,W$83)+'СЕТ СН'!$G$14+СВЦЭМ!$D$10+'СЕТ СН'!$G$6-'СЕТ СН'!$G$26</f>
        <v>2206.85471981</v>
      </c>
      <c r="X114" s="36">
        <f>SUMIFS(СВЦЭМ!$D$39:$D$782,СВЦЭМ!$A$39:$A$782,$A114,СВЦЭМ!$B$39:$B$782,X$83)+'СЕТ СН'!$G$14+СВЦЭМ!$D$10+'СЕТ СН'!$G$6-'СЕТ СН'!$G$26</f>
        <v>2266.5343726000001</v>
      </c>
      <c r="Y114" s="36">
        <f>SUMIFS(СВЦЭМ!$D$39:$D$782,СВЦЭМ!$A$39:$A$782,$A114,СВЦЭМ!$B$39:$B$782,Y$83)+'СЕТ СН'!$G$14+СВЦЭМ!$D$10+'СЕТ СН'!$G$6-'СЕТ СН'!$G$26</f>
        <v>2314.2809280900001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01.12.2023</v>
      </c>
      <c r="B120" s="36">
        <f>SUMIFS(СВЦЭМ!$D$39:$D$782,СВЦЭМ!$A$39:$A$782,$A120,СВЦЭМ!$B$39:$B$782,B$119)+'СЕТ СН'!$H$14+СВЦЭМ!$D$10+'СЕТ СН'!$H$6-'СЕТ СН'!$H$26</f>
        <v>2106.2197804100001</v>
      </c>
      <c r="C120" s="36">
        <f>SUMIFS(СВЦЭМ!$D$39:$D$782,СВЦЭМ!$A$39:$A$782,$A120,СВЦЭМ!$B$39:$B$782,C$119)+'СЕТ СН'!$H$14+СВЦЭМ!$D$10+'СЕТ СН'!$H$6-'СЕТ СН'!$H$26</f>
        <v>2146.1578208000001</v>
      </c>
      <c r="D120" s="36">
        <f>SUMIFS(СВЦЭМ!$D$39:$D$782,СВЦЭМ!$A$39:$A$782,$A120,СВЦЭМ!$B$39:$B$782,D$119)+'СЕТ СН'!$H$14+СВЦЭМ!$D$10+'СЕТ СН'!$H$6-'СЕТ СН'!$H$26</f>
        <v>2179.25838398</v>
      </c>
      <c r="E120" s="36">
        <f>SUMIFS(СВЦЭМ!$D$39:$D$782,СВЦЭМ!$A$39:$A$782,$A120,СВЦЭМ!$B$39:$B$782,E$119)+'СЕТ СН'!$H$14+СВЦЭМ!$D$10+'СЕТ СН'!$H$6-'СЕТ СН'!$H$26</f>
        <v>2181.7423389</v>
      </c>
      <c r="F120" s="36">
        <f>SUMIFS(СВЦЭМ!$D$39:$D$782,СВЦЭМ!$A$39:$A$782,$A120,СВЦЭМ!$B$39:$B$782,F$119)+'СЕТ СН'!$H$14+СВЦЭМ!$D$10+'СЕТ СН'!$H$6-'СЕТ СН'!$H$26</f>
        <v>2190.4769988799999</v>
      </c>
      <c r="G120" s="36">
        <f>SUMIFS(СВЦЭМ!$D$39:$D$782,СВЦЭМ!$A$39:$A$782,$A120,СВЦЭМ!$B$39:$B$782,G$119)+'СЕТ СН'!$H$14+СВЦЭМ!$D$10+'СЕТ СН'!$H$6-'СЕТ СН'!$H$26</f>
        <v>2168.22321659</v>
      </c>
      <c r="H120" s="36">
        <f>SUMIFS(СВЦЭМ!$D$39:$D$782,СВЦЭМ!$A$39:$A$782,$A120,СВЦЭМ!$B$39:$B$782,H$119)+'СЕТ СН'!$H$14+СВЦЭМ!$D$10+'СЕТ СН'!$H$6-'СЕТ СН'!$H$26</f>
        <v>2122.6770318200001</v>
      </c>
      <c r="I120" s="36">
        <f>SUMIFS(СВЦЭМ!$D$39:$D$782,СВЦЭМ!$A$39:$A$782,$A120,СВЦЭМ!$B$39:$B$782,I$119)+'СЕТ СН'!$H$14+СВЦЭМ!$D$10+'СЕТ СН'!$H$6-'СЕТ СН'!$H$26</f>
        <v>2075.1406815999999</v>
      </c>
      <c r="J120" s="36">
        <f>SUMIFS(СВЦЭМ!$D$39:$D$782,СВЦЭМ!$A$39:$A$782,$A120,СВЦЭМ!$B$39:$B$782,J$119)+'СЕТ СН'!$H$14+СВЦЭМ!$D$10+'СЕТ СН'!$H$6-'СЕТ СН'!$H$26</f>
        <v>2026.70180418</v>
      </c>
      <c r="K120" s="36">
        <f>SUMIFS(СВЦЭМ!$D$39:$D$782,СВЦЭМ!$A$39:$A$782,$A120,СВЦЭМ!$B$39:$B$782,K$119)+'СЕТ СН'!$H$14+СВЦЭМ!$D$10+'СЕТ СН'!$H$6-'СЕТ СН'!$H$26</f>
        <v>2009.56735979</v>
      </c>
      <c r="L120" s="36">
        <f>SUMIFS(СВЦЭМ!$D$39:$D$782,СВЦЭМ!$A$39:$A$782,$A120,СВЦЭМ!$B$39:$B$782,L$119)+'СЕТ СН'!$H$14+СВЦЭМ!$D$10+'СЕТ СН'!$H$6-'СЕТ СН'!$H$26</f>
        <v>2006.2382621199999</v>
      </c>
      <c r="M120" s="36">
        <f>SUMIFS(СВЦЭМ!$D$39:$D$782,СВЦЭМ!$A$39:$A$782,$A120,СВЦЭМ!$B$39:$B$782,M$119)+'СЕТ СН'!$H$14+СВЦЭМ!$D$10+'СЕТ СН'!$H$6-'СЕТ СН'!$H$26</f>
        <v>2029.2932333899998</v>
      </c>
      <c r="N120" s="36">
        <f>SUMIFS(СВЦЭМ!$D$39:$D$782,СВЦЭМ!$A$39:$A$782,$A120,СВЦЭМ!$B$39:$B$782,N$119)+'СЕТ СН'!$H$14+СВЦЭМ!$D$10+'СЕТ СН'!$H$6-'СЕТ СН'!$H$26</f>
        <v>2043.2423850799998</v>
      </c>
      <c r="O120" s="36">
        <f>SUMIFS(СВЦЭМ!$D$39:$D$782,СВЦЭМ!$A$39:$A$782,$A120,СВЦЭМ!$B$39:$B$782,O$119)+'СЕТ СН'!$H$14+СВЦЭМ!$D$10+'СЕТ СН'!$H$6-'СЕТ СН'!$H$26</f>
        <v>2052.40100919</v>
      </c>
      <c r="P120" s="36">
        <f>SUMIFS(СВЦЭМ!$D$39:$D$782,СВЦЭМ!$A$39:$A$782,$A120,СВЦЭМ!$B$39:$B$782,P$119)+'СЕТ СН'!$H$14+СВЦЭМ!$D$10+'СЕТ СН'!$H$6-'СЕТ СН'!$H$26</f>
        <v>2066.3422127099998</v>
      </c>
      <c r="Q120" s="36">
        <f>SUMIFS(СВЦЭМ!$D$39:$D$782,СВЦЭМ!$A$39:$A$782,$A120,СВЦЭМ!$B$39:$B$782,Q$119)+'СЕТ СН'!$H$14+СВЦЭМ!$D$10+'СЕТ СН'!$H$6-'СЕТ СН'!$H$26</f>
        <v>2044.8119771099998</v>
      </c>
      <c r="R120" s="36">
        <f>SUMIFS(СВЦЭМ!$D$39:$D$782,СВЦЭМ!$A$39:$A$782,$A120,СВЦЭМ!$B$39:$B$782,R$119)+'СЕТ СН'!$H$14+СВЦЭМ!$D$10+'СЕТ СН'!$H$6-'СЕТ СН'!$H$26</f>
        <v>2051.6121236399999</v>
      </c>
      <c r="S120" s="36">
        <f>SUMIFS(СВЦЭМ!$D$39:$D$782,СВЦЭМ!$A$39:$A$782,$A120,СВЦЭМ!$B$39:$B$782,S$119)+'СЕТ СН'!$H$14+СВЦЭМ!$D$10+'СЕТ СН'!$H$6-'СЕТ СН'!$H$26</f>
        <v>2013.8946443499999</v>
      </c>
      <c r="T120" s="36">
        <f>SUMIFS(СВЦЭМ!$D$39:$D$782,СВЦЭМ!$A$39:$A$782,$A120,СВЦЭМ!$B$39:$B$782,T$119)+'СЕТ СН'!$H$14+СВЦЭМ!$D$10+'СЕТ СН'!$H$6-'СЕТ СН'!$H$26</f>
        <v>1968.80885154</v>
      </c>
      <c r="U120" s="36">
        <f>SUMIFS(СВЦЭМ!$D$39:$D$782,СВЦЭМ!$A$39:$A$782,$A120,СВЦЭМ!$B$39:$B$782,U$119)+'СЕТ СН'!$H$14+СВЦЭМ!$D$10+'СЕТ СН'!$H$6-'СЕТ СН'!$H$26</f>
        <v>1978.8924977899999</v>
      </c>
      <c r="V120" s="36">
        <f>SUMIFS(СВЦЭМ!$D$39:$D$782,СВЦЭМ!$A$39:$A$782,$A120,СВЦЭМ!$B$39:$B$782,V$119)+'СЕТ СН'!$H$14+СВЦЭМ!$D$10+'СЕТ СН'!$H$6-'СЕТ СН'!$H$26</f>
        <v>2008.3985287599999</v>
      </c>
      <c r="W120" s="36">
        <f>SUMIFS(СВЦЭМ!$D$39:$D$782,СВЦЭМ!$A$39:$A$782,$A120,СВЦЭМ!$B$39:$B$782,W$119)+'СЕТ СН'!$H$14+СВЦЭМ!$D$10+'СЕТ СН'!$H$6-'СЕТ СН'!$H$26</f>
        <v>2022.38168804</v>
      </c>
      <c r="X120" s="36">
        <f>SUMIFS(СВЦЭМ!$D$39:$D$782,СВЦЭМ!$A$39:$A$782,$A120,СВЦЭМ!$B$39:$B$782,X$119)+'СЕТ СН'!$H$14+СВЦЭМ!$D$10+'СЕТ СН'!$H$6-'СЕТ СН'!$H$26</f>
        <v>2026.7663781099998</v>
      </c>
      <c r="Y120" s="36">
        <f>SUMIFS(СВЦЭМ!$D$39:$D$782,СВЦЭМ!$A$39:$A$782,$A120,СВЦЭМ!$B$39:$B$782,Y$119)+'СЕТ СН'!$H$14+СВЦЭМ!$D$10+'СЕТ СН'!$H$6-'СЕТ СН'!$H$26</f>
        <v>2051.3028570900001</v>
      </c>
      <c r="AA120" s="45"/>
    </row>
    <row r="121" spans="1:27" ht="15.75" x14ac:dyDescent="0.2">
      <c r="A121" s="35">
        <f>A120+1</f>
        <v>45262</v>
      </c>
      <c r="B121" s="36">
        <f>SUMIFS(СВЦЭМ!$D$39:$D$782,СВЦЭМ!$A$39:$A$782,$A121,СВЦЭМ!$B$39:$B$782,B$119)+'СЕТ СН'!$H$14+СВЦЭМ!$D$10+'СЕТ СН'!$H$6-'СЕТ СН'!$H$26</f>
        <v>2180.6312518</v>
      </c>
      <c r="C121" s="36">
        <f>SUMIFS(СВЦЭМ!$D$39:$D$782,СВЦЭМ!$A$39:$A$782,$A121,СВЦЭМ!$B$39:$B$782,C$119)+'СЕТ СН'!$H$14+СВЦЭМ!$D$10+'СЕТ СН'!$H$6-'СЕТ СН'!$H$26</f>
        <v>2175.4663709699998</v>
      </c>
      <c r="D121" s="36">
        <f>SUMIFS(СВЦЭМ!$D$39:$D$782,СВЦЭМ!$A$39:$A$782,$A121,СВЦЭМ!$B$39:$B$782,D$119)+'СЕТ СН'!$H$14+СВЦЭМ!$D$10+'СЕТ СН'!$H$6-'СЕТ СН'!$H$26</f>
        <v>2188.2986710599998</v>
      </c>
      <c r="E121" s="36">
        <f>SUMIFS(СВЦЭМ!$D$39:$D$782,СВЦЭМ!$A$39:$A$782,$A121,СВЦЭМ!$B$39:$B$782,E$119)+'СЕТ СН'!$H$14+СВЦЭМ!$D$10+'СЕТ СН'!$H$6-'СЕТ СН'!$H$26</f>
        <v>2202.3084208</v>
      </c>
      <c r="F121" s="36">
        <f>SUMIFS(СВЦЭМ!$D$39:$D$782,СВЦЭМ!$A$39:$A$782,$A121,СВЦЭМ!$B$39:$B$782,F$119)+'СЕТ СН'!$H$14+СВЦЭМ!$D$10+'СЕТ СН'!$H$6-'СЕТ СН'!$H$26</f>
        <v>2207.7780166900002</v>
      </c>
      <c r="G121" s="36">
        <f>SUMIFS(СВЦЭМ!$D$39:$D$782,СВЦЭМ!$A$39:$A$782,$A121,СВЦЭМ!$B$39:$B$782,G$119)+'СЕТ СН'!$H$14+СВЦЭМ!$D$10+'СЕТ СН'!$H$6-'СЕТ СН'!$H$26</f>
        <v>2211.1986680700002</v>
      </c>
      <c r="H121" s="36">
        <f>SUMIFS(СВЦЭМ!$D$39:$D$782,СВЦЭМ!$A$39:$A$782,$A121,СВЦЭМ!$B$39:$B$782,H$119)+'СЕТ СН'!$H$14+СВЦЭМ!$D$10+'СЕТ СН'!$H$6-'СЕТ СН'!$H$26</f>
        <v>2209.1181031800002</v>
      </c>
      <c r="I121" s="36">
        <f>SUMIFS(СВЦЭМ!$D$39:$D$782,СВЦЭМ!$A$39:$A$782,$A121,СВЦЭМ!$B$39:$B$782,I$119)+'СЕТ СН'!$H$14+СВЦЭМ!$D$10+'СЕТ СН'!$H$6-'СЕТ СН'!$H$26</f>
        <v>2171.5344456100001</v>
      </c>
      <c r="J121" s="36">
        <f>SUMIFS(СВЦЭМ!$D$39:$D$782,СВЦЭМ!$A$39:$A$782,$A121,СВЦЭМ!$B$39:$B$782,J$119)+'СЕТ СН'!$H$14+СВЦЭМ!$D$10+'СЕТ СН'!$H$6-'СЕТ СН'!$H$26</f>
        <v>2125.1342190099999</v>
      </c>
      <c r="K121" s="36">
        <f>SUMIFS(СВЦЭМ!$D$39:$D$782,СВЦЭМ!$A$39:$A$782,$A121,СВЦЭМ!$B$39:$B$782,K$119)+'СЕТ СН'!$H$14+СВЦЭМ!$D$10+'СЕТ СН'!$H$6-'СЕТ СН'!$H$26</f>
        <v>2087.0637240699998</v>
      </c>
      <c r="L121" s="36">
        <f>SUMIFS(СВЦЭМ!$D$39:$D$782,СВЦЭМ!$A$39:$A$782,$A121,СВЦЭМ!$B$39:$B$782,L$119)+'СЕТ СН'!$H$14+СВЦЭМ!$D$10+'СЕТ СН'!$H$6-'СЕТ СН'!$H$26</f>
        <v>2052.60626589</v>
      </c>
      <c r="M121" s="36">
        <f>SUMIFS(СВЦЭМ!$D$39:$D$782,СВЦЭМ!$A$39:$A$782,$A121,СВЦЭМ!$B$39:$B$782,M$119)+'СЕТ СН'!$H$14+СВЦЭМ!$D$10+'СЕТ СН'!$H$6-'СЕТ СН'!$H$26</f>
        <v>2043.8166910899999</v>
      </c>
      <c r="N121" s="36">
        <f>SUMIFS(СВЦЭМ!$D$39:$D$782,СВЦЭМ!$A$39:$A$782,$A121,СВЦЭМ!$B$39:$B$782,N$119)+'СЕТ СН'!$H$14+СВЦЭМ!$D$10+'СЕТ СН'!$H$6-'СЕТ СН'!$H$26</f>
        <v>2065.3839832499998</v>
      </c>
      <c r="O121" s="36">
        <f>SUMIFS(СВЦЭМ!$D$39:$D$782,СВЦЭМ!$A$39:$A$782,$A121,СВЦЭМ!$B$39:$B$782,O$119)+'СЕТ СН'!$H$14+СВЦЭМ!$D$10+'СЕТ СН'!$H$6-'СЕТ СН'!$H$26</f>
        <v>2089.6829057499999</v>
      </c>
      <c r="P121" s="36">
        <f>SUMIFS(СВЦЭМ!$D$39:$D$782,СВЦЭМ!$A$39:$A$782,$A121,СВЦЭМ!$B$39:$B$782,P$119)+'СЕТ СН'!$H$14+СВЦЭМ!$D$10+'СЕТ СН'!$H$6-'СЕТ СН'!$H$26</f>
        <v>2103.6243258499999</v>
      </c>
      <c r="Q121" s="36">
        <f>SUMIFS(СВЦЭМ!$D$39:$D$782,СВЦЭМ!$A$39:$A$782,$A121,СВЦЭМ!$B$39:$B$782,Q$119)+'СЕТ СН'!$H$14+СВЦЭМ!$D$10+'СЕТ СН'!$H$6-'СЕТ СН'!$H$26</f>
        <v>2106.3292979799999</v>
      </c>
      <c r="R121" s="36">
        <f>SUMIFS(СВЦЭМ!$D$39:$D$782,СВЦЭМ!$A$39:$A$782,$A121,СВЦЭМ!$B$39:$B$782,R$119)+'СЕТ СН'!$H$14+СВЦЭМ!$D$10+'СЕТ СН'!$H$6-'СЕТ СН'!$H$26</f>
        <v>2081.5781547199999</v>
      </c>
      <c r="S121" s="36">
        <f>SUMIFS(СВЦЭМ!$D$39:$D$782,СВЦЭМ!$A$39:$A$782,$A121,СВЦЭМ!$B$39:$B$782,S$119)+'СЕТ СН'!$H$14+СВЦЭМ!$D$10+'СЕТ СН'!$H$6-'СЕТ СН'!$H$26</f>
        <v>2041.8071832399999</v>
      </c>
      <c r="T121" s="36">
        <f>SUMIFS(СВЦЭМ!$D$39:$D$782,СВЦЭМ!$A$39:$A$782,$A121,СВЦЭМ!$B$39:$B$782,T$119)+'СЕТ СН'!$H$14+СВЦЭМ!$D$10+'СЕТ СН'!$H$6-'СЕТ СН'!$H$26</f>
        <v>2007.9017010299999</v>
      </c>
      <c r="U121" s="36">
        <f>SUMIFS(СВЦЭМ!$D$39:$D$782,СВЦЭМ!$A$39:$A$782,$A121,СВЦЭМ!$B$39:$B$782,U$119)+'СЕТ СН'!$H$14+СВЦЭМ!$D$10+'СЕТ СН'!$H$6-'СЕТ СН'!$H$26</f>
        <v>2019.2903465699999</v>
      </c>
      <c r="V121" s="36">
        <f>SUMIFS(СВЦЭМ!$D$39:$D$782,СВЦЭМ!$A$39:$A$782,$A121,СВЦЭМ!$B$39:$B$782,V$119)+'СЕТ СН'!$H$14+СВЦЭМ!$D$10+'СЕТ СН'!$H$6-'СЕТ СН'!$H$26</f>
        <v>2046.9388803999998</v>
      </c>
      <c r="W121" s="36">
        <f>SUMIFS(СВЦЭМ!$D$39:$D$782,СВЦЭМ!$A$39:$A$782,$A121,СВЦЭМ!$B$39:$B$782,W$119)+'СЕТ СН'!$H$14+СВЦЭМ!$D$10+'СЕТ СН'!$H$6-'СЕТ СН'!$H$26</f>
        <v>2059.9605192499998</v>
      </c>
      <c r="X121" s="36">
        <f>SUMIFS(СВЦЭМ!$D$39:$D$782,СВЦЭМ!$A$39:$A$782,$A121,СВЦЭМ!$B$39:$B$782,X$119)+'СЕТ СН'!$H$14+СВЦЭМ!$D$10+'СЕТ СН'!$H$6-'СЕТ СН'!$H$26</f>
        <v>2093.2718143500001</v>
      </c>
      <c r="Y121" s="36">
        <f>SUMIFS(СВЦЭМ!$D$39:$D$782,СВЦЭМ!$A$39:$A$782,$A121,СВЦЭМ!$B$39:$B$782,Y$119)+'СЕТ СН'!$H$14+СВЦЭМ!$D$10+'СЕТ СН'!$H$6-'СЕТ СН'!$H$26</f>
        <v>2116.2162567999999</v>
      </c>
    </row>
    <row r="122" spans="1:27" ht="15.75" x14ac:dyDescent="0.2">
      <c r="A122" s="35">
        <f t="shared" ref="A122:A150" si="3">A121+1</f>
        <v>45263</v>
      </c>
      <c r="B122" s="36">
        <f>SUMIFS(СВЦЭМ!$D$39:$D$782,СВЦЭМ!$A$39:$A$782,$A122,СВЦЭМ!$B$39:$B$782,B$119)+'СЕТ СН'!$H$14+СВЦЭМ!$D$10+'СЕТ СН'!$H$6-'СЕТ СН'!$H$26</f>
        <v>2078.2332613399999</v>
      </c>
      <c r="C122" s="36">
        <f>SUMIFS(СВЦЭМ!$D$39:$D$782,СВЦЭМ!$A$39:$A$782,$A122,СВЦЭМ!$B$39:$B$782,C$119)+'СЕТ СН'!$H$14+СВЦЭМ!$D$10+'СЕТ СН'!$H$6-'СЕТ СН'!$H$26</f>
        <v>2122.72246094</v>
      </c>
      <c r="D122" s="36">
        <f>SUMIFS(СВЦЭМ!$D$39:$D$782,СВЦЭМ!$A$39:$A$782,$A122,СВЦЭМ!$B$39:$B$782,D$119)+'СЕТ СН'!$H$14+СВЦЭМ!$D$10+'СЕТ СН'!$H$6-'СЕТ СН'!$H$26</f>
        <v>2169.91282624</v>
      </c>
      <c r="E122" s="36">
        <f>SUMIFS(СВЦЭМ!$D$39:$D$782,СВЦЭМ!$A$39:$A$782,$A122,СВЦЭМ!$B$39:$B$782,E$119)+'СЕТ СН'!$H$14+СВЦЭМ!$D$10+'СЕТ СН'!$H$6-'СЕТ СН'!$H$26</f>
        <v>2166.09226055</v>
      </c>
      <c r="F122" s="36">
        <f>SUMIFS(СВЦЭМ!$D$39:$D$782,СВЦЭМ!$A$39:$A$782,$A122,СВЦЭМ!$B$39:$B$782,F$119)+'СЕТ СН'!$H$14+СВЦЭМ!$D$10+'СЕТ СН'!$H$6-'СЕТ СН'!$H$26</f>
        <v>2160.7893715599998</v>
      </c>
      <c r="G122" s="36">
        <f>SUMIFS(СВЦЭМ!$D$39:$D$782,СВЦЭМ!$A$39:$A$782,$A122,СВЦЭМ!$B$39:$B$782,G$119)+'СЕТ СН'!$H$14+СВЦЭМ!$D$10+'СЕТ СН'!$H$6-'СЕТ СН'!$H$26</f>
        <v>2174.9757055800001</v>
      </c>
      <c r="H122" s="36">
        <f>SUMIFS(СВЦЭМ!$D$39:$D$782,СВЦЭМ!$A$39:$A$782,$A122,СВЦЭМ!$B$39:$B$782,H$119)+'СЕТ СН'!$H$14+СВЦЭМ!$D$10+'СЕТ СН'!$H$6-'СЕТ СН'!$H$26</f>
        <v>2165.3995708500001</v>
      </c>
      <c r="I122" s="36">
        <f>SUMIFS(СВЦЭМ!$D$39:$D$782,СВЦЭМ!$A$39:$A$782,$A122,СВЦЭМ!$B$39:$B$782,I$119)+'СЕТ СН'!$H$14+СВЦЭМ!$D$10+'СЕТ СН'!$H$6-'СЕТ СН'!$H$26</f>
        <v>2163.7718927999999</v>
      </c>
      <c r="J122" s="36">
        <f>SUMIFS(СВЦЭМ!$D$39:$D$782,СВЦЭМ!$A$39:$A$782,$A122,СВЦЭМ!$B$39:$B$782,J$119)+'СЕТ СН'!$H$14+СВЦЭМ!$D$10+'СЕТ СН'!$H$6-'СЕТ СН'!$H$26</f>
        <v>2131.3268526699999</v>
      </c>
      <c r="K122" s="36">
        <f>SUMIFS(СВЦЭМ!$D$39:$D$782,СВЦЭМ!$A$39:$A$782,$A122,СВЦЭМ!$B$39:$B$782,K$119)+'СЕТ СН'!$H$14+СВЦЭМ!$D$10+'СЕТ СН'!$H$6-'СЕТ СН'!$H$26</f>
        <v>2094.6624930399998</v>
      </c>
      <c r="L122" s="36">
        <f>SUMIFS(СВЦЭМ!$D$39:$D$782,СВЦЭМ!$A$39:$A$782,$A122,СВЦЭМ!$B$39:$B$782,L$119)+'СЕТ СН'!$H$14+СВЦЭМ!$D$10+'СЕТ СН'!$H$6-'СЕТ СН'!$H$26</f>
        <v>2050.4050598399999</v>
      </c>
      <c r="M122" s="36">
        <f>SUMIFS(СВЦЭМ!$D$39:$D$782,СВЦЭМ!$A$39:$A$782,$A122,СВЦЭМ!$B$39:$B$782,M$119)+'СЕТ СН'!$H$14+СВЦЭМ!$D$10+'СЕТ СН'!$H$6-'СЕТ СН'!$H$26</f>
        <v>2047.4975308199998</v>
      </c>
      <c r="N122" s="36">
        <f>SUMIFS(СВЦЭМ!$D$39:$D$782,СВЦЭМ!$A$39:$A$782,$A122,СВЦЭМ!$B$39:$B$782,N$119)+'СЕТ СН'!$H$14+СВЦЭМ!$D$10+'СЕТ СН'!$H$6-'СЕТ СН'!$H$26</f>
        <v>2060.54495365</v>
      </c>
      <c r="O122" s="36">
        <f>SUMIFS(СВЦЭМ!$D$39:$D$782,СВЦЭМ!$A$39:$A$782,$A122,СВЦЭМ!$B$39:$B$782,O$119)+'СЕТ СН'!$H$14+СВЦЭМ!$D$10+'СЕТ СН'!$H$6-'СЕТ СН'!$H$26</f>
        <v>2089.1149481699999</v>
      </c>
      <c r="P122" s="36">
        <f>SUMIFS(СВЦЭМ!$D$39:$D$782,СВЦЭМ!$A$39:$A$782,$A122,СВЦЭМ!$B$39:$B$782,P$119)+'СЕТ СН'!$H$14+СВЦЭМ!$D$10+'СЕТ СН'!$H$6-'СЕТ СН'!$H$26</f>
        <v>2090.3434314000001</v>
      </c>
      <c r="Q122" s="36">
        <f>SUMIFS(СВЦЭМ!$D$39:$D$782,СВЦЭМ!$A$39:$A$782,$A122,СВЦЭМ!$B$39:$B$782,Q$119)+'СЕТ СН'!$H$14+СВЦЭМ!$D$10+'СЕТ СН'!$H$6-'СЕТ СН'!$H$26</f>
        <v>2099.3599199999999</v>
      </c>
      <c r="R122" s="36">
        <f>SUMIFS(СВЦЭМ!$D$39:$D$782,СВЦЭМ!$A$39:$A$782,$A122,СВЦЭМ!$B$39:$B$782,R$119)+'СЕТ СН'!$H$14+СВЦЭМ!$D$10+'СЕТ СН'!$H$6-'СЕТ СН'!$H$26</f>
        <v>2081.0884280300002</v>
      </c>
      <c r="S122" s="36">
        <f>SUMIFS(СВЦЭМ!$D$39:$D$782,СВЦЭМ!$A$39:$A$782,$A122,СВЦЭМ!$B$39:$B$782,S$119)+'СЕТ СН'!$H$14+СВЦЭМ!$D$10+'СЕТ СН'!$H$6-'СЕТ СН'!$H$26</f>
        <v>2033.1807802699998</v>
      </c>
      <c r="T122" s="36">
        <f>SUMIFS(СВЦЭМ!$D$39:$D$782,СВЦЭМ!$A$39:$A$782,$A122,СВЦЭМ!$B$39:$B$782,T$119)+'СЕТ СН'!$H$14+СВЦЭМ!$D$10+'СЕТ СН'!$H$6-'СЕТ СН'!$H$26</f>
        <v>1984.2409659199998</v>
      </c>
      <c r="U122" s="36">
        <f>SUMIFS(СВЦЭМ!$D$39:$D$782,СВЦЭМ!$A$39:$A$782,$A122,СВЦЭМ!$B$39:$B$782,U$119)+'СЕТ СН'!$H$14+СВЦЭМ!$D$10+'СЕТ СН'!$H$6-'СЕТ СН'!$H$26</f>
        <v>1993.3061404099999</v>
      </c>
      <c r="V122" s="36">
        <f>SUMIFS(СВЦЭМ!$D$39:$D$782,СВЦЭМ!$A$39:$A$782,$A122,СВЦЭМ!$B$39:$B$782,V$119)+'СЕТ СН'!$H$14+СВЦЭМ!$D$10+'СЕТ СН'!$H$6-'СЕТ СН'!$H$26</f>
        <v>2026.5951462799999</v>
      </c>
      <c r="W122" s="36">
        <f>SUMIFS(СВЦЭМ!$D$39:$D$782,СВЦЭМ!$A$39:$A$782,$A122,СВЦЭМ!$B$39:$B$782,W$119)+'СЕТ СН'!$H$14+СВЦЭМ!$D$10+'СЕТ СН'!$H$6-'СЕТ СН'!$H$26</f>
        <v>2037.0346434899998</v>
      </c>
      <c r="X122" s="36">
        <f>SUMIFS(СВЦЭМ!$D$39:$D$782,СВЦЭМ!$A$39:$A$782,$A122,СВЦЭМ!$B$39:$B$782,X$119)+'СЕТ СН'!$H$14+СВЦЭМ!$D$10+'СЕТ СН'!$H$6-'СЕТ СН'!$H$26</f>
        <v>2067.7496843899999</v>
      </c>
      <c r="Y122" s="36">
        <f>SUMIFS(СВЦЭМ!$D$39:$D$782,СВЦЭМ!$A$39:$A$782,$A122,СВЦЭМ!$B$39:$B$782,Y$119)+'СЕТ СН'!$H$14+СВЦЭМ!$D$10+'СЕТ СН'!$H$6-'СЕТ СН'!$H$26</f>
        <v>2120.7955289699999</v>
      </c>
    </row>
    <row r="123" spans="1:27" ht="15.75" x14ac:dyDescent="0.2">
      <c r="A123" s="35">
        <f t="shared" si="3"/>
        <v>45264</v>
      </c>
      <c r="B123" s="36">
        <f>SUMIFS(СВЦЭМ!$D$39:$D$782,СВЦЭМ!$A$39:$A$782,$A123,СВЦЭМ!$B$39:$B$782,B$119)+'СЕТ СН'!$H$14+СВЦЭМ!$D$10+'СЕТ СН'!$H$6-'СЕТ СН'!$H$26</f>
        <v>2106.4662707900002</v>
      </c>
      <c r="C123" s="36">
        <f>SUMIFS(СВЦЭМ!$D$39:$D$782,СВЦЭМ!$A$39:$A$782,$A123,СВЦЭМ!$B$39:$B$782,C$119)+'СЕТ СН'!$H$14+СВЦЭМ!$D$10+'СЕТ СН'!$H$6-'СЕТ СН'!$H$26</f>
        <v>2149.34784618</v>
      </c>
      <c r="D123" s="36">
        <f>SUMIFS(СВЦЭМ!$D$39:$D$782,СВЦЭМ!$A$39:$A$782,$A123,СВЦЭМ!$B$39:$B$782,D$119)+'СЕТ СН'!$H$14+СВЦЭМ!$D$10+'СЕТ СН'!$H$6-'СЕТ СН'!$H$26</f>
        <v>2145.5551848700002</v>
      </c>
      <c r="E123" s="36">
        <f>SUMIFS(СВЦЭМ!$D$39:$D$782,СВЦЭМ!$A$39:$A$782,$A123,СВЦЭМ!$B$39:$B$782,E$119)+'СЕТ СН'!$H$14+СВЦЭМ!$D$10+'СЕТ СН'!$H$6-'СЕТ СН'!$H$26</f>
        <v>2152.3977881299998</v>
      </c>
      <c r="F123" s="36">
        <f>SUMIFS(СВЦЭМ!$D$39:$D$782,СВЦЭМ!$A$39:$A$782,$A123,СВЦЭМ!$B$39:$B$782,F$119)+'СЕТ СН'!$H$14+СВЦЭМ!$D$10+'СЕТ СН'!$H$6-'СЕТ СН'!$H$26</f>
        <v>2149.7803324900001</v>
      </c>
      <c r="G123" s="36">
        <f>SUMIFS(СВЦЭМ!$D$39:$D$782,СВЦЭМ!$A$39:$A$782,$A123,СВЦЭМ!$B$39:$B$782,G$119)+'СЕТ СН'!$H$14+СВЦЭМ!$D$10+'СЕТ СН'!$H$6-'СЕТ СН'!$H$26</f>
        <v>2138.09659775</v>
      </c>
      <c r="H123" s="36">
        <f>SUMIFS(СВЦЭМ!$D$39:$D$782,СВЦЭМ!$A$39:$A$782,$A123,СВЦЭМ!$B$39:$B$782,H$119)+'СЕТ СН'!$H$14+СВЦЭМ!$D$10+'СЕТ СН'!$H$6-'СЕТ СН'!$H$26</f>
        <v>2107.8097622599998</v>
      </c>
      <c r="I123" s="36">
        <f>SUMIFS(СВЦЭМ!$D$39:$D$782,СВЦЭМ!$A$39:$A$782,$A123,СВЦЭМ!$B$39:$B$782,I$119)+'СЕТ СН'!$H$14+СВЦЭМ!$D$10+'СЕТ СН'!$H$6-'СЕТ СН'!$H$26</f>
        <v>2035.4106304099998</v>
      </c>
      <c r="J123" s="36">
        <f>SUMIFS(СВЦЭМ!$D$39:$D$782,СВЦЭМ!$A$39:$A$782,$A123,СВЦЭМ!$B$39:$B$782,J$119)+'СЕТ СН'!$H$14+СВЦЭМ!$D$10+'СЕТ СН'!$H$6-'СЕТ СН'!$H$26</f>
        <v>2012.4089508299999</v>
      </c>
      <c r="K123" s="36">
        <f>SUMIFS(СВЦЭМ!$D$39:$D$782,СВЦЭМ!$A$39:$A$782,$A123,СВЦЭМ!$B$39:$B$782,K$119)+'СЕТ СН'!$H$14+СВЦЭМ!$D$10+'СЕТ СН'!$H$6-'СЕТ СН'!$H$26</f>
        <v>1998.7699011599998</v>
      </c>
      <c r="L123" s="36">
        <f>SUMIFS(СВЦЭМ!$D$39:$D$782,СВЦЭМ!$A$39:$A$782,$A123,СВЦЭМ!$B$39:$B$782,L$119)+'СЕТ СН'!$H$14+СВЦЭМ!$D$10+'СЕТ СН'!$H$6-'СЕТ СН'!$H$26</f>
        <v>1992.49805681</v>
      </c>
      <c r="M123" s="36">
        <f>SUMIFS(СВЦЭМ!$D$39:$D$782,СВЦЭМ!$A$39:$A$782,$A123,СВЦЭМ!$B$39:$B$782,M$119)+'СЕТ СН'!$H$14+СВЦЭМ!$D$10+'СЕТ СН'!$H$6-'СЕТ СН'!$H$26</f>
        <v>2000.8391850699998</v>
      </c>
      <c r="N123" s="36">
        <f>SUMIFS(СВЦЭМ!$D$39:$D$782,СВЦЭМ!$A$39:$A$782,$A123,СВЦЭМ!$B$39:$B$782,N$119)+'СЕТ СН'!$H$14+СВЦЭМ!$D$10+'СЕТ СН'!$H$6-'СЕТ СН'!$H$26</f>
        <v>2012.6690733999999</v>
      </c>
      <c r="O123" s="36">
        <f>SUMIFS(СВЦЭМ!$D$39:$D$782,СВЦЭМ!$A$39:$A$782,$A123,СВЦЭМ!$B$39:$B$782,O$119)+'СЕТ СН'!$H$14+СВЦЭМ!$D$10+'СЕТ СН'!$H$6-'СЕТ СН'!$H$26</f>
        <v>2022.9605502099998</v>
      </c>
      <c r="P123" s="36">
        <f>SUMIFS(СВЦЭМ!$D$39:$D$782,СВЦЭМ!$A$39:$A$782,$A123,СВЦЭМ!$B$39:$B$782,P$119)+'СЕТ СН'!$H$14+СВЦЭМ!$D$10+'СЕТ СН'!$H$6-'СЕТ СН'!$H$26</f>
        <v>2036.3318428799998</v>
      </c>
      <c r="Q123" s="36">
        <f>SUMIFS(СВЦЭМ!$D$39:$D$782,СВЦЭМ!$A$39:$A$782,$A123,СВЦЭМ!$B$39:$B$782,Q$119)+'СЕТ СН'!$H$14+СВЦЭМ!$D$10+'СЕТ СН'!$H$6-'СЕТ СН'!$H$26</f>
        <v>2039.6597856899998</v>
      </c>
      <c r="R123" s="36">
        <f>SUMIFS(СВЦЭМ!$D$39:$D$782,СВЦЭМ!$A$39:$A$782,$A123,СВЦЭМ!$B$39:$B$782,R$119)+'СЕТ СН'!$H$14+СВЦЭМ!$D$10+'СЕТ СН'!$H$6-'СЕТ СН'!$H$26</f>
        <v>2026.7136044399999</v>
      </c>
      <c r="S123" s="36">
        <f>SUMIFS(СВЦЭМ!$D$39:$D$782,СВЦЭМ!$A$39:$A$782,$A123,СВЦЭМ!$B$39:$B$782,S$119)+'СЕТ СН'!$H$14+СВЦЭМ!$D$10+'СЕТ СН'!$H$6-'СЕТ СН'!$H$26</f>
        <v>1985.40020435</v>
      </c>
      <c r="T123" s="36">
        <f>SUMIFS(СВЦЭМ!$D$39:$D$782,СВЦЭМ!$A$39:$A$782,$A123,СВЦЭМ!$B$39:$B$782,T$119)+'СЕТ СН'!$H$14+СВЦЭМ!$D$10+'СЕТ СН'!$H$6-'СЕТ СН'!$H$26</f>
        <v>1960.46786716</v>
      </c>
      <c r="U123" s="36">
        <f>SUMIFS(СВЦЭМ!$D$39:$D$782,СВЦЭМ!$A$39:$A$782,$A123,СВЦЭМ!$B$39:$B$782,U$119)+'СЕТ СН'!$H$14+СВЦЭМ!$D$10+'СЕТ СН'!$H$6-'СЕТ СН'!$H$26</f>
        <v>1973.10957343</v>
      </c>
      <c r="V123" s="36">
        <f>SUMIFS(СВЦЭМ!$D$39:$D$782,СВЦЭМ!$A$39:$A$782,$A123,СВЦЭМ!$B$39:$B$782,V$119)+'СЕТ СН'!$H$14+СВЦЭМ!$D$10+'СЕТ СН'!$H$6-'СЕТ СН'!$H$26</f>
        <v>1994.7891296399998</v>
      </c>
      <c r="W123" s="36">
        <f>SUMIFS(СВЦЭМ!$D$39:$D$782,СВЦЭМ!$A$39:$A$782,$A123,СВЦЭМ!$B$39:$B$782,W$119)+'СЕТ СН'!$H$14+СВЦЭМ!$D$10+'СЕТ СН'!$H$6-'СЕТ СН'!$H$26</f>
        <v>2007.1266890099998</v>
      </c>
      <c r="X123" s="36">
        <f>SUMIFS(СВЦЭМ!$D$39:$D$782,СВЦЭМ!$A$39:$A$782,$A123,СВЦЭМ!$B$39:$B$782,X$119)+'СЕТ СН'!$H$14+СВЦЭМ!$D$10+'СЕТ СН'!$H$6-'СЕТ СН'!$H$26</f>
        <v>2048.3448159099999</v>
      </c>
      <c r="Y123" s="36">
        <f>SUMIFS(СВЦЭМ!$D$39:$D$782,СВЦЭМ!$A$39:$A$782,$A123,СВЦЭМ!$B$39:$B$782,Y$119)+'СЕТ СН'!$H$14+СВЦЭМ!$D$10+'СЕТ СН'!$H$6-'СЕТ СН'!$H$26</f>
        <v>2067.4644482600002</v>
      </c>
    </row>
    <row r="124" spans="1:27" ht="15.75" x14ac:dyDescent="0.2">
      <c r="A124" s="35">
        <f t="shared" si="3"/>
        <v>45265</v>
      </c>
      <c r="B124" s="36">
        <f>SUMIFS(СВЦЭМ!$D$39:$D$782,СВЦЭМ!$A$39:$A$782,$A124,СВЦЭМ!$B$39:$B$782,B$119)+'СЕТ СН'!$H$14+СВЦЭМ!$D$10+'СЕТ СН'!$H$6-'СЕТ СН'!$H$26</f>
        <v>2204.3467465399999</v>
      </c>
      <c r="C124" s="36">
        <f>SUMIFS(СВЦЭМ!$D$39:$D$782,СВЦЭМ!$A$39:$A$782,$A124,СВЦЭМ!$B$39:$B$782,C$119)+'СЕТ СН'!$H$14+СВЦЭМ!$D$10+'СЕТ СН'!$H$6-'СЕТ СН'!$H$26</f>
        <v>2227.8709983200001</v>
      </c>
      <c r="D124" s="36">
        <f>SUMIFS(СВЦЭМ!$D$39:$D$782,СВЦЭМ!$A$39:$A$782,$A124,СВЦЭМ!$B$39:$B$782,D$119)+'СЕТ СН'!$H$14+СВЦЭМ!$D$10+'СЕТ СН'!$H$6-'СЕТ СН'!$H$26</f>
        <v>2266.9479764600001</v>
      </c>
      <c r="E124" s="36">
        <f>SUMIFS(СВЦЭМ!$D$39:$D$782,СВЦЭМ!$A$39:$A$782,$A124,СВЦЭМ!$B$39:$B$782,E$119)+'СЕТ СН'!$H$14+СВЦЭМ!$D$10+'СЕТ СН'!$H$6-'СЕТ СН'!$H$26</f>
        <v>2233.0015768600001</v>
      </c>
      <c r="F124" s="36">
        <f>SUMIFS(СВЦЭМ!$D$39:$D$782,СВЦЭМ!$A$39:$A$782,$A124,СВЦЭМ!$B$39:$B$782,F$119)+'СЕТ СН'!$H$14+СВЦЭМ!$D$10+'СЕТ СН'!$H$6-'СЕТ СН'!$H$26</f>
        <v>2228.93940613</v>
      </c>
      <c r="G124" s="36">
        <f>SUMIFS(СВЦЭМ!$D$39:$D$782,СВЦЭМ!$A$39:$A$782,$A124,СВЦЭМ!$B$39:$B$782,G$119)+'СЕТ СН'!$H$14+СВЦЭМ!$D$10+'СЕТ СН'!$H$6-'СЕТ СН'!$H$26</f>
        <v>2225.0536326400002</v>
      </c>
      <c r="H124" s="36">
        <f>SUMIFS(СВЦЭМ!$D$39:$D$782,СВЦЭМ!$A$39:$A$782,$A124,СВЦЭМ!$B$39:$B$782,H$119)+'СЕТ СН'!$H$14+СВЦЭМ!$D$10+'СЕТ СН'!$H$6-'СЕТ СН'!$H$26</f>
        <v>2180.99387454</v>
      </c>
      <c r="I124" s="36">
        <f>SUMIFS(СВЦЭМ!$D$39:$D$782,СВЦЭМ!$A$39:$A$782,$A124,СВЦЭМ!$B$39:$B$782,I$119)+'СЕТ СН'!$H$14+СВЦЭМ!$D$10+'СЕТ СН'!$H$6-'СЕТ СН'!$H$26</f>
        <v>2136.5135635000001</v>
      </c>
      <c r="J124" s="36">
        <f>SUMIFS(СВЦЭМ!$D$39:$D$782,СВЦЭМ!$A$39:$A$782,$A124,СВЦЭМ!$B$39:$B$782,J$119)+'СЕТ СН'!$H$14+СВЦЭМ!$D$10+'СЕТ СН'!$H$6-'СЕТ СН'!$H$26</f>
        <v>2092.9167225900001</v>
      </c>
      <c r="K124" s="36">
        <f>SUMIFS(СВЦЭМ!$D$39:$D$782,СВЦЭМ!$A$39:$A$782,$A124,СВЦЭМ!$B$39:$B$782,K$119)+'СЕТ СН'!$H$14+СВЦЭМ!$D$10+'СЕТ СН'!$H$6-'СЕТ СН'!$H$26</f>
        <v>2089.8576281999999</v>
      </c>
      <c r="L124" s="36">
        <f>SUMIFS(СВЦЭМ!$D$39:$D$782,СВЦЭМ!$A$39:$A$782,$A124,СВЦЭМ!$B$39:$B$782,L$119)+'СЕТ СН'!$H$14+СВЦЭМ!$D$10+'СЕТ СН'!$H$6-'СЕТ СН'!$H$26</f>
        <v>2126.2483975800001</v>
      </c>
      <c r="M124" s="36">
        <f>SUMIFS(СВЦЭМ!$D$39:$D$782,СВЦЭМ!$A$39:$A$782,$A124,СВЦЭМ!$B$39:$B$782,M$119)+'СЕТ СН'!$H$14+СВЦЭМ!$D$10+'СЕТ СН'!$H$6-'СЕТ СН'!$H$26</f>
        <v>2194.0960290500002</v>
      </c>
      <c r="N124" s="36">
        <f>SUMIFS(СВЦЭМ!$D$39:$D$782,СВЦЭМ!$A$39:$A$782,$A124,СВЦЭМ!$B$39:$B$782,N$119)+'СЕТ СН'!$H$14+СВЦЭМ!$D$10+'СЕТ СН'!$H$6-'СЕТ СН'!$H$26</f>
        <v>2209.8472115599998</v>
      </c>
      <c r="O124" s="36">
        <f>SUMIFS(СВЦЭМ!$D$39:$D$782,СВЦЭМ!$A$39:$A$782,$A124,СВЦЭМ!$B$39:$B$782,O$119)+'СЕТ СН'!$H$14+СВЦЭМ!$D$10+'СЕТ СН'!$H$6-'СЕТ СН'!$H$26</f>
        <v>2213.5431064999998</v>
      </c>
      <c r="P124" s="36">
        <f>SUMIFS(СВЦЭМ!$D$39:$D$782,СВЦЭМ!$A$39:$A$782,$A124,СВЦЭМ!$B$39:$B$782,P$119)+'СЕТ СН'!$H$14+СВЦЭМ!$D$10+'СЕТ СН'!$H$6-'СЕТ СН'!$H$26</f>
        <v>2208.45018863</v>
      </c>
      <c r="Q124" s="36">
        <f>SUMIFS(СВЦЭМ!$D$39:$D$782,СВЦЭМ!$A$39:$A$782,$A124,СВЦЭМ!$B$39:$B$782,Q$119)+'СЕТ СН'!$H$14+СВЦЭМ!$D$10+'СЕТ СН'!$H$6-'СЕТ СН'!$H$26</f>
        <v>2202.5911993099999</v>
      </c>
      <c r="R124" s="36">
        <f>SUMIFS(СВЦЭМ!$D$39:$D$782,СВЦЭМ!$A$39:$A$782,$A124,СВЦЭМ!$B$39:$B$782,R$119)+'СЕТ СН'!$H$14+СВЦЭМ!$D$10+'СЕТ СН'!$H$6-'СЕТ СН'!$H$26</f>
        <v>2153.6864154099999</v>
      </c>
      <c r="S124" s="36">
        <f>SUMIFS(СВЦЭМ!$D$39:$D$782,СВЦЭМ!$A$39:$A$782,$A124,СВЦЭМ!$B$39:$B$782,S$119)+'СЕТ СН'!$H$14+СВЦЭМ!$D$10+'СЕТ СН'!$H$6-'СЕТ СН'!$H$26</f>
        <v>2093.9903998999998</v>
      </c>
      <c r="T124" s="36">
        <f>SUMIFS(СВЦЭМ!$D$39:$D$782,СВЦЭМ!$A$39:$A$782,$A124,СВЦЭМ!$B$39:$B$782,T$119)+'СЕТ СН'!$H$14+СВЦЭМ!$D$10+'СЕТ СН'!$H$6-'СЕТ СН'!$H$26</f>
        <v>2067.2158884699998</v>
      </c>
      <c r="U124" s="36">
        <f>SUMIFS(СВЦЭМ!$D$39:$D$782,СВЦЭМ!$A$39:$A$782,$A124,СВЦЭМ!$B$39:$B$782,U$119)+'СЕТ СН'!$H$14+СВЦЭМ!$D$10+'СЕТ СН'!$H$6-'СЕТ СН'!$H$26</f>
        <v>2079.2061318299998</v>
      </c>
      <c r="V124" s="36">
        <f>SUMIFS(СВЦЭМ!$D$39:$D$782,СВЦЭМ!$A$39:$A$782,$A124,СВЦЭМ!$B$39:$B$782,V$119)+'СЕТ СН'!$H$14+СВЦЭМ!$D$10+'СЕТ СН'!$H$6-'СЕТ СН'!$H$26</f>
        <v>2121.59664264</v>
      </c>
      <c r="W124" s="36">
        <f>SUMIFS(СВЦЭМ!$D$39:$D$782,СВЦЭМ!$A$39:$A$782,$A124,СВЦЭМ!$B$39:$B$782,W$119)+'СЕТ СН'!$H$14+СВЦЭМ!$D$10+'СЕТ СН'!$H$6-'СЕТ СН'!$H$26</f>
        <v>2129.5983508499999</v>
      </c>
      <c r="X124" s="36">
        <f>SUMIFS(СВЦЭМ!$D$39:$D$782,СВЦЭМ!$A$39:$A$782,$A124,СВЦЭМ!$B$39:$B$782,X$119)+'СЕТ СН'!$H$14+СВЦЭМ!$D$10+'СЕТ СН'!$H$6-'СЕТ СН'!$H$26</f>
        <v>2147.6237903699998</v>
      </c>
      <c r="Y124" s="36">
        <f>SUMIFS(СВЦЭМ!$D$39:$D$782,СВЦЭМ!$A$39:$A$782,$A124,СВЦЭМ!$B$39:$B$782,Y$119)+'СЕТ СН'!$H$14+СВЦЭМ!$D$10+'СЕТ СН'!$H$6-'СЕТ СН'!$H$26</f>
        <v>2179.0213217400001</v>
      </c>
    </row>
    <row r="125" spans="1:27" ht="15.75" x14ac:dyDescent="0.2">
      <c r="A125" s="35">
        <f t="shared" si="3"/>
        <v>45266</v>
      </c>
      <c r="B125" s="36">
        <f>SUMIFS(СВЦЭМ!$D$39:$D$782,СВЦЭМ!$A$39:$A$782,$A125,СВЦЭМ!$B$39:$B$782,B$119)+'СЕТ СН'!$H$14+СВЦЭМ!$D$10+'СЕТ СН'!$H$6-'СЕТ СН'!$H$26</f>
        <v>2091.92859894</v>
      </c>
      <c r="C125" s="36">
        <f>SUMIFS(СВЦЭМ!$D$39:$D$782,СВЦЭМ!$A$39:$A$782,$A125,СВЦЭМ!$B$39:$B$782,C$119)+'СЕТ СН'!$H$14+СВЦЭМ!$D$10+'СЕТ СН'!$H$6-'СЕТ СН'!$H$26</f>
        <v>2105.5206656999999</v>
      </c>
      <c r="D125" s="36">
        <f>SUMIFS(СВЦЭМ!$D$39:$D$782,СВЦЭМ!$A$39:$A$782,$A125,СВЦЭМ!$B$39:$B$782,D$119)+'СЕТ СН'!$H$14+СВЦЭМ!$D$10+'СЕТ СН'!$H$6-'СЕТ СН'!$H$26</f>
        <v>2139.5375185600001</v>
      </c>
      <c r="E125" s="36">
        <f>SUMIFS(СВЦЭМ!$D$39:$D$782,СВЦЭМ!$A$39:$A$782,$A125,СВЦЭМ!$B$39:$B$782,E$119)+'СЕТ СН'!$H$14+СВЦЭМ!$D$10+'СЕТ СН'!$H$6-'СЕТ СН'!$H$26</f>
        <v>2146.46626556</v>
      </c>
      <c r="F125" s="36">
        <f>SUMIFS(СВЦЭМ!$D$39:$D$782,СВЦЭМ!$A$39:$A$782,$A125,СВЦЭМ!$B$39:$B$782,F$119)+'СЕТ СН'!$H$14+СВЦЭМ!$D$10+'СЕТ СН'!$H$6-'СЕТ СН'!$H$26</f>
        <v>2132.78944391</v>
      </c>
      <c r="G125" s="36">
        <f>SUMIFS(СВЦЭМ!$D$39:$D$782,СВЦЭМ!$A$39:$A$782,$A125,СВЦЭМ!$B$39:$B$782,G$119)+'СЕТ СН'!$H$14+СВЦЭМ!$D$10+'СЕТ СН'!$H$6-'СЕТ СН'!$H$26</f>
        <v>2102.3354455499998</v>
      </c>
      <c r="H125" s="36">
        <f>SUMIFS(СВЦЭМ!$D$39:$D$782,СВЦЭМ!$A$39:$A$782,$A125,СВЦЭМ!$B$39:$B$782,H$119)+'СЕТ СН'!$H$14+СВЦЭМ!$D$10+'СЕТ СН'!$H$6-'СЕТ СН'!$H$26</f>
        <v>2051.7527877399998</v>
      </c>
      <c r="I125" s="36">
        <f>SUMIFS(СВЦЭМ!$D$39:$D$782,СВЦЭМ!$A$39:$A$782,$A125,СВЦЭМ!$B$39:$B$782,I$119)+'СЕТ СН'!$H$14+СВЦЭМ!$D$10+'СЕТ СН'!$H$6-'СЕТ СН'!$H$26</f>
        <v>1993.2367657</v>
      </c>
      <c r="J125" s="36">
        <f>SUMIFS(СВЦЭМ!$D$39:$D$782,СВЦЭМ!$A$39:$A$782,$A125,СВЦЭМ!$B$39:$B$782,J$119)+'СЕТ СН'!$H$14+СВЦЭМ!$D$10+'СЕТ СН'!$H$6-'СЕТ СН'!$H$26</f>
        <v>1988.4969323299999</v>
      </c>
      <c r="K125" s="36">
        <f>SUMIFS(СВЦЭМ!$D$39:$D$782,СВЦЭМ!$A$39:$A$782,$A125,СВЦЭМ!$B$39:$B$782,K$119)+'СЕТ СН'!$H$14+СВЦЭМ!$D$10+'СЕТ СН'!$H$6-'СЕТ СН'!$H$26</f>
        <v>1968.1078184199998</v>
      </c>
      <c r="L125" s="36">
        <f>SUMIFS(СВЦЭМ!$D$39:$D$782,СВЦЭМ!$A$39:$A$782,$A125,СВЦЭМ!$B$39:$B$782,L$119)+'СЕТ СН'!$H$14+СВЦЭМ!$D$10+'СЕТ СН'!$H$6-'СЕТ СН'!$H$26</f>
        <v>1947.0404865899998</v>
      </c>
      <c r="M125" s="36">
        <f>SUMIFS(СВЦЭМ!$D$39:$D$782,СВЦЭМ!$A$39:$A$782,$A125,СВЦЭМ!$B$39:$B$782,M$119)+'СЕТ СН'!$H$14+СВЦЭМ!$D$10+'СЕТ СН'!$H$6-'СЕТ СН'!$H$26</f>
        <v>1958.2795090299999</v>
      </c>
      <c r="N125" s="36">
        <f>SUMIFS(СВЦЭМ!$D$39:$D$782,СВЦЭМ!$A$39:$A$782,$A125,СВЦЭМ!$B$39:$B$782,N$119)+'СЕТ СН'!$H$14+СВЦЭМ!$D$10+'СЕТ СН'!$H$6-'СЕТ СН'!$H$26</f>
        <v>1996.0441205499999</v>
      </c>
      <c r="O125" s="36">
        <f>SUMIFS(СВЦЭМ!$D$39:$D$782,СВЦЭМ!$A$39:$A$782,$A125,СВЦЭМ!$B$39:$B$782,O$119)+'СЕТ СН'!$H$14+СВЦЭМ!$D$10+'СЕТ СН'!$H$6-'СЕТ СН'!$H$26</f>
        <v>1993.4322136399999</v>
      </c>
      <c r="P125" s="36">
        <f>SUMIFS(СВЦЭМ!$D$39:$D$782,СВЦЭМ!$A$39:$A$782,$A125,СВЦЭМ!$B$39:$B$782,P$119)+'СЕТ СН'!$H$14+СВЦЭМ!$D$10+'СЕТ СН'!$H$6-'СЕТ СН'!$H$26</f>
        <v>2004.4166678399999</v>
      </c>
      <c r="Q125" s="36">
        <f>SUMIFS(СВЦЭМ!$D$39:$D$782,СВЦЭМ!$A$39:$A$782,$A125,СВЦЭМ!$B$39:$B$782,Q$119)+'СЕТ СН'!$H$14+СВЦЭМ!$D$10+'СЕТ СН'!$H$6-'СЕТ СН'!$H$26</f>
        <v>2013.1838636199998</v>
      </c>
      <c r="R125" s="36">
        <f>SUMIFS(СВЦЭМ!$D$39:$D$782,СВЦЭМ!$A$39:$A$782,$A125,СВЦЭМ!$B$39:$B$782,R$119)+'СЕТ СН'!$H$14+СВЦЭМ!$D$10+'СЕТ СН'!$H$6-'СЕТ СН'!$H$26</f>
        <v>2006.4570924999998</v>
      </c>
      <c r="S125" s="36">
        <f>SUMIFS(СВЦЭМ!$D$39:$D$782,СВЦЭМ!$A$39:$A$782,$A125,СВЦЭМ!$B$39:$B$782,S$119)+'СЕТ СН'!$H$14+СВЦЭМ!$D$10+'СЕТ СН'!$H$6-'СЕТ СН'!$H$26</f>
        <v>1966.5859278099999</v>
      </c>
      <c r="T125" s="36">
        <f>SUMIFS(СВЦЭМ!$D$39:$D$782,СВЦЭМ!$A$39:$A$782,$A125,СВЦЭМ!$B$39:$B$782,T$119)+'СЕТ СН'!$H$14+СВЦЭМ!$D$10+'СЕТ СН'!$H$6-'СЕТ СН'!$H$26</f>
        <v>1944.7479110099998</v>
      </c>
      <c r="U125" s="36">
        <f>SUMIFS(СВЦЭМ!$D$39:$D$782,СВЦЭМ!$A$39:$A$782,$A125,СВЦЭМ!$B$39:$B$782,U$119)+'СЕТ СН'!$H$14+СВЦЭМ!$D$10+'СЕТ СН'!$H$6-'СЕТ СН'!$H$26</f>
        <v>1957.5863114899998</v>
      </c>
      <c r="V125" s="36">
        <f>SUMIFS(СВЦЭМ!$D$39:$D$782,СВЦЭМ!$A$39:$A$782,$A125,СВЦЭМ!$B$39:$B$782,V$119)+'СЕТ СН'!$H$14+СВЦЭМ!$D$10+'СЕТ СН'!$H$6-'СЕТ СН'!$H$26</f>
        <v>1989.6726921699999</v>
      </c>
      <c r="W125" s="36">
        <f>SUMIFS(СВЦЭМ!$D$39:$D$782,СВЦЭМ!$A$39:$A$782,$A125,СВЦЭМ!$B$39:$B$782,W$119)+'СЕТ СН'!$H$14+СВЦЭМ!$D$10+'СЕТ СН'!$H$6-'СЕТ СН'!$H$26</f>
        <v>1991.05886515</v>
      </c>
      <c r="X125" s="36">
        <f>SUMIFS(СВЦЭМ!$D$39:$D$782,СВЦЭМ!$A$39:$A$782,$A125,СВЦЭМ!$B$39:$B$782,X$119)+'СЕТ СН'!$H$14+СВЦЭМ!$D$10+'СЕТ СН'!$H$6-'СЕТ СН'!$H$26</f>
        <v>2019.4685316299999</v>
      </c>
      <c r="Y125" s="36">
        <f>SUMIFS(СВЦЭМ!$D$39:$D$782,СВЦЭМ!$A$39:$A$782,$A125,СВЦЭМ!$B$39:$B$782,Y$119)+'СЕТ СН'!$H$14+СВЦЭМ!$D$10+'СЕТ СН'!$H$6-'СЕТ СН'!$H$26</f>
        <v>2046.2307177999999</v>
      </c>
    </row>
    <row r="126" spans="1:27" ht="15.75" x14ac:dyDescent="0.2">
      <c r="A126" s="35">
        <f t="shared" si="3"/>
        <v>45267</v>
      </c>
      <c r="B126" s="36">
        <f>SUMIFS(СВЦЭМ!$D$39:$D$782,СВЦЭМ!$A$39:$A$782,$A126,СВЦЭМ!$B$39:$B$782,B$119)+'СЕТ СН'!$H$14+СВЦЭМ!$D$10+'СЕТ СН'!$H$6-'СЕТ СН'!$H$26</f>
        <v>2045.8700051499998</v>
      </c>
      <c r="C126" s="36">
        <f>SUMIFS(СВЦЭМ!$D$39:$D$782,СВЦЭМ!$A$39:$A$782,$A126,СВЦЭМ!$B$39:$B$782,C$119)+'СЕТ СН'!$H$14+СВЦЭМ!$D$10+'СЕТ СН'!$H$6-'СЕТ СН'!$H$26</f>
        <v>2065.0464431300002</v>
      </c>
      <c r="D126" s="36">
        <f>SUMIFS(СВЦЭМ!$D$39:$D$782,СВЦЭМ!$A$39:$A$782,$A126,СВЦЭМ!$B$39:$B$782,D$119)+'СЕТ СН'!$H$14+СВЦЭМ!$D$10+'СЕТ СН'!$H$6-'СЕТ СН'!$H$26</f>
        <v>2121.9617266199998</v>
      </c>
      <c r="E126" s="36">
        <f>SUMIFS(СВЦЭМ!$D$39:$D$782,СВЦЭМ!$A$39:$A$782,$A126,СВЦЭМ!$B$39:$B$782,E$119)+'СЕТ СН'!$H$14+СВЦЭМ!$D$10+'СЕТ СН'!$H$6-'СЕТ СН'!$H$26</f>
        <v>2113.5644702300001</v>
      </c>
      <c r="F126" s="36">
        <f>SUMIFS(СВЦЭМ!$D$39:$D$782,СВЦЭМ!$A$39:$A$782,$A126,СВЦЭМ!$B$39:$B$782,F$119)+'СЕТ СН'!$H$14+СВЦЭМ!$D$10+'СЕТ СН'!$H$6-'СЕТ СН'!$H$26</f>
        <v>2107.50228892</v>
      </c>
      <c r="G126" s="36">
        <f>SUMIFS(СВЦЭМ!$D$39:$D$782,СВЦЭМ!$A$39:$A$782,$A126,СВЦЭМ!$B$39:$B$782,G$119)+'СЕТ СН'!$H$14+СВЦЭМ!$D$10+'СЕТ СН'!$H$6-'СЕТ СН'!$H$26</f>
        <v>2109.6679812900002</v>
      </c>
      <c r="H126" s="36">
        <f>SUMIFS(СВЦЭМ!$D$39:$D$782,СВЦЭМ!$A$39:$A$782,$A126,СВЦЭМ!$B$39:$B$782,H$119)+'СЕТ СН'!$H$14+СВЦЭМ!$D$10+'СЕТ СН'!$H$6-'СЕТ СН'!$H$26</f>
        <v>2061.5809858299999</v>
      </c>
      <c r="I126" s="36">
        <f>SUMIFS(СВЦЭМ!$D$39:$D$782,СВЦЭМ!$A$39:$A$782,$A126,СВЦЭМ!$B$39:$B$782,I$119)+'СЕТ СН'!$H$14+СВЦЭМ!$D$10+'СЕТ СН'!$H$6-'СЕТ СН'!$H$26</f>
        <v>2013.8345946299999</v>
      </c>
      <c r="J126" s="36">
        <f>SUMIFS(СВЦЭМ!$D$39:$D$782,СВЦЭМ!$A$39:$A$782,$A126,СВЦЭМ!$B$39:$B$782,J$119)+'СЕТ СН'!$H$14+СВЦЭМ!$D$10+'СЕТ СН'!$H$6-'СЕТ СН'!$H$26</f>
        <v>1983.9529134799998</v>
      </c>
      <c r="K126" s="36">
        <f>SUMIFS(СВЦЭМ!$D$39:$D$782,СВЦЭМ!$A$39:$A$782,$A126,СВЦЭМ!$B$39:$B$782,K$119)+'СЕТ СН'!$H$14+СВЦЭМ!$D$10+'СЕТ СН'!$H$6-'СЕТ СН'!$H$26</f>
        <v>1977.6959303499998</v>
      </c>
      <c r="L126" s="36">
        <f>SUMIFS(СВЦЭМ!$D$39:$D$782,СВЦЭМ!$A$39:$A$782,$A126,СВЦЭМ!$B$39:$B$782,L$119)+'СЕТ СН'!$H$14+СВЦЭМ!$D$10+'СЕТ СН'!$H$6-'СЕТ СН'!$H$26</f>
        <v>1984.96586353</v>
      </c>
      <c r="M126" s="36">
        <f>SUMIFS(СВЦЭМ!$D$39:$D$782,СВЦЭМ!$A$39:$A$782,$A126,СВЦЭМ!$B$39:$B$782,M$119)+'СЕТ СН'!$H$14+СВЦЭМ!$D$10+'СЕТ СН'!$H$6-'СЕТ СН'!$H$26</f>
        <v>2022.3926539399999</v>
      </c>
      <c r="N126" s="36">
        <f>SUMIFS(СВЦЭМ!$D$39:$D$782,СВЦЭМ!$A$39:$A$782,$A126,СВЦЭМ!$B$39:$B$782,N$119)+'СЕТ СН'!$H$14+СВЦЭМ!$D$10+'СЕТ СН'!$H$6-'СЕТ СН'!$H$26</f>
        <v>2058.2139507400002</v>
      </c>
      <c r="O126" s="36">
        <f>SUMIFS(СВЦЭМ!$D$39:$D$782,СВЦЭМ!$A$39:$A$782,$A126,СВЦЭМ!$B$39:$B$782,O$119)+'СЕТ СН'!$H$14+СВЦЭМ!$D$10+'СЕТ СН'!$H$6-'СЕТ СН'!$H$26</f>
        <v>2098.24981338</v>
      </c>
      <c r="P126" s="36">
        <f>SUMIFS(СВЦЭМ!$D$39:$D$782,СВЦЭМ!$A$39:$A$782,$A126,СВЦЭМ!$B$39:$B$782,P$119)+'СЕТ СН'!$H$14+СВЦЭМ!$D$10+'СЕТ СН'!$H$6-'СЕТ СН'!$H$26</f>
        <v>2099.6196555500001</v>
      </c>
      <c r="Q126" s="36">
        <f>SUMIFS(СВЦЭМ!$D$39:$D$782,СВЦЭМ!$A$39:$A$782,$A126,СВЦЭМ!$B$39:$B$782,Q$119)+'СЕТ СН'!$H$14+СВЦЭМ!$D$10+'СЕТ СН'!$H$6-'СЕТ СН'!$H$26</f>
        <v>2103.05351092</v>
      </c>
      <c r="R126" s="36">
        <f>SUMIFS(СВЦЭМ!$D$39:$D$782,СВЦЭМ!$A$39:$A$782,$A126,СВЦЭМ!$B$39:$B$782,R$119)+'СЕТ СН'!$H$14+СВЦЭМ!$D$10+'СЕТ СН'!$H$6-'СЕТ СН'!$H$26</f>
        <v>2092.9860348799998</v>
      </c>
      <c r="S126" s="36">
        <f>SUMIFS(СВЦЭМ!$D$39:$D$782,СВЦЭМ!$A$39:$A$782,$A126,СВЦЭМ!$B$39:$B$782,S$119)+'СЕТ СН'!$H$14+СВЦЭМ!$D$10+'СЕТ СН'!$H$6-'СЕТ СН'!$H$26</f>
        <v>2057.8063678499998</v>
      </c>
      <c r="T126" s="36">
        <f>SUMIFS(СВЦЭМ!$D$39:$D$782,СВЦЭМ!$A$39:$A$782,$A126,СВЦЭМ!$B$39:$B$782,T$119)+'СЕТ СН'!$H$14+СВЦЭМ!$D$10+'СЕТ СН'!$H$6-'СЕТ СН'!$H$26</f>
        <v>2014.6855802399998</v>
      </c>
      <c r="U126" s="36">
        <f>SUMIFS(СВЦЭМ!$D$39:$D$782,СВЦЭМ!$A$39:$A$782,$A126,СВЦЭМ!$B$39:$B$782,U$119)+'СЕТ СН'!$H$14+СВЦЭМ!$D$10+'СЕТ СН'!$H$6-'СЕТ СН'!$H$26</f>
        <v>2022.2687457399998</v>
      </c>
      <c r="V126" s="36">
        <f>SUMIFS(СВЦЭМ!$D$39:$D$782,СВЦЭМ!$A$39:$A$782,$A126,СВЦЭМ!$B$39:$B$782,V$119)+'СЕТ СН'!$H$14+СВЦЭМ!$D$10+'СЕТ СН'!$H$6-'СЕТ СН'!$H$26</f>
        <v>2079.4801347100001</v>
      </c>
      <c r="W126" s="36">
        <f>SUMIFS(СВЦЭМ!$D$39:$D$782,СВЦЭМ!$A$39:$A$782,$A126,СВЦЭМ!$B$39:$B$782,W$119)+'СЕТ СН'!$H$14+СВЦЭМ!$D$10+'СЕТ СН'!$H$6-'СЕТ СН'!$H$26</f>
        <v>2103.3815850800001</v>
      </c>
      <c r="X126" s="36">
        <f>SUMIFS(СВЦЭМ!$D$39:$D$782,СВЦЭМ!$A$39:$A$782,$A126,СВЦЭМ!$B$39:$B$782,X$119)+'СЕТ СН'!$H$14+СВЦЭМ!$D$10+'СЕТ СН'!$H$6-'СЕТ СН'!$H$26</f>
        <v>2131.20260925</v>
      </c>
      <c r="Y126" s="36">
        <f>SUMIFS(СВЦЭМ!$D$39:$D$782,СВЦЭМ!$A$39:$A$782,$A126,СВЦЭМ!$B$39:$B$782,Y$119)+'СЕТ СН'!$H$14+СВЦЭМ!$D$10+'СЕТ СН'!$H$6-'СЕТ СН'!$H$26</f>
        <v>2166.49453855</v>
      </c>
    </row>
    <row r="127" spans="1:27" ht="15.75" x14ac:dyDescent="0.2">
      <c r="A127" s="35">
        <f t="shared" si="3"/>
        <v>45268</v>
      </c>
      <c r="B127" s="36">
        <f>SUMIFS(СВЦЭМ!$D$39:$D$782,СВЦЭМ!$A$39:$A$782,$A127,СВЦЭМ!$B$39:$B$782,B$119)+'СЕТ СН'!$H$14+СВЦЭМ!$D$10+'СЕТ СН'!$H$6-'СЕТ СН'!$H$26</f>
        <v>2100.7188913</v>
      </c>
      <c r="C127" s="36">
        <f>SUMIFS(СВЦЭМ!$D$39:$D$782,СВЦЭМ!$A$39:$A$782,$A127,СВЦЭМ!$B$39:$B$782,C$119)+'СЕТ СН'!$H$14+СВЦЭМ!$D$10+'СЕТ СН'!$H$6-'СЕТ СН'!$H$26</f>
        <v>2133.97177814</v>
      </c>
      <c r="D127" s="36">
        <f>SUMIFS(СВЦЭМ!$D$39:$D$782,СВЦЭМ!$A$39:$A$782,$A127,СВЦЭМ!$B$39:$B$782,D$119)+'СЕТ СН'!$H$14+СВЦЭМ!$D$10+'СЕТ СН'!$H$6-'СЕТ СН'!$H$26</f>
        <v>2140.8275287800002</v>
      </c>
      <c r="E127" s="36">
        <f>SUMIFS(СВЦЭМ!$D$39:$D$782,СВЦЭМ!$A$39:$A$782,$A127,СВЦЭМ!$B$39:$B$782,E$119)+'СЕТ СН'!$H$14+СВЦЭМ!$D$10+'СЕТ СН'!$H$6-'СЕТ СН'!$H$26</f>
        <v>2141.8408096899998</v>
      </c>
      <c r="F127" s="36">
        <f>SUMIFS(СВЦЭМ!$D$39:$D$782,СВЦЭМ!$A$39:$A$782,$A127,СВЦЭМ!$B$39:$B$782,F$119)+'СЕТ СН'!$H$14+СВЦЭМ!$D$10+'СЕТ СН'!$H$6-'СЕТ СН'!$H$26</f>
        <v>2140.0393345699999</v>
      </c>
      <c r="G127" s="36">
        <f>SUMIFS(СВЦЭМ!$D$39:$D$782,СВЦЭМ!$A$39:$A$782,$A127,СВЦЭМ!$B$39:$B$782,G$119)+'СЕТ СН'!$H$14+СВЦЭМ!$D$10+'СЕТ СН'!$H$6-'СЕТ СН'!$H$26</f>
        <v>2132.9015986499999</v>
      </c>
      <c r="H127" s="36">
        <f>SUMIFS(СВЦЭМ!$D$39:$D$782,СВЦЭМ!$A$39:$A$782,$A127,СВЦЭМ!$B$39:$B$782,H$119)+'СЕТ СН'!$H$14+СВЦЭМ!$D$10+'СЕТ СН'!$H$6-'СЕТ СН'!$H$26</f>
        <v>2086.4904334799999</v>
      </c>
      <c r="I127" s="36">
        <f>SUMIFS(СВЦЭМ!$D$39:$D$782,СВЦЭМ!$A$39:$A$782,$A127,СВЦЭМ!$B$39:$B$782,I$119)+'СЕТ СН'!$H$14+СВЦЭМ!$D$10+'СЕТ СН'!$H$6-'СЕТ СН'!$H$26</f>
        <v>2024.3519409199998</v>
      </c>
      <c r="J127" s="36">
        <f>SUMIFS(СВЦЭМ!$D$39:$D$782,СВЦЭМ!$A$39:$A$782,$A127,СВЦЭМ!$B$39:$B$782,J$119)+'СЕТ СН'!$H$14+СВЦЭМ!$D$10+'СЕТ СН'!$H$6-'СЕТ СН'!$H$26</f>
        <v>1983.09649307</v>
      </c>
      <c r="K127" s="36">
        <f>SUMIFS(СВЦЭМ!$D$39:$D$782,СВЦЭМ!$A$39:$A$782,$A127,СВЦЭМ!$B$39:$B$782,K$119)+'СЕТ СН'!$H$14+СВЦЭМ!$D$10+'СЕТ СН'!$H$6-'СЕТ СН'!$H$26</f>
        <v>1966.74683104</v>
      </c>
      <c r="L127" s="36">
        <f>SUMIFS(СВЦЭМ!$D$39:$D$782,СВЦЭМ!$A$39:$A$782,$A127,СВЦЭМ!$B$39:$B$782,L$119)+'СЕТ СН'!$H$14+СВЦЭМ!$D$10+'СЕТ СН'!$H$6-'СЕТ СН'!$H$26</f>
        <v>1964.3443870999999</v>
      </c>
      <c r="M127" s="36">
        <f>SUMIFS(СВЦЭМ!$D$39:$D$782,СВЦЭМ!$A$39:$A$782,$A127,СВЦЭМ!$B$39:$B$782,M$119)+'СЕТ СН'!$H$14+СВЦЭМ!$D$10+'СЕТ СН'!$H$6-'СЕТ СН'!$H$26</f>
        <v>1977.2536364799998</v>
      </c>
      <c r="N127" s="36">
        <f>SUMIFS(СВЦЭМ!$D$39:$D$782,СВЦЭМ!$A$39:$A$782,$A127,СВЦЭМ!$B$39:$B$782,N$119)+'СЕТ СН'!$H$14+СВЦЭМ!$D$10+'СЕТ СН'!$H$6-'СЕТ СН'!$H$26</f>
        <v>1980.0287165199998</v>
      </c>
      <c r="O127" s="36">
        <f>SUMIFS(СВЦЭМ!$D$39:$D$782,СВЦЭМ!$A$39:$A$782,$A127,СВЦЭМ!$B$39:$B$782,O$119)+'СЕТ СН'!$H$14+СВЦЭМ!$D$10+'СЕТ СН'!$H$6-'СЕТ СН'!$H$26</f>
        <v>1987.5415727</v>
      </c>
      <c r="P127" s="36">
        <f>SUMIFS(СВЦЭМ!$D$39:$D$782,СВЦЭМ!$A$39:$A$782,$A127,СВЦЭМ!$B$39:$B$782,P$119)+'СЕТ СН'!$H$14+СВЦЭМ!$D$10+'СЕТ СН'!$H$6-'СЕТ СН'!$H$26</f>
        <v>2000.2248344099999</v>
      </c>
      <c r="Q127" s="36">
        <f>SUMIFS(СВЦЭМ!$D$39:$D$782,СВЦЭМ!$A$39:$A$782,$A127,СВЦЭМ!$B$39:$B$782,Q$119)+'СЕТ СН'!$H$14+СВЦЭМ!$D$10+'СЕТ СН'!$H$6-'СЕТ СН'!$H$26</f>
        <v>2005.9519835299998</v>
      </c>
      <c r="R127" s="36">
        <f>SUMIFS(СВЦЭМ!$D$39:$D$782,СВЦЭМ!$A$39:$A$782,$A127,СВЦЭМ!$B$39:$B$782,R$119)+'СЕТ СН'!$H$14+СВЦЭМ!$D$10+'СЕТ СН'!$H$6-'СЕТ СН'!$H$26</f>
        <v>1995.1795441299998</v>
      </c>
      <c r="S127" s="36">
        <f>SUMIFS(СВЦЭМ!$D$39:$D$782,СВЦЭМ!$A$39:$A$782,$A127,СВЦЭМ!$B$39:$B$782,S$119)+'СЕТ СН'!$H$14+СВЦЭМ!$D$10+'СЕТ СН'!$H$6-'СЕТ СН'!$H$26</f>
        <v>1948.4879477899999</v>
      </c>
      <c r="T127" s="36">
        <f>SUMIFS(СВЦЭМ!$D$39:$D$782,СВЦЭМ!$A$39:$A$782,$A127,СВЦЭМ!$B$39:$B$782,T$119)+'СЕТ СН'!$H$14+СВЦЭМ!$D$10+'СЕТ СН'!$H$6-'СЕТ СН'!$H$26</f>
        <v>1938.2033460799998</v>
      </c>
      <c r="U127" s="36">
        <f>SUMIFS(СВЦЭМ!$D$39:$D$782,СВЦЭМ!$A$39:$A$782,$A127,СВЦЭМ!$B$39:$B$782,U$119)+'СЕТ СН'!$H$14+СВЦЭМ!$D$10+'СЕТ СН'!$H$6-'СЕТ СН'!$H$26</f>
        <v>1938.3202012699999</v>
      </c>
      <c r="V127" s="36">
        <f>SUMIFS(СВЦЭМ!$D$39:$D$782,СВЦЭМ!$A$39:$A$782,$A127,СВЦЭМ!$B$39:$B$782,V$119)+'СЕТ СН'!$H$14+СВЦЭМ!$D$10+'СЕТ СН'!$H$6-'СЕТ СН'!$H$26</f>
        <v>1947.1365569699999</v>
      </c>
      <c r="W127" s="36">
        <f>SUMIFS(СВЦЭМ!$D$39:$D$782,СВЦЭМ!$A$39:$A$782,$A127,СВЦЭМ!$B$39:$B$782,W$119)+'СЕТ СН'!$H$14+СВЦЭМ!$D$10+'СЕТ СН'!$H$6-'СЕТ СН'!$H$26</f>
        <v>1961.9820776699999</v>
      </c>
      <c r="X127" s="36">
        <f>SUMIFS(СВЦЭМ!$D$39:$D$782,СВЦЭМ!$A$39:$A$782,$A127,СВЦЭМ!$B$39:$B$782,X$119)+'СЕТ СН'!$H$14+СВЦЭМ!$D$10+'СЕТ СН'!$H$6-'СЕТ СН'!$H$26</f>
        <v>1993.74010097</v>
      </c>
      <c r="Y127" s="36">
        <f>SUMIFS(СВЦЭМ!$D$39:$D$782,СВЦЭМ!$A$39:$A$782,$A127,СВЦЭМ!$B$39:$B$782,Y$119)+'СЕТ СН'!$H$14+СВЦЭМ!$D$10+'СЕТ СН'!$H$6-'СЕТ СН'!$H$26</f>
        <v>2030.0060321599999</v>
      </c>
    </row>
    <row r="128" spans="1:27" ht="15.75" x14ac:dyDescent="0.2">
      <c r="A128" s="35">
        <f t="shared" si="3"/>
        <v>45269</v>
      </c>
      <c r="B128" s="36">
        <f>SUMIFS(СВЦЭМ!$D$39:$D$782,СВЦЭМ!$A$39:$A$782,$A128,СВЦЭМ!$B$39:$B$782,B$119)+'СЕТ СН'!$H$14+СВЦЭМ!$D$10+'СЕТ СН'!$H$6-'СЕТ СН'!$H$26</f>
        <v>2200.5039207999998</v>
      </c>
      <c r="C128" s="36">
        <f>SUMIFS(СВЦЭМ!$D$39:$D$782,СВЦЭМ!$A$39:$A$782,$A128,СВЦЭМ!$B$39:$B$782,C$119)+'СЕТ СН'!$H$14+СВЦЭМ!$D$10+'СЕТ СН'!$H$6-'СЕТ СН'!$H$26</f>
        <v>2249.4148843899998</v>
      </c>
      <c r="D128" s="36">
        <f>SUMIFS(СВЦЭМ!$D$39:$D$782,СВЦЭМ!$A$39:$A$782,$A128,СВЦЭМ!$B$39:$B$782,D$119)+'СЕТ СН'!$H$14+СВЦЭМ!$D$10+'СЕТ СН'!$H$6-'СЕТ СН'!$H$26</f>
        <v>2313.9666908200002</v>
      </c>
      <c r="E128" s="36">
        <f>SUMIFS(СВЦЭМ!$D$39:$D$782,СВЦЭМ!$A$39:$A$782,$A128,СВЦЭМ!$B$39:$B$782,E$119)+'СЕТ СН'!$H$14+СВЦЭМ!$D$10+'СЕТ СН'!$H$6-'СЕТ СН'!$H$26</f>
        <v>2322.3286199700001</v>
      </c>
      <c r="F128" s="36">
        <f>SUMIFS(СВЦЭМ!$D$39:$D$782,СВЦЭМ!$A$39:$A$782,$A128,СВЦЭМ!$B$39:$B$782,F$119)+'СЕТ СН'!$H$14+СВЦЭМ!$D$10+'СЕТ СН'!$H$6-'СЕТ СН'!$H$26</f>
        <v>2325.4659394199998</v>
      </c>
      <c r="G128" s="36">
        <f>SUMIFS(СВЦЭМ!$D$39:$D$782,СВЦЭМ!$A$39:$A$782,$A128,СВЦЭМ!$B$39:$B$782,G$119)+'СЕТ СН'!$H$14+СВЦЭМ!$D$10+'СЕТ СН'!$H$6-'СЕТ СН'!$H$26</f>
        <v>2311.1967456699999</v>
      </c>
      <c r="H128" s="36">
        <f>SUMIFS(СВЦЭМ!$D$39:$D$782,СВЦЭМ!$A$39:$A$782,$A128,СВЦЭМ!$B$39:$B$782,H$119)+'СЕТ СН'!$H$14+СВЦЭМ!$D$10+'СЕТ СН'!$H$6-'СЕТ СН'!$H$26</f>
        <v>2295.1623150599999</v>
      </c>
      <c r="I128" s="36">
        <f>SUMIFS(СВЦЭМ!$D$39:$D$782,СВЦЭМ!$A$39:$A$782,$A128,СВЦЭМ!$B$39:$B$782,I$119)+'СЕТ СН'!$H$14+СВЦЭМ!$D$10+'СЕТ СН'!$H$6-'СЕТ СН'!$H$26</f>
        <v>2262.8872261500001</v>
      </c>
      <c r="J128" s="36">
        <f>SUMIFS(СВЦЭМ!$D$39:$D$782,СВЦЭМ!$A$39:$A$782,$A128,СВЦЭМ!$B$39:$B$782,J$119)+'СЕТ СН'!$H$14+СВЦЭМ!$D$10+'СЕТ СН'!$H$6-'СЕТ СН'!$H$26</f>
        <v>2219.7537830699998</v>
      </c>
      <c r="K128" s="36">
        <f>SUMIFS(СВЦЭМ!$D$39:$D$782,СВЦЭМ!$A$39:$A$782,$A128,СВЦЭМ!$B$39:$B$782,K$119)+'СЕТ СН'!$H$14+СВЦЭМ!$D$10+'СЕТ СН'!$H$6-'СЕТ СН'!$H$26</f>
        <v>2179.22252897</v>
      </c>
      <c r="L128" s="36">
        <f>SUMIFS(СВЦЭМ!$D$39:$D$782,СВЦЭМ!$A$39:$A$782,$A128,СВЦЭМ!$B$39:$B$782,L$119)+'СЕТ СН'!$H$14+СВЦЭМ!$D$10+'СЕТ СН'!$H$6-'СЕТ СН'!$H$26</f>
        <v>2132.4687029199999</v>
      </c>
      <c r="M128" s="36">
        <f>SUMIFS(СВЦЭМ!$D$39:$D$782,СВЦЭМ!$A$39:$A$782,$A128,СВЦЭМ!$B$39:$B$782,M$119)+'СЕТ СН'!$H$14+СВЦЭМ!$D$10+'СЕТ СН'!$H$6-'СЕТ СН'!$H$26</f>
        <v>2127.5268093999998</v>
      </c>
      <c r="N128" s="36">
        <f>SUMIFS(СВЦЭМ!$D$39:$D$782,СВЦЭМ!$A$39:$A$782,$A128,СВЦЭМ!$B$39:$B$782,N$119)+'СЕТ СН'!$H$14+СВЦЭМ!$D$10+'СЕТ СН'!$H$6-'СЕТ СН'!$H$26</f>
        <v>2159.1870253299999</v>
      </c>
      <c r="O128" s="36">
        <f>SUMIFS(СВЦЭМ!$D$39:$D$782,СВЦЭМ!$A$39:$A$782,$A128,СВЦЭМ!$B$39:$B$782,O$119)+'СЕТ СН'!$H$14+СВЦЭМ!$D$10+'СЕТ СН'!$H$6-'СЕТ СН'!$H$26</f>
        <v>2151.5757144999998</v>
      </c>
      <c r="P128" s="36">
        <f>SUMIFS(СВЦЭМ!$D$39:$D$782,СВЦЭМ!$A$39:$A$782,$A128,СВЦЭМ!$B$39:$B$782,P$119)+'СЕТ СН'!$H$14+СВЦЭМ!$D$10+'СЕТ СН'!$H$6-'СЕТ СН'!$H$26</f>
        <v>2169.6485501399998</v>
      </c>
      <c r="Q128" s="36">
        <f>SUMIFS(СВЦЭМ!$D$39:$D$782,СВЦЭМ!$A$39:$A$782,$A128,СВЦЭМ!$B$39:$B$782,Q$119)+'СЕТ СН'!$H$14+СВЦЭМ!$D$10+'СЕТ СН'!$H$6-'СЕТ СН'!$H$26</f>
        <v>2190.1008383600001</v>
      </c>
      <c r="R128" s="36">
        <f>SUMIFS(СВЦЭМ!$D$39:$D$782,СВЦЭМ!$A$39:$A$782,$A128,СВЦЭМ!$B$39:$B$782,R$119)+'СЕТ СН'!$H$14+СВЦЭМ!$D$10+'СЕТ СН'!$H$6-'СЕТ СН'!$H$26</f>
        <v>2184.6233588999999</v>
      </c>
      <c r="S128" s="36">
        <f>SUMIFS(СВЦЭМ!$D$39:$D$782,СВЦЭМ!$A$39:$A$782,$A128,СВЦЭМ!$B$39:$B$782,S$119)+'СЕТ СН'!$H$14+СВЦЭМ!$D$10+'СЕТ СН'!$H$6-'СЕТ СН'!$H$26</f>
        <v>2177.6704673099998</v>
      </c>
      <c r="T128" s="36">
        <f>SUMIFS(СВЦЭМ!$D$39:$D$782,СВЦЭМ!$A$39:$A$782,$A128,СВЦЭМ!$B$39:$B$782,T$119)+'СЕТ СН'!$H$14+СВЦЭМ!$D$10+'СЕТ СН'!$H$6-'СЕТ СН'!$H$26</f>
        <v>2135.25307088</v>
      </c>
      <c r="U128" s="36">
        <f>SUMIFS(СВЦЭМ!$D$39:$D$782,СВЦЭМ!$A$39:$A$782,$A128,СВЦЭМ!$B$39:$B$782,U$119)+'СЕТ СН'!$H$14+СВЦЭМ!$D$10+'СЕТ СН'!$H$6-'СЕТ СН'!$H$26</f>
        <v>2158.8915006900002</v>
      </c>
      <c r="V128" s="36">
        <f>SUMIFS(СВЦЭМ!$D$39:$D$782,СВЦЭМ!$A$39:$A$782,$A128,СВЦЭМ!$B$39:$B$782,V$119)+'СЕТ СН'!$H$14+СВЦЭМ!$D$10+'СЕТ СН'!$H$6-'СЕТ СН'!$H$26</f>
        <v>2182.3782818499999</v>
      </c>
      <c r="W128" s="36">
        <f>SUMIFS(СВЦЭМ!$D$39:$D$782,СВЦЭМ!$A$39:$A$782,$A128,СВЦЭМ!$B$39:$B$782,W$119)+'СЕТ СН'!$H$14+СВЦЭМ!$D$10+'СЕТ СН'!$H$6-'СЕТ СН'!$H$26</f>
        <v>2169.64715355</v>
      </c>
      <c r="X128" s="36">
        <f>SUMIFS(СВЦЭМ!$D$39:$D$782,СВЦЭМ!$A$39:$A$782,$A128,СВЦЭМ!$B$39:$B$782,X$119)+'СЕТ СН'!$H$14+СВЦЭМ!$D$10+'СЕТ СН'!$H$6-'СЕТ СН'!$H$26</f>
        <v>2206.7752838900001</v>
      </c>
      <c r="Y128" s="36">
        <f>SUMIFS(СВЦЭМ!$D$39:$D$782,СВЦЭМ!$A$39:$A$782,$A128,СВЦЭМ!$B$39:$B$782,Y$119)+'СЕТ СН'!$H$14+СВЦЭМ!$D$10+'СЕТ СН'!$H$6-'СЕТ СН'!$H$26</f>
        <v>2241.9141608700002</v>
      </c>
    </row>
    <row r="129" spans="1:25" ht="15.75" x14ac:dyDescent="0.2">
      <c r="A129" s="35">
        <f t="shared" si="3"/>
        <v>45270</v>
      </c>
      <c r="B129" s="36">
        <f>SUMIFS(СВЦЭМ!$D$39:$D$782,СВЦЭМ!$A$39:$A$782,$A129,СВЦЭМ!$B$39:$B$782,B$119)+'СЕТ СН'!$H$14+СВЦЭМ!$D$10+'СЕТ СН'!$H$6-'СЕТ СН'!$H$26</f>
        <v>2184.2114605799998</v>
      </c>
      <c r="C129" s="36">
        <f>SUMIFS(СВЦЭМ!$D$39:$D$782,СВЦЭМ!$A$39:$A$782,$A129,СВЦЭМ!$B$39:$B$782,C$119)+'СЕТ СН'!$H$14+СВЦЭМ!$D$10+'СЕТ СН'!$H$6-'СЕТ СН'!$H$26</f>
        <v>2229.0604877599999</v>
      </c>
      <c r="D129" s="36">
        <f>SUMIFS(СВЦЭМ!$D$39:$D$782,СВЦЭМ!$A$39:$A$782,$A129,СВЦЭМ!$B$39:$B$782,D$119)+'СЕТ СН'!$H$14+СВЦЭМ!$D$10+'СЕТ СН'!$H$6-'СЕТ СН'!$H$26</f>
        <v>2250.4878325700001</v>
      </c>
      <c r="E129" s="36">
        <f>SUMIFS(СВЦЭМ!$D$39:$D$782,СВЦЭМ!$A$39:$A$782,$A129,СВЦЭМ!$B$39:$B$782,E$119)+'СЕТ СН'!$H$14+СВЦЭМ!$D$10+'СЕТ СН'!$H$6-'СЕТ СН'!$H$26</f>
        <v>2270.12044771</v>
      </c>
      <c r="F129" s="36">
        <f>SUMIFS(СВЦЭМ!$D$39:$D$782,СВЦЭМ!$A$39:$A$782,$A129,СВЦЭМ!$B$39:$B$782,F$119)+'СЕТ СН'!$H$14+СВЦЭМ!$D$10+'СЕТ СН'!$H$6-'СЕТ СН'!$H$26</f>
        <v>2259.65422919</v>
      </c>
      <c r="G129" s="36">
        <f>SUMIFS(СВЦЭМ!$D$39:$D$782,СВЦЭМ!$A$39:$A$782,$A129,СВЦЭМ!$B$39:$B$782,G$119)+'СЕТ СН'!$H$14+СВЦЭМ!$D$10+'СЕТ СН'!$H$6-'СЕТ СН'!$H$26</f>
        <v>2231.77556091</v>
      </c>
      <c r="H129" s="36">
        <f>SUMIFS(СВЦЭМ!$D$39:$D$782,СВЦЭМ!$A$39:$A$782,$A129,СВЦЭМ!$B$39:$B$782,H$119)+'СЕТ СН'!$H$14+СВЦЭМ!$D$10+'СЕТ СН'!$H$6-'СЕТ СН'!$H$26</f>
        <v>2250.90100502</v>
      </c>
      <c r="I129" s="36">
        <f>SUMIFS(СВЦЭМ!$D$39:$D$782,СВЦЭМ!$A$39:$A$782,$A129,СВЦЭМ!$B$39:$B$782,I$119)+'СЕТ СН'!$H$14+СВЦЭМ!$D$10+'СЕТ СН'!$H$6-'СЕТ СН'!$H$26</f>
        <v>2233.5727095900002</v>
      </c>
      <c r="J129" s="36">
        <f>SUMIFS(СВЦЭМ!$D$39:$D$782,СВЦЭМ!$A$39:$A$782,$A129,СВЦЭМ!$B$39:$B$782,J$119)+'СЕТ СН'!$H$14+СВЦЭМ!$D$10+'СЕТ СН'!$H$6-'СЕТ СН'!$H$26</f>
        <v>2184.0908823199998</v>
      </c>
      <c r="K129" s="36">
        <f>SUMIFS(СВЦЭМ!$D$39:$D$782,СВЦЭМ!$A$39:$A$782,$A129,СВЦЭМ!$B$39:$B$782,K$119)+'СЕТ СН'!$H$14+СВЦЭМ!$D$10+'СЕТ СН'!$H$6-'СЕТ СН'!$H$26</f>
        <v>2120.1552594499999</v>
      </c>
      <c r="L129" s="36">
        <f>SUMIFS(СВЦЭМ!$D$39:$D$782,СВЦЭМ!$A$39:$A$782,$A129,СВЦЭМ!$B$39:$B$782,L$119)+'СЕТ СН'!$H$14+СВЦЭМ!$D$10+'СЕТ СН'!$H$6-'СЕТ СН'!$H$26</f>
        <v>2086.4697076799998</v>
      </c>
      <c r="M129" s="36">
        <f>SUMIFS(СВЦЭМ!$D$39:$D$782,СВЦЭМ!$A$39:$A$782,$A129,СВЦЭМ!$B$39:$B$782,M$119)+'СЕТ СН'!$H$14+СВЦЭМ!$D$10+'СЕТ СН'!$H$6-'СЕТ СН'!$H$26</f>
        <v>2076.85144949</v>
      </c>
      <c r="N129" s="36">
        <f>SUMIFS(СВЦЭМ!$D$39:$D$782,СВЦЭМ!$A$39:$A$782,$A129,СВЦЭМ!$B$39:$B$782,N$119)+'СЕТ СН'!$H$14+СВЦЭМ!$D$10+'СЕТ СН'!$H$6-'СЕТ СН'!$H$26</f>
        <v>2086.0357155299998</v>
      </c>
      <c r="O129" s="36">
        <f>SUMIFS(СВЦЭМ!$D$39:$D$782,СВЦЭМ!$A$39:$A$782,$A129,СВЦЭМ!$B$39:$B$782,O$119)+'СЕТ СН'!$H$14+СВЦЭМ!$D$10+'СЕТ СН'!$H$6-'СЕТ СН'!$H$26</f>
        <v>2118.8869640899998</v>
      </c>
      <c r="P129" s="36">
        <f>SUMIFS(СВЦЭМ!$D$39:$D$782,СВЦЭМ!$A$39:$A$782,$A129,СВЦЭМ!$B$39:$B$782,P$119)+'СЕТ СН'!$H$14+СВЦЭМ!$D$10+'СЕТ СН'!$H$6-'СЕТ СН'!$H$26</f>
        <v>2137.7599700400001</v>
      </c>
      <c r="Q129" s="36">
        <f>SUMIFS(СВЦЭМ!$D$39:$D$782,СВЦЭМ!$A$39:$A$782,$A129,СВЦЭМ!$B$39:$B$782,Q$119)+'СЕТ СН'!$H$14+СВЦЭМ!$D$10+'СЕТ СН'!$H$6-'СЕТ СН'!$H$26</f>
        <v>2135.35071251</v>
      </c>
      <c r="R129" s="36">
        <f>SUMIFS(СВЦЭМ!$D$39:$D$782,СВЦЭМ!$A$39:$A$782,$A129,СВЦЭМ!$B$39:$B$782,R$119)+'СЕТ СН'!$H$14+СВЦЭМ!$D$10+'СЕТ СН'!$H$6-'СЕТ СН'!$H$26</f>
        <v>2128.99392734</v>
      </c>
      <c r="S129" s="36">
        <f>SUMIFS(СВЦЭМ!$D$39:$D$782,СВЦЭМ!$A$39:$A$782,$A129,СВЦЭМ!$B$39:$B$782,S$119)+'СЕТ СН'!$H$14+СВЦЭМ!$D$10+'СЕТ СН'!$H$6-'СЕТ СН'!$H$26</f>
        <v>2074.1754692999998</v>
      </c>
      <c r="T129" s="36">
        <f>SUMIFS(СВЦЭМ!$D$39:$D$782,СВЦЭМ!$A$39:$A$782,$A129,СВЦЭМ!$B$39:$B$782,T$119)+'СЕТ СН'!$H$14+СВЦЭМ!$D$10+'СЕТ СН'!$H$6-'СЕТ СН'!$H$26</f>
        <v>2031.0694318599999</v>
      </c>
      <c r="U129" s="36">
        <f>SUMIFS(СВЦЭМ!$D$39:$D$782,СВЦЭМ!$A$39:$A$782,$A129,СВЦЭМ!$B$39:$B$782,U$119)+'СЕТ СН'!$H$14+СВЦЭМ!$D$10+'СЕТ СН'!$H$6-'СЕТ СН'!$H$26</f>
        <v>2045.8410620499999</v>
      </c>
      <c r="V129" s="36">
        <f>SUMIFS(СВЦЭМ!$D$39:$D$782,СВЦЭМ!$A$39:$A$782,$A129,СВЦЭМ!$B$39:$B$782,V$119)+'СЕТ СН'!$H$14+СВЦЭМ!$D$10+'СЕТ СН'!$H$6-'СЕТ СН'!$H$26</f>
        <v>2069.9549557999999</v>
      </c>
      <c r="W129" s="36">
        <f>SUMIFS(СВЦЭМ!$D$39:$D$782,СВЦЭМ!$A$39:$A$782,$A129,СВЦЭМ!$B$39:$B$782,W$119)+'СЕТ СН'!$H$14+СВЦЭМ!$D$10+'СЕТ СН'!$H$6-'СЕТ СН'!$H$26</f>
        <v>2091.17381639</v>
      </c>
      <c r="X129" s="36">
        <f>SUMIFS(СВЦЭМ!$D$39:$D$782,СВЦЭМ!$A$39:$A$782,$A129,СВЦЭМ!$B$39:$B$782,X$119)+'СЕТ СН'!$H$14+СВЦЭМ!$D$10+'СЕТ СН'!$H$6-'СЕТ СН'!$H$26</f>
        <v>2132.4482403900001</v>
      </c>
      <c r="Y129" s="36">
        <f>SUMIFS(СВЦЭМ!$D$39:$D$782,СВЦЭМ!$A$39:$A$782,$A129,СВЦЭМ!$B$39:$B$782,Y$119)+'СЕТ СН'!$H$14+СВЦЭМ!$D$10+'СЕТ СН'!$H$6-'СЕТ СН'!$H$26</f>
        <v>2166.06506674</v>
      </c>
    </row>
    <row r="130" spans="1:25" ht="15.75" x14ac:dyDescent="0.2">
      <c r="A130" s="35">
        <f t="shared" si="3"/>
        <v>45271</v>
      </c>
      <c r="B130" s="36">
        <f>SUMIFS(СВЦЭМ!$D$39:$D$782,СВЦЭМ!$A$39:$A$782,$A130,СВЦЭМ!$B$39:$B$782,B$119)+'СЕТ СН'!$H$14+СВЦЭМ!$D$10+'СЕТ СН'!$H$6-'СЕТ СН'!$H$26</f>
        <v>2170.15701687</v>
      </c>
      <c r="C130" s="36">
        <f>SUMIFS(СВЦЭМ!$D$39:$D$782,СВЦЭМ!$A$39:$A$782,$A130,СВЦЭМ!$B$39:$B$782,C$119)+'СЕТ СН'!$H$14+СВЦЭМ!$D$10+'СЕТ СН'!$H$6-'СЕТ СН'!$H$26</f>
        <v>2193.54765787</v>
      </c>
      <c r="D130" s="36">
        <f>SUMIFS(СВЦЭМ!$D$39:$D$782,СВЦЭМ!$A$39:$A$782,$A130,СВЦЭМ!$B$39:$B$782,D$119)+'СЕТ СН'!$H$14+СВЦЭМ!$D$10+'СЕТ СН'!$H$6-'СЕТ СН'!$H$26</f>
        <v>2226.6510703600002</v>
      </c>
      <c r="E130" s="36">
        <f>SUMIFS(СВЦЭМ!$D$39:$D$782,СВЦЭМ!$A$39:$A$782,$A130,СВЦЭМ!$B$39:$B$782,E$119)+'СЕТ СН'!$H$14+СВЦЭМ!$D$10+'СЕТ СН'!$H$6-'СЕТ СН'!$H$26</f>
        <v>2235.9517193699999</v>
      </c>
      <c r="F130" s="36">
        <f>SUMIFS(СВЦЭМ!$D$39:$D$782,СВЦЭМ!$A$39:$A$782,$A130,СВЦЭМ!$B$39:$B$782,F$119)+'СЕТ СН'!$H$14+СВЦЭМ!$D$10+'СЕТ СН'!$H$6-'СЕТ СН'!$H$26</f>
        <v>2215.5591316</v>
      </c>
      <c r="G130" s="36">
        <f>SUMIFS(СВЦЭМ!$D$39:$D$782,СВЦЭМ!$A$39:$A$782,$A130,СВЦЭМ!$B$39:$B$782,G$119)+'СЕТ СН'!$H$14+СВЦЭМ!$D$10+'СЕТ СН'!$H$6-'СЕТ СН'!$H$26</f>
        <v>2207.9712134699998</v>
      </c>
      <c r="H130" s="36">
        <f>SUMIFS(СВЦЭМ!$D$39:$D$782,СВЦЭМ!$A$39:$A$782,$A130,СВЦЭМ!$B$39:$B$782,H$119)+'СЕТ СН'!$H$14+СВЦЭМ!$D$10+'СЕТ СН'!$H$6-'СЕТ СН'!$H$26</f>
        <v>2146.6425069799998</v>
      </c>
      <c r="I130" s="36">
        <f>SUMIFS(СВЦЭМ!$D$39:$D$782,СВЦЭМ!$A$39:$A$782,$A130,СВЦЭМ!$B$39:$B$782,I$119)+'СЕТ СН'!$H$14+СВЦЭМ!$D$10+'СЕТ СН'!$H$6-'СЕТ СН'!$H$26</f>
        <v>2123.6132990000001</v>
      </c>
      <c r="J130" s="36">
        <f>SUMIFS(СВЦЭМ!$D$39:$D$782,СВЦЭМ!$A$39:$A$782,$A130,СВЦЭМ!$B$39:$B$782,J$119)+'СЕТ СН'!$H$14+СВЦЭМ!$D$10+'СЕТ СН'!$H$6-'СЕТ СН'!$H$26</f>
        <v>2079.2602501900001</v>
      </c>
      <c r="K130" s="36">
        <f>SUMIFS(СВЦЭМ!$D$39:$D$782,СВЦЭМ!$A$39:$A$782,$A130,СВЦЭМ!$B$39:$B$782,K$119)+'СЕТ СН'!$H$14+СВЦЭМ!$D$10+'СЕТ СН'!$H$6-'СЕТ СН'!$H$26</f>
        <v>2068.4261308</v>
      </c>
      <c r="L130" s="36">
        <f>SUMIFS(СВЦЭМ!$D$39:$D$782,СВЦЭМ!$A$39:$A$782,$A130,СВЦЭМ!$B$39:$B$782,L$119)+'СЕТ СН'!$H$14+СВЦЭМ!$D$10+'СЕТ СН'!$H$6-'СЕТ СН'!$H$26</f>
        <v>2059.0308901899998</v>
      </c>
      <c r="M130" s="36">
        <f>SUMIFS(СВЦЭМ!$D$39:$D$782,СВЦЭМ!$A$39:$A$782,$A130,СВЦЭМ!$B$39:$B$782,M$119)+'СЕТ СН'!$H$14+СВЦЭМ!$D$10+'СЕТ СН'!$H$6-'СЕТ СН'!$H$26</f>
        <v>2067.0539811499998</v>
      </c>
      <c r="N130" s="36">
        <f>SUMIFS(СВЦЭМ!$D$39:$D$782,СВЦЭМ!$A$39:$A$782,$A130,СВЦЭМ!$B$39:$B$782,N$119)+'СЕТ СН'!$H$14+СВЦЭМ!$D$10+'СЕТ СН'!$H$6-'СЕТ СН'!$H$26</f>
        <v>2071.5147576499999</v>
      </c>
      <c r="O130" s="36">
        <f>SUMIFS(СВЦЭМ!$D$39:$D$782,СВЦЭМ!$A$39:$A$782,$A130,СВЦЭМ!$B$39:$B$782,O$119)+'СЕТ СН'!$H$14+СВЦЭМ!$D$10+'СЕТ СН'!$H$6-'СЕТ СН'!$H$26</f>
        <v>2089.4377994000001</v>
      </c>
      <c r="P130" s="36">
        <f>SUMIFS(СВЦЭМ!$D$39:$D$782,СВЦЭМ!$A$39:$A$782,$A130,СВЦЭМ!$B$39:$B$782,P$119)+'СЕТ СН'!$H$14+СВЦЭМ!$D$10+'СЕТ СН'!$H$6-'СЕТ СН'!$H$26</f>
        <v>2099.1565553099999</v>
      </c>
      <c r="Q130" s="36">
        <f>SUMIFS(СВЦЭМ!$D$39:$D$782,СВЦЭМ!$A$39:$A$782,$A130,СВЦЭМ!$B$39:$B$782,Q$119)+'СЕТ СН'!$H$14+СВЦЭМ!$D$10+'СЕТ СН'!$H$6-'СЕТ СН'!$H$26</f>
        <v>2096.4767918799998</v>
      </c>
      <c r="R130" s="36">
        <f>SUMIFS(СВЦЭМ!$D$39:$D$782,СВЦЭМ!$A$39:$A$782,$A130,СВЦЭМ!$B$39:$B$782,R$119)+'СЕТ СН'!$H$14+СВЦЭМ!$D$10+'СЕТ СН'!$H$6-'СЕТ СН'!$H$26</f>
        <v>2086.9887948400001</v>
      </c>
      <c r="S130" s="36">
        <f>SUMIFS(СВЦЭМ!$D$39:$D$782,СВЦЭМ!$A$39:$A$782,$A130,СВЦЭМ!$B$39:$B$782,S$119)+'СЕТ СН'!$H$14+СВЦЭМ!$D$10+'СЕТ СН'!$H$6-'СЕТ СН'!$H$26</f>
        <v>2039.1140565999999</v>
      </c>
      <c r="T130" s="36">
        <f>SUMIFS(СВЦЭМ!$D$39:$D$782,СВЦЭМ!$A$39:$A$782,$A130,СВЦЭМ!$B$39:$B$782,T$119)+'СЕТ СН'!$H$14+СВЦЭМ!$D$10+'СЕТ СН'!$H$6-'СЕТ СН'!$H$26</f>
        <v>2009.9946960399998</v>
      </c>
      <c r="U130" s="36">
        <f>SUMIFS(СВЦЭМ!$D$39:$D$782,СВЦЭМ!$A$39:$A$782,$A130,СВЦЭМ!$B$39:$B$782,U$119)+'СЕТ СН'!$H$14+СВЦЭМ!$D$10+'СЕТ СН'!$H$6-'СЕТ СН'!$H$26</f>
        <v>2030.13486597</v>
      </c>
      <c r="V130" s="36">
        <f>SUMIFS(СВЦЭМ!$D$39:$D$782,СВЦЭМ!$A$39:$A$782,$A130,СВЦЭМ!$B$39:$B$782,V$119)+'СЕТ СН'!$H$14+СВЦЭМ!$D$10+'СЕТ СН'!$H$6-'СЕТ СН'!$H$26</f>
        <v>2051.5372078700002</v>
      </c>
      <c r="W130" s="36">
        <f>SUMIFS(СВЦЭМ!$D$39:$D$782,СВЦЭМ!$A$39:$A$782,$A130,СВЦЭМ!$B$39:$B$782,W$119)+'СЕТ СН'!$H$14+СВЦЭМ!$D$10+'СЕТ СН'!$H$6-'СЕТ СН'!$H$26</f>
        <v>2073.0917386599999</v>
      </c>
      <c r="X130" s="36">
        <f>SUMIFS(СВЦЭМ!$D$39:$D$782,СВЦЭМ!$A$39:$A$782,$A130,СВЦЭМ!$B$39:$B$782,X$119)+'СЕТ СН'!$H$14+СВЦЭМ!$D$10+'СЕТ СН'!$H$6-'СЕТ СН'!$H$26</f>
        <v>2094.19886868</v>
      </c>
      <c r="Y130" s="36">
        <f>SUMIFS(СВЦЭМ!$D$39:$D$782,СВЦЭМ!$A$39:$A$782,$A130,СВЦЭМ!$B$39:$B$782,Y$119)+'СЕТ СН'!$H$14+СВЦЭМ!$D$10+'СЕТ СН'!$H$6-'СЕТ СН'!$H$26</f>
        <v>2113.05767096</v>
      </c>
    </row>
    <row r="131" spans="1:25" ht="15.75" x14ac:dyDescent="0.2">
      <c r="A131" s="35">
        <f t="shared" si="3"/>
        <v>45272</v>
      </c>
      <c r="B131" s="36">
        <f>SUMIFS(СВЦЭМ!$D$39:$D$782,СВЦЭМ!$A$39:$A$782,$A131,СВЦЭМ!$B$39:$B$782,B$119)+'СЕТ СН'!$H$14+СВЦЭМ!$D$10+'СЕТ СН'!$H$6-'СЕТ СН'!$H$26</f>
        <v>2257.38010377</v>
      </c>
      <c r="C131" s="36">
        <f>SUMIFS(СВЦЭМ!$D$39:$D$782,СВЦЭМ!$A$39:$A$782,$A131,СВЦЭМ!$B$39:$B$782,C$119)+'СЕТ СН'!$H$14+СВЦЭМ!$D$10+'СЕТ СН'!$H$6-'СЕТ СН'!$H$26</f>
        <v>2288.1443192900001</v>
      </c>
      <c r="D131" s="36">
        <f>SUMIFS(СВЦЭМ!$D$39:$D$782,СВЦЭМ!$A$39:$A$782,$A131,СВЦЭМ!$B$39:$B$782,D$119)+'СЕТ СН'!$H$14+СВЦЭМ!$D$10+'СЕТ СН'!$H$6-'СЕТ СН'!$H$26</f>
        <v>2296.0850957100001</v>
      </c>
      <c r="E131" s="36">
        <f>SUMIFS(СВЦЭМ!$D$39:$D$782,СВЦЭМ!$A$39:$A$782,$A131,СВЦЭМ!$B$39:$B$782,E$119)+'СЕТ СН'!$H$14+СВЦЭМ!$D$10+'СЕТ СН'!$H$6-'СЕТ СН'!$H$26</f>
        <v>2312.7405265500001</v>
      </c>
      <c r="F131" s="36">
        <f>SUMIFS(СВЦЭМ!$D$39:$D$782,СВЦЭМ!$A$39:$A$782,$A131,СВЦЭМ!$B$39:$B$782,F$119)+'СЕТ СН'!$H$14+СВЦЭМ!$D$10+'СЕТ СН'!$H$6-'СЕТ СН'!$H$26</f>
        <v>2282.0455622499999</v>
      </c>
      <c r="G131" s="36">
        <f>SUMIFS(СВЦЭМ!$D$39:$D$782,СВЦЭМ!$A$39:$A$782,$A131,СВЦЭМ!$B$39:$B$782,G$119)+'СЕТ СН'!$H$14+СВЦЭМ!$D$10+'СЕТ СН'!$H$6-'СЕТ СН'!$H$26</f>
        <v>2271.9544391499999</v>
      </c>
      <c r="H131" s="36">
        <f>SUMIFS(СВЦЭМ!$D$39:$D$782,СВЦЭМ!$A$39:$A$782,$A131,СВЦЭМ!$B$39:$B$782,H$119)+'СЕТ СН'!$H$14+СВЦЭМ!$D$10+'СЕТ СН'!$H$6-'СЕТ СН'!$H$26</f>
        <v>2240.8297902999998</v>
      </c>
      <c r="I131" s="36">
        <f>SUMIFS(СВЦЭМ!$D$39:$D$782,СВЦЭМ!$A$39:$A$782,$A131,СВЦЭМ!$B$39:$B$782,I$119)+'СЕТ СН'!$H$14+СВЦЭМ!$D$10+'СЕТ СН'!$H$6-'СЕТ СН'!$H$26</f>
        <v>2180.49826979</v>
      </c>
      <c r="J131" s="36">
        <f>SUMIFS(СВЦЭМ!$D$39:$D$782,СВЦЭМ!$A$39:$A$782,$A131,СВЦЭМ!$B$39:$B$782,J$119)+'СЕТ СН'!$H$14+СВЦЭМ!$D$10+'СЕТ СН'!$H$6-'СЕТ СН'!$H$26</f>
        <v>2144.0325323900001</v>
      </c>
      <c r="K131" s="36">
        <f>SUMIFS(СВЦЭМ!$D$39:$D$782,СВЦЭМ!$A$39:$A$782,$A131,СВЦЭМ!$B$39:$B$782,K$119)+'СЕТ СН'!$H$14+СВЦЭМ!$D$10+'СЕТ СН'!$H$6-'СЕТ СН'!$H$26</f>
        <v>2133.6128319700001</v>
      </c>
      <c r="L131" s="36">
        <f>SUMIFS(СВЦЭМ!$D$39:$D$782,СВЦЭМ!$A$39:$A$782,$A131,СВЦЭМ!$B$39:$B$782,L$119)+'СЕТ СН'!$H$14+СВЦЭМ!$D$10+'СЕТ СН'!$H$6-'СЕТ СН'!$H$26</f>
        <v>2121.9628255399998</v>
      </c>
      <c r="M131" s="36">
        <f>SUMIFS(СВЦЭМ!$D$39:$D$782,СВЦЭМ!$A$39:$A$782,$A131,СВЦЭМ!$B$39:$B$782,M$119)+'СЕТ СН'!$H$14+СВЦЭМ!$D$10+'СЕТ СН'!$H$6-'СЕТ СН'!$H$26</f>
        <v>2144.8425597400001</v>
      </c>
      <c r="N131" s="36">
        <f>SUMIFS(СВЦЭМ!$D$39:$D$782,СВЦЭМ!$A$39:$A$782,$A131,СВЦЭМ!$B$39:$B$782,N$119)+'СЕТ СН'!$H$14+СВЦЭМ!$D$10+'СЕТ СН'!$H$6-'СЕТ СН'!$H$26</f>
        <v>2152.4923812000002</v>
      </c>
      <c r="O131" s="36">
        <f>SUMIFS(СВЦЭМ!$D$39:$D$782,СВЦЭМ!$A$39:$A$782,$A131,СВЦЭМ!$B$39:$B$782,O$119)+'СЕТ СН'!$H$14+СВЦЭМ!$D$10+'СЕТ СН'!$H$6-'СЕТ СН'!$H$26</f>
        <v>2162.1678246500001</v>
      </c>
      <c r="P131" s="36">
        <f>SUMIFS(СВЦЭМ!$D$39:$D$782,СВЦЭМ!$A$39:$A$782,$A131,СВЦЭМ!$B$39:$B$782,P$119)+'СЕТ СН'!$H$14+СВЦЭМ!$D$10+'СЕТ СН'!$H$6-'СЕТ СН'!$H$26</f>
        <v>2154.3030608899999</v>
      </c>
      <c r="Q131" s="36">
        <f>SUMIFS(СВЦЭМ!$D$39:$D$782,СВЦЭМ!$A$39:$A$782,$A131,СВЦЭМ!$B$39:$B$782,Q$119)+'СЕТ СН'!$H$14+СВЦЭМ!$D$10+'СЕТ СН'!$H$6-'СЕТ СН'!$H$26</f>
        <v>2173.9903983499999</v>
      </c>
      <c r="R131" s="36">
        <f>SUMIFS(СВЦЭМ!$D$39:$D$782,СВЦЭМ!$A$39:$A$782,$A131,СВЦЭМ!$B$39:$B$782,R$119)+'СЕТ СН'!$H$14+СВЦЭМ!$D$10+'СЕТ СН'!$H$6-'СЕТ СН'!$H$26</f>
        <v>2173.2886035000001</v>
      </c>
      <c r="S131" s="36">
        <f>SUMIFS(СВЦЭМ!$D$39:$D$782,СВЦЭМ!$A$39:$A$782,$A131,СВЦЭМ!$B$39:$B$782,S$119)+'СЕТ СН'!$H$14+СВЦЭМ!$D$10+'СЕТ СН'!$H$6-'СЕТ СН'!$H$26</f>
        <v>2124.9868301900001</v>
      </c>
      <c r="T131" s="36">
        <f>SUMIFS(СВЦЭМ!$D$39:$D$782,СВЦЭМ!$A$39:$A$782,$A131,СВЦЭМ!$B$39:$B$782,T$119)+'СЕТ СН'!$H$14+СВЦЭМ!$D$10+'СЕТ СН'!$H$6-'СЕТ СН'!$H$26</f>
        <v>2094.7988344400001</v>
      </c>
      <c r="U131" s="36">
        <f>SUMIFS(СВЦЭМ!$D$39:$D$782,СВЦЭМ!$A$39:$A$782,$A131,СВЦЭМ!$B$39:$B$782,U$119)+'СЕТ СН'!$H$14+СВЦЭМ!$D$10+'СЕТ СН'!$H$6-'СЕТ СН'!$H$26</f>
        <v>2108.0940502899998</v>
      </c>
      <c r="V131" s="36">
        <f>SUMIFS(СВЦЭМ!$D$39:$D$782,СВЦЭМ!$A$39:$A$782,$A131,СВЦЭМ!$B$39:$B$782,V$119)+'СЕТ СН'!$H$14+СВЦЭМ!$D$10+'СЕТ СН'!$H$6-'СЕТ СН'!$H$26</f>
        <v>2123.5265900300001</v>
      </c>
      <c r="W131" s="36">
        <f>SUMIFS(СВЦЭМ!$D$39:$D$782,СВЦЭМ!$A$39:$A$782,$A131,СВЦЭМ!$B$39:$B$782,W$119)+'СЕТ СН'!$H$14+СВЦЭМ!$D$10+'СЕТ СН'!$H$6-'СЕТ СН'!$H$26</f>
        <v>2139.7884412499998</v>
      </c>
      <c r="X131" s="36">
        <f>SUMIFS(СВЦЭМ!$D$39:$D$782,СВЦЭМ!$A$39:$A$782,$A131,СВЦЭМ!$B$39:$B$782,X$119)+'СЕТ СН'!$H$14+СВЦЭМ!$D$10+'СЕТ СН'!$H$6-'СЕТ СН'!$H$26</f>
        <v>2171.8900763699999</v>
      </c>
      <c r="Y131" s="36">
        <f>SUMIFS(СВЦЭМ!$D$39:$D$782,СВЦЭМ!$A$39:$A$782,$A131,СВЦЭМ!$B$39:$B$782,Y$119)+'СЕТ СН'!$H$14+СВЦЭМ!$D$10+'СЕТ СН'!$H$6-'СЕТ СН'!$H$26</f>
        <v>2198.6538645099999</v>
      </c>
    </row>
    <row r="132" spans="1:25" ht="15.75" x14ac:dyDescent="0.2">
      <c r="A132" s="35">
        <f t="shared" si="3"/>
        <v>45273</v>
      </c>
      <c r="B132" s="36">
        <f>SUMIFS(СВЦЭМ!$D$39:$D$782,СВЦЭМ!$A$39:$A$782,$A132,СВЦЭМ!$B$39:$B$782,B$119)+'СЕТ СН'!$H$14+СВЦЭМ!$D$10+'СЕТ СН'!$H$6-'СЕТ СН'!$H$26</f>
        <v>2183.0302471700002</v>
      </c>
      <c r="C132" s="36">
        <f>SUMIFS(СВЦЭМ!$D$39:$D$782,СВЦЭМ!$A$39:$A$782,$A132,СВЦЭМ!$B$39:$B$782,C$119)+'СЕТ СН'!$H$14+СВЦЭМ!$D$10+'СЕТ СН'!$H$6-'СЕТ СН'!$H$26</f>
        <v>2210.4532857300001</v>
      </c>
      <c r="D132" s="36">
        <f>SUMIFS(СВЦЭМ!$D$39:$D$782,СВЦЭМ!$A$39:$A$782,$A132,СВЦЭМ!$B$39:$B$782,D$119)+'СЕТ СН'!$H$14+СВЦЭМ!$D$10+'СЕТ СН'!$H$6-'СЕТ СН'!$H$26</f>
        <v>2244.0347562100001</v>
      </c>
      <c r="E132" s="36">
        <f>SUMIFS(СВЦЭМ!$D$39:$D$782,СВЦЭМ!$A$39:$A$782,$A132,СВЦЭМ!$B$39:$B$782,E$119)+'СЕТ СН'!$H$14+СВЦЭМ!$D$10+'СЕТ СН'!$H$6-'СЕТ СН'!$H$26</f>
        <v>2232.6117378899999</v>
      </c>
      <c r="F132" s="36">
        <f>SUMIFS(СВЦЭМ!$D$39:$D$782,СВЦЭМ!$A$39:$A$782,$A132,СВЦЭМ!$B$39:$B$782,F$119)+'СЕТ СН'!$H$14+СВЦЭМ!$D$10+'СЕТ СН'!$H$6-'СЕТ СН'!$H$26</f>
        <v>2247.4620985199999</v>
      </c>
      <c r="G132" s="36">
        <f>SUMIFS(СВЦЭМ!$D$39:$D$782,СВЦЭМ!$A$39:$A$782,$A132,СВЦЭМ!$B$39:$B$782,G$119)+'СЕТ СН'!$H$14+СВЦЭМ!$D$10+'СЕТ СН'!$H$6-'СЕТ СН'!$H$26</f>
        <v>2221.5339515300002</v>
      </c>
      <c r="H132" s="36">
        <f>SUMIFS(СВЦЭМ!$D$39:$D$782,СВЦЭМ!$A$39:$A$782,$A132,СВЦЭМ!$B$39:$B$782,H$119)+'СЕТ СН'!$H$14+СВЦЭМ!$D$10+'СЕТ СН'!$H$6-'СЕТ СН'!$H$26</f>
        <v>2161.8975810100001</v>
      </c>
      <c r="I132" s="36">
        <f>SUMIFS(СВЦЭМ!$D$39:$D$782,СВЦЭМ!$A$39:$A$782,$A132,СВЦЭМ!$B$39:$B$782,I$119)+'СЕТ СН'!$H$14+СВЦЭМ!$D$10+'СЕТ СН'!$H$6-'СЕТ СН'!$H$26</f>
        <v>2070.9890300100001</v>
      </c>
      <c r="J132" s="36">
        <f>SUMIFS(СВЦЭМ!$D$39:$D$782,СВЦЭМ!$A$39:$A$782,$A132,СВЦЭМ!$B$39:$B$782,J$119)+'СЕТ СН'!$H$14+СВЦЭМ!$D$10+'СЕТ СН'!$H$6-'СЕТ СН'!$H$26</f>
        <v>2032.4212121699998</v>
      </c>
      <c r="K132" s="36">
        <f>SUMIFS(СВЦЭМ!$D$39:$D$782,СВЦЭМ!$A$39:$A$782,$A132,СВЦЭМ!$B$39:$B$782,K$119)+'СЕТ СН'!$H$14+СВЦЭМ!$D$10+'СЕТ СН'!$H$6-'СЕТ СН'!$H$26</f>
        <v>2069.1778632199998</v>
      </c>
      <c r="L132" s="36">
        <f>SUMIFS(СВЦЭМ!$D$39:$D$782,СВЦЭМ!$A$39:$A$782,$A132,СВЦЭМ!$B$39:$B$782,L$119)+'СЕТ СН'!$H$14+СВЦЭМ!$D$10+'СЕТ СН'!$H$6-'СЕТ СН'!$H$26</f>
        <v>2060.8738727999998</v>
      </c>
      <c r="M132" s="36">
        <f>SUMIFS(СВЦЭМ!$D$39:$D$782,СВЦЭМ!$A$39:$A$782,$A132,СВЦЭМ!$B$39:$B$782,M$119)+'СЕТ СН'!$H$14+СВЦЭМ!$D$10+'СЕТ СН'!$H$6-'СЕТ СН'!$H$26</f>
        <v>2088.2885877899998</v>
      </c>
      <c r="N132" s="36">
        <f>SUMIFS(СВЦЭМ!$D$39:$D$782,СВЦЭМ!$A$39:$A$782,$A132,СВЦЭМ!$B$39:$B$782,N$119)+'СЕТ СН'!$H$14+СВЦЭМ!$D$10+'СЕТ СН'!$H$6-'СЕТ СН'!$H$26</f>
        <v>2101.8332598900001</v>
      </c>
      <c r="O132" s="36">
        <f>SUMIFS(СВЦЭМ!$D$39:$D$782,СВЦЭМ!$A$39:$A$782,$A132,СВЦЭМ!$B$39:$B$782,O$119)+'СЕТ СН'!$H$14+СВЦЭМ!$D$10+'СЕТ СН'!$H$6-'СЕТ СН'!$H$26</f>
        <v>2116.4903029100001</v>
      </c>
      <c r="P132" s="36">
        <f>SUMIFS(СВЦЭМ!$D$39:$D$782,СВЦЭМ!$A$39:$A$782,$A132,СВЦЭМ!$B$39:$B$782,P$119)+'СЕТ СН'!$H$14+СВЦЭМ!$D$10+'СЕТ СН'!$H$6-'СЕТ СН'!$H$26</f>
        <v>2117.3433103900002</v>
      </c>
      <c r="Q132" s="36">
        <f>SUMIFS(СВЦЭМ!$D$39:$D$782,СВЦЭМ!$A$39:$A$782,$A132,СВЦЭМ!$B$39:$B$782,Q$119)+'СЕТ СН'!$H$14+СВЦЭМ!$D$10+'СЕТ СН'!$H$6-'СЕТ СН'!$H$26</f>
        <v>2118.8478632800002</v>
      </c>
      <c r="R132" s="36">
        <f>SUMIFS(СВЦЭМ!$D$39:$D$782,СВЦЭМ!$A$39:$A$782,$A132,СВЦЭМ!$B$39:$B$782,R$119)+'СЕТ СН'!$H$14+СВЦЭМ!$D$10+'СЕТ СН'!$H$6-'СЕТ СН'!$H$26</f>
        <v>2106.2651846200001</v>
      </c>
      <c r="S132" s="36">
        <f>SUMIFS(СВЦЭМ!$D$39:$D$782,СВЦЭМ!$A$39:$A$782,$A132,СВЦЭМ!$B$39:$B$782,S$119)+'СЕТ СН'!$H$14+СВЦЭМ!$D$10+'СЕТ СН'!$H$6-'СЕТ СН'!$H$26</f>
        <v>2017.5058054199999</v>
      </c>
      <c r="T132" s="36">
        <f>SUMIFS(СВЦЭМ!$D$39:$D$782,СВЦЭМ!$A$39:$A$782,$A132,СВЦЭМ!$B$39:$B$782,T$119)+'СЕТ СН'!$H$14+СВЦЭМ!$D$10+'СЕТ СН'!$H$6-'СЕТ СН'!$H$26</f>
        <v>1997.0721859399998</v>
      </c>
      <c r="U132" s="36">
        <f>SUMIFS(СВЦЭМ!$D$39:$D$782,СВЦЭМ!$A$39:$A$782,$A132,СВЦЭМ!$B$39:$B$782,U$119)+'СЕТ СН'!$H$14+СВЦЭМ!$D$10+'СЕТ СН'!$H$6-'СЕТ СН'!$H$26</f>
        <v>2010.8322757399999</v>
      </c>
      <c r="V132" s="36">
        <f>SUMIFS(СВЦЭМ!$D$39:$D$782,СВЦЭМ!$A$39:$A$782,$A132,СВЦЭМ!$B$39:$B$782,V$119)+'СЕТ СН'!$H$14+СВЦЭМ!$D$10+'СЕТ СН'!$H$6-'СЕТ СН'!$H$26</f>
        <v>1998.8018473599998</v>
      </c>
      <c r="W132" s="36">
        <f>SUMIFS(СВЦЭМ!$D$39:$D$782,СВЦЭМ!$A$39:$A$782,$A132,СВЦЭМ!$B$39:$B$782,W$119)+'СЕТ СН'!$H$14+СВЦЭМ!$D$10+'СЕТ СН'!$H$6-'СЕТ СН'!$H$26</f>
        <v>2010.4428359599999</v>
      </c>
      <c r="X132" s="36">
        <f>SUMIFS(СВЦЭМ!$D$39:$D$782,СВЦЭМ!$A$39:$A$782,$A132,СВЦЭМ!$B$39:$B$782,X$119)+'СЕТ СН'!$H$14+СВЦЭМ!$D$10+'СЕТ СН'!$H$6-'СЕТ СН'!$H$26</f>
        <v>2042.33909303</v>
      </c>
      <c r="Y132" s="36">
        <f>SUMIFS(СВЦЭМ!$D$39:$D$782,СВЦЭМ!$A$39:$A$782,$A132,СВЦЭМ!$B$39:$B$782,Y$119)+'СЕТ СН'!$H$14+СВЦЭМ!$D$10+'СЕТ СН'!$H$6-'СЕТ СН'!$H$26</f>
        <v>2063.81460853</v>
      </c>
    </row>
    <row r="133" spans="1:25" ht="15.75" x14ac:dyDescent="0.2">
      <c r="A133" s="35">
        <f t="shared" si="3"/>
        <v>45274</v>
      </c>
      <c r="B133" s="36">
        <f>SUMIFS(СВЦЭМ!$D$39:$D$782,СВЦЭМ!$A$39:$A$782,$A133,СВЦЭМ!$B$39:$B$782,B$119)+'СЕТ СН'!$H$14+СВЦЭМ!$D$10+'СЕТ СН'!$H$6-'СЕТ СН'!$H$26</f>
        <v>2174.0182605599998</v>
      </c>
      <c r="C133" s="36">
        <f>SUMIFS(СВЦЭМ!$D$39:$D$782,СВЦЭМ!$A$39:$A$782,$A133,СВЦЭМ!$B$39:$B$782,C$119)+'СЕТ СН'!$H$14+СВЦЭМ!$D$10+'СЕТ СН'!$H$6-'СЕТ СН'!$H$26</f>
        <v>2209.8600385999998</v>
      </c>
      <c r="D133" s="36">
        <f>SUMIFS(СВЦЭМ!$D$39:$D$782,СВЦЭМ!$A$39:$A$782,$A133,СВЦЭМ!$B$39:$B$782,D$119)+'СЕТ СН'!$H$14+СВЦЭМ!$D$10+'СЕТ СН'!$H$6-'СЕТ СН'!$H$26</f>
        <v>2235.3351229599998</v>
      </c>
      <c r="E133" s="36">
        <f>SUMIFS(СВЦЭМ!$D$39:$D$782,СВЦЭМ!$A$39:$A$782,$A133,СВЦЭМ!$B$39:$B$782,E$119)+'СЕТ СН'!$H$14+СВЦЭМ!$D$10+'СЕТ СН'!$H$6-'СЕТ СН'!$H$26</f>
        <v>2243.5538513900001</v>
      </c>
      <c r="F133" s="36">
        <f>SUMIFS(СВЦЭМ!$D$39:$D$782,СВЦЭМ!$A$39:$A$782,$A133,СВЦЭМ!$B$39:$B$782,F$119)+'СЕТ СН'!$H$14+СВЦЭМ!$D$10+'СЕТ СН'!$H$6-'СЕТ СН'!$H$26</f>
        <v>2240.67080631</v>
      </c>
      <c r="G133" s="36">
        <f>SUMIFS(СВЦЭМ!$D$39:$D$782,СВЦЭМ!$A$39:$A$782,$A133,СВЦЭМ!$B$39:$B$782,G$119)+'СЕТ СН'!$H$14+СВЦЭМ!$D$10+'СЕТ СН'!$H$6-'СЕТ СН'!$H$26</f>
        <v>2223.4910635800002</v>
      </c>
      <c r="H133" s="36">
        <f>SUMIFS(СВЦЭМ!$D$39:$D$782,СВЦЭМ!$A$39:$A$782,$A133,СВЦЭМ!$B$39:$B$782,H$119)+'СЕТ СН'!$H$14+СВЦЭМ!$D$10+'СЕТ СН'!$H$6-'СЕТ СН'!$H$26</f>
        <v>2175.1406133099999</v>
      </c>
      <c r="I133" s="36">
        <f>SUMIFS(СВЦЭМ!$D$39:$D$782,СВЦЭМ!$A$39:$A$782,$A133,СВЦЭМ!$B$39:$B$782,I$119)+'СЕТ СН'!$H$14+СВЦЭМ!$D$10+'СЕТ СН'!$H$6-'СЕТ СН'!$H$26</f>
        <v>2125.6363160199999</v>
      </c>
      <c r="J133" s="36">
        <f>SUMIFS(СВЦЭМ!$D$39:$D$782,СВЦЭМ!$A$39:$A$782,$A133,СВЦЭМ!$B$39:$B$782,J$119)+'СЕТ СН'!$H$14+СВЦЭМ!$D$10+'СЕТ СН'!$H$6-'СЕТ СН'!$H$26</f>
        <v>2074.0496468900001</v>
      </c>
      <c r="K133" s="36">
        <f>SUMIFS(СВЦЭМ!$D$39:$D$782,СВЦЭМ!$A$39:$A$782,$A133,СВЦЭМ!$B$39:$B$782,K$119)+'СЕТ СН'!$H$14+СВЦЭМ!$D$10+'СЕТ СН'!$H$6-'СЕТ СН'!$H$26</f>
        <v>2071.9203159899998</v>
      </c>
      <c r="L133" s="36">
        <f>SUMIFS(СВЦЭМ!$D$39:$D$782,СВЦЭМ!$A$39:$A$782,$A133,СВЦЭМ!$B$39:$B$782,L$119)+'СЕТ СН'!$H$14+СВЦЭМ!$D$10+'СЕТ СН'!$H$6-'СЕТ СН'!$H$26</f>
        <v>2082.57833364</v>
      </c>
      <c r="M133" s="36">
        <f>SUMIFS(СВЦЭМ!$D$39:$D$782,СВЦЭМ!$A$39:$A$782,$A133,СВЦЭМ!$B$39:$B$782,M$119)+'СЕТ СН'!$H$14+СВЦЭМ!$D$10+'СЕТ СН'!$H$6-'СЕТ СН'!$H$26</f>
        <v>2093.7138942299998</v>
      </c>
      <c r="N133" s="36">
        <f>SUMIFS(СВЦЭМ!$D$39:$D$782,СВЦЭМ!$A$39:$A$782,$A133,СВЦЭМ!$B$39:$B$782,N$119)+'СЕТ СН'!$H$14+СВЦЭМ!$D$10+'СЕТ СН'!$H$6-'СЕТ СН'!$H$26</f>
        <v>2127.8690741700002</v>
      </c>
      <c r="O133" s="36">
        <f>SUMIFS(СВЦЭМ!$D$39:$D$782,СВЦЭМ!$A$39:$A$782,$A133,СВЦЭМ!$B$39:$B$782,O$119)+'СЕТ СН'!$H$14+СВЦЭМ!$D$10+'СЕТ СН'!$H$6-'СЕТ СН'!$H$26</f>
        <v>2126.8612984000001</v>
      </c>
      <c r="P133" s="36">
        <f>SUMIFS(СВЦЭМ!$D$39:$D$782,СВЦЭМ!$A$39:$A$782,$A133,СВЦЭМ!$B$39:$B$782,P$119)+'СЕТ СН'!$H$14+СВЦЭМ!$D$10+'СЕТ СН'!$H$6-'СЕТ СН'!$H$26</f>
        <v>2157.24893896</v>
      </c>
      <c r="Q133" s="36">
        <f>SUMIFS(СВЦЭМ!$D$39:$D$782,СВЦЭМ!$A$39:$A$782,$A133,СВЦЭМ!$B$39:$B$782,Q$119)+'СЕТ СН'!$H$14+СВЦЭМ!$D$10+'СЕТ СН'!$H$6-'СЕТ СН'!$H$26</f>
        <v>2150.6798097699998</v>
      </c>
      <c r="R133" s="36">
        <f>SUMIFS(СВЦЭМ!$D$39:$D$782,СВЦЭМ!$A$39:$A$782,$A133,СВЦЭМ!$B$39:$B$782,R$119)+'СЕТ СН'!$H$14+СВЦЭМ!$D$10+'СЕТ СН'!$H$6-'СЕТ СН'!$H$26</f>
        <v>2148.4064069599999</v>
      </c>
      <c r="S133" s="36">
        <f>SUMIFS(СВЦЭМ!$D$39:$D$782,СВЦЭМ!$A$39:$A$782,$A133,СВЦЭМ!$B$39:$B$782,S$119)+'СЕТ СН'!$H$14+СВЦЭМ!$D$10+'СЕТ СН'!$H$6-'СЕТ СН'!$H$26</f>
        <v>2136.6100427199999</v>
      </c>
      <c r="T133" s="36">
        <f>SUMIFS(СВЦЭМ!$D$39:$D$782,СВЦЭМ!$A$39:$A$782,$A133,СВЦЭМ!$B$39:$B$782,T$119)+'СЕТ СН'!$H$14+СВЦЭМ!$D$10+'СЕТ СН'!$H$6-'СЕТ СН'!$H$26</f>
        <v>2095.51476172</v>
      </c>
      <c r="U133" s="36">
        <f>SUMIFS(СВЦЭМ!$D$39:$D$782,СВЦЭМ!$A$39:$A$782,$A133,СВЦЭМ!$B$39:$B$782,U$119)+'СЕТ СН'!$H$14+СВЦЭМ!$D$10+'СЕТ СН'!$H$6-'СЕТ СН'!$H$26</f>
        <v>2078.0222022200001</v>
      </c>
      <c r="V133" s="36">
        <f>SUMIFS(СВЦЭМ!$D$39:$D$782,СВЦЭМ!$A$39:$A$782,$A133,СВЦЭМ!$B$39:$B$782,V$119)+'СЕТ СН'!$H$14+СВЦЭМ!$D$10+'СЕТ СН'!$H$6-'СЕТ СН'!$H$26</f>
        <v>2062.3419249399999</v>
      </c>
      <c r="W133" s="36">
        <f>SUMIFS(СВЦЭМ!$D$39:$D$782,СВЦЭМ!$A$39:$A$782,$A133,СВЦЭМ!$B$39:$B$782,W$119)+'СЕТ СН'!$H$14+СВЦЭМ!$D$10+'СЕТ СН'!$H$6-'СЕТ СН'!$H$26</f>
        <v>2091.9216528299999</v>
      </c>
      <c r="X133" s="36">
        <f>SUMIFS(СВЦЭМ!$D$39:$D$782,СВЦЭМ!$A$39:$A$782,$A133,СВЦЭМ!$B$39:$B$782,X$119)+'СЕТ СН'!$H$14+СВЦЭМ!$D$10+'СЕТ СН'!$H$6-'СЕТ СН'!$H$26</f>
        <v>2131.7640213700001</v>
      </c>
      <c r="Y133" s="36">
        <f>SUMIFS(СВЦЭМ!$D$39:$D$782,СВЦЭМ!$A$39:$A$782,$A133,СВЦЭМ!$B$39:$B$782,Y$119)+'СЕТ СН'!$H$14+СВЦЭМ!$D$10+'СЕТ СН'!$H$6-'СЕТ СН'!$H$26</f>
        <v>2168.7406084899999</v>
      </c>
    </row>
    <row r="134" spans="1:25" ht="15.75" x14ac:dyDescent="0.2">
      <c r="A134" s="35">
        <f t="shared" si="3"/>
        <v>45275</v>
      </c>
      <c r="B134" s="36">
        <f>SUMIFS(СВЦЭМ!$D$39:$D$782,СВЦЭМ!$A$39:$A$782,$A134,СВЦЭМ!$B$39:$B$782,B$119)+'СЕТ СН'!$H$14+СВЦЭМ!$D$10+'СЕТ СН'!$H$6-'СЕТ СН'!$H$26</f>
        <v>2146.5573395500001</v>
      </c>
      <c r="C134" s="36">
        <f>SUMIFS(СВЦЭМ!$D$39:$D$782,СВЦЭМ!$A$39:$A$782,$A134,СВЦЭМ!$B$39:$B$782,C$119)+'СЕТ СН'!$H$14+СВЦЭМ!$D$10+'СЕТ СН'!$H$6-'СЕТ СН'!$H$26</f>
        <v>2222.2462350800001</v>
      </c>
      <c r="D134" s="36">
        <f>SUMIFS(СВЦЭМ!$D$39:$D$782,СВЦЭМ!$A$39:$A$782,$A134,СВЦЭМ!$B$39:$B$782,D$119)+'СЕТ СН'!$H$14+СВЦЭМ!$D$10+'СЕТ СН'!$H$6-'СЕТ СН'!$H$26</f>
        <v>2239.8710129199999</v>
      </c>
      <c r="E134" s="36">
        <f>SUMIFS(СВЦЭМ!$D$39:$D$782,СВЦЭМ!$A$39:$A$782,$A134,СВЦЭМ!$B$39:$B$782,E$119)+'СЕТ СН'!$H$14+СВЦЭМ!$D$10+'СЕТ СН'!$H$6-'СЕТ СН'!$H$26</f>
        <v>2254.3213921199999</v>
      </c>
      <c r="F134" s="36">
        <f>SUMIFS(СВЦЭМ!$D$39:$D$782,СВЦЭМ!$A$39:$A$782,$A134,СВЦЭМ!$B$39:$B$782,F$119)+'СЕТ СН'!$H$14+СВЦЭМ!$D$10+'СЕТ СН'!$H$6-'СЕТ СН'!$H$26</f>
        <v>2255.7998945099998</v>
      </c>
      <c r="G134" s="36">
        <f>SUMIFS(СВЦЭМ!$D$39:$D$782,СВЦЭМ!$A$39:$A$782,$A134,СВЦЭМ!$B$39:$B$782,G$119)+'СЕТ СН'!$H$14+СВЦЭМ!$D$10+'СЕТ СН'!$H$6-'СЕТ СН'!$H$26</f>
        <v>2235.2637404100001</v>
      </c>
      <c r="H134" s="36">
        <f>SUMIFS(СВЦЭМ!$D$39:$D$782,СВЦЭМ!$A$39:$A$782,$A134,СВЦЭМ!$B$39:$B$782,H$119)+'СЕТ СН'!$H$14+СВЦЭМ!$D$10+'СЕТ СН'!$H$6-'СЕТ СН'!$H$26</f>
        <v>2181.3920102299999</v>
      </c>
      <c r="I134" s="36">
        <f>SUMIFS(СВЦЭМ!$D$39:$D$782,СВЦЭМ!$A$39:$A$782,$A134,СВЦЭМ!$B$39:$B$782,I$119)+'СЕТ СН'!$H$14+СВЦЭМ!$D$10+'СЕТ СН'!$H$6-'СЕТ СН'!$H$26</f>
        <v>2167.5702931000001</v>
      </c>
      <c r="J134" s="36">
        <f>SUMIFS(СВЦЭМ!$D$39:$D$782,СВЦЭМ!$A$39:$A$782,$A134,СВЦЭМ!$B$39:$B$782,J$119)+'СЕТ СН'!$H$14+СВЦЭМ!$D$10+'СЕТ СН'!$H$6-'СЕТ СН'!$H$26</f>
        <v>2124.8735074400001</v>
      </c>
      <c r="K134" s="36">
        <f>SUMIFS(СВЦЭМ!$D$39:$D$782,СВЦЭМ!$A$39:$A$782,$A134,СВЦЭМ!$B$39:$B$782,K$119)+'СЕТ СН'!$H$14+СВЦЭМ!$D$10+'СЕТ СН'!$H$6-'СЕТ СН'!$H$26</f>
        <v>2101.3179023799999</v>
      </c>
      <c r="L134" s="36">
        <f>SUMIFS(СВЦЭМ!$D$39:$D$782,СВЦЭМ!$A$39:$A$782,$A134,СВЦЭМ!$B$39:$B$782,L$119)+'СЕТ СН'!$H$14+СВЦЭМ!$D$10+'СЕТ СН'!$H$6-'СЕТ СН'!$H$26</f>
        <v>2100.99991421</v>
      </c>
      <c r="M134" s="36">
        <f>SUMIFS(СВЦЭМ!$D$39:$D$782,СВЦЭМ!$A$39:$A$782,$A134,СВЦЭМ!$B$39:$B$782,M$119)+'СЕТ СН'!$H$14+СВЦЭМ!$D$10+'СЕТ СН'!$H$6-'СЕТ СН'!$H$26</f>
        <v>2122.7470873900002</v>
      </c>
      <c r="N134" s="36">
        <f>SUMIFS(СВЦЭМ!$D$39:$D$782,СВЦЭМ!$A$39:$A$782,$A134,СВЦЭМ!$B$39:$B$782,N$119)+'СЕТ СН'!$H$14+СВЦЭМ!$D$10+'СЕТ СН'!$H$6-'СЕТ СН'!$H$26</f>
        <v>2126.8149776400001</v>
      </c>
      <c r="O134" s="36">
        <f>SUMIFS(СВЦЭМ!$D$39:$D$782,СВЦЭМ!$A$39:$A$782,$A134,СВЦЭМ!$B$39:$B$782,O$119)+'СЕТ СН'!$H$14+СВЦЭМ!$D$10+'СЕТ СН'!$H$6-'СЕТ СН'!$H$26</f>
        <v>2142.8151683299998</v>
      </c>
      <c r="P134" s="36">
        <f>SUMIFS(СВЦЭМ!$D$39:$D$782,СВЦЭМ!$A$39:$A$782,$A134,СВЦЭМ!$B$39:$B$782,P$119)+'СЕТ СН'!$H$14+СВЦЭМ!$D$10+'СЕТ СН'!$H$6-'СЕТ СН'!$H$26</f>
        <v>2148.4550915300001</v>
      </c>
      <c r="Q134" s="36">
        <f>SUMIFS(СВЦЭМ!$D$39:$D$782,СВЦЭМ!$A$39:$A$782,$A134,СВЦЭМ!$B$39:$B$782,Q$119)+'СЕТ СН'!$H$14+СВЦЭМ!$D$10+'СЕТ СН'!$H$6-'СЕТ СН'!$H$26</f>
        <v>2159.4390647599998</v>
      </c>
      <c r="R134" s="36">
        <f>SUMIFS(СВЦЭМ!$D$39:$D$782,СВЦЭМ!$A$39:$A$782,$A134,СВЦЭМ!$B$39:$B$782,R$119)+'СЕТ СН'!$H$14+СВЦЭМ!$D$10+'СЕТ СН'!$H$6-'СЕТ СН'!$H$26</f>
        <v>2147.4224427300001</v>
      </c>
      <c r="S134" s="36">
        <f>SUMIFS(СВЦЭМ!$D$39:$D$782,СВЦЭМ!$A$39:$A$782,$A134,СВЦЭМ!$B$39:$B$782,S$119)+'СЕТ СН'!$H$14+СВЦЭМ!$D$10+'СЕТ СН'!$H$6-'СЕТ СН'!$H$26</f>
        <v>2101.7766625499999</v>
      </c>
      <c r="T134" s="36">
        <f>SUMIFS(СВЦЭМ!$D$39:$D$782,СВЦЭМ!$A$39:$A$782,$A134,СВЦЭМ!$B$39:$B$782,T$119)+'СЕТ СН'!$H$14+СВЦЭМ!$D$10+'СЕТ СН'!$H$6-'СЕТ СН'!$H$26</f>
        <v>2080.6872651399999</v>
      </c>
      <c r="U134" s="36">
        <f>SUMIFS(СВЦЭМ!$D$39:$D$782,СВЦЭМ!$A$39:$A$782,$A134,СВЦЭМ!$B$39:$B$782,U$119)+'СЕТ СН'!$H$14+СВЦЭМ!$D$10+'СЕТ СН'!$H$6-'СЕТ СН'!$H$26</f>
        <v>2101.60049553</v>
      </c>
      <c r="V134" s="36">
        <f>SUMIFS(СВЦЭМ!$D$39:$D$782,СВЦЭМ!$A$39:$A$782,$A134,СВЦЭМ!$B$39:$B$782,V$119)+'СЕТ СН'!$H$14+СВЦЭМ!$D$10+'СЕТ СН'!$H$6-'СЕТ СН'!$H$26</f>
        <v>2113.5946106000001</v>
      </c>
      <c r="W134" s="36">
        <f>SUMIFS(СВЦЭМ!$D$39:$D$782,СВЦЭМ!$A$39:$A$782,$A134,СВЦЭМ!$B$39:$B$782,W$119)+'СЕТ СН'!$H$14+СВЦЭМ!$D$10+'СЕТ СН'!$H$6-'СЕТ СН'!$H$26</f>
        <v>2120.9863530399998</v>
      </c>
      <c r="X134" s="36">
        <f>SUMIFS(СВЦЭМ!$D$39:$D$782,СВЦЭМ!$A$39:$A$782,$A134,СВЦЭМ!$B$39:$B$782,X$119)+'СЕТ СН'!$H$14+СВЦЭМ!$D$10+'СЕТ СН'!$H$6-'СЕТ СН'!$H$26</f>
        <v>2136.26834082</v>
      </c>
      <c r="Y134" s="36">
        <f>SUMIFS(СВЦЭМ!$D$39:$D$782,СВЦЭМ!$A$39:$A$782,$A134,СВЦЭМ!$B$39:$B$782,Y$119)+'СЕТ СН'!$H$14+СВЦЭМ!$D$10+'СЕТ СН'!$H$6-'СЕТ СН'!$H$26</f>
        <v>2165.9498148299999</v>
      </c>
    </row>
    <row r="135" spans="1:25" ht="15.75" x14ac:dyDescent="0.2">
      <c r="A135" s="35">
        <f t="shared" si="3"/>
        <v>45276</v>
      </c>
      <c r="B135" s="36">
        <f>SUMIFS(СВЦЭМ!$D$39:$D$782,СВЦЭМ!$A$39:$A$782,$A135,СВЦЭМ!$B$39:$B$782,B$119)+'СЕТ СН'!$H$14+СВЦЭМ!$D$10+'СЕТ СН'!$H$6-'СЕТ СН'!$H$26</f>
        <v>2170.9238530399998</v>
      </c>
      <c r="C135" s="36">
        <f>SUMIFS(СВЦЭМ!$D$39:$D$782,СВЦЭМ!$A$39:$A$782,$A135,СВЦЭМ!$B$39:$B$782,C$119)+'СЕТ СН'!$H$14+СВЦЭМ!$D$10+'СЕТ СН'!$H$6-'СЕТ СН'!$H$26</f>
        <v>2205.5494838999998</v>
      </c>
      <c r="D135" s="36">
        <f>SUMIFS(СВЦЭМ!$D$39:$D$782,СВЦЭМ!$A$39:$A$782,$A135,СВЦЭМ!$B$39:$B$782,D$119)+'СЕТ СН'!$H$14+СВЦЭМ!$D$10+'СЕТ СН'!$H$6-'СЕТ СН'!$H$26</f>
        <v>2250.11635832</v>
      </c>
      <c r="E135" s="36">
        <f>SUMIFS(СВЦЭМ!$D$39:$D$782,СВЦЭМ!$A$39:$A$782,$A135,СВЦЭМ!$B$39:$B$782,E$119)+'СЕТ СН'!$H$14+СВЦЭМ!$D$10+'СЕТ СН'!$H$6-'СЕТ СН'!$H$26</f>
        <v>2258.9309925900002</v>
      </c>
      <c r="F135" s="36">
        <f>SUMIFS(СВЦЭМ!$D$39:$D$782,СВЦЭМ!$A$39:$A$782,$A135,СВЦЭМ!$B$39:$B$782,F$119)+'СЕТ СН'!$H$14+СВЦЭМ!$D$10+'СЕТ СН'!$H$6-'СЕТ СН'!$H$26</f>
        <v>2248.1327347800002</v>
      </c>
      <c r="G135" s="36">
        <f>SUMIFS(СВЦЭМ!$D$39:$D$782,СВЦЭМ!$A$39:$A$782,$A135,СВЦЭМ!$B$39:$B$782,G$119)+'СЕТ СН'!$H$14+СВЦЭМ!$D$10+'СЕТ СН'!$H$6-'СЕТ СН'!$H$26</f>
        <v>2243.7315784799998</v>
      </c>
      <c r="H135" s="36">
        <f>SUMIFS(СВЦЭМ!$D$39:$D$782,СВЦЭМ!$A$39:$A$782,$A135,СВЦЭМ!$B$39:$B$782,H$119)+'СЕТ СН'!$H$14+СВЦЭМ!$D$10+'СЕТ СН'!$H$6-'СЕТ СН'!$H$26</f>
        <v>2198.9403101799999</v>
      </c>
      <c r="I135" s="36">
        <f>SUMIFS(СВЦЭМ!$D$39:$D$782,СВЦЭМ!$A$39:$A$782,$A135,СВЦЭМ!$B$39:$B$782,I$119)+'СЕТ СН'!$H$14+СВЦЭМ!$D$10+'СЕТ СН'!$H$6-'СЕТ СН'!$H$26</f>
        <v>2170.3492898200002</v>
      </c>
      <c r="J135" s="36">
        <f>SUMIFS(СВЦЭМ!$D$39:$D$782,СВЦЭМ!$A$39:$A$782,$A135,СВЦЭМ!$B$39:$B$782,J$119)+'СЕТ СН'!$H$14+СВЦЭМ!$D$10+'СЕТ СН'!$H$6-'СЕТ СН'!$H$26</f>
        <v>2132.2710580399998</v>
      </c>
      <c r="K135" s="36">
        <f>SUMIFS(СВЦЭМ!$D$39:$D$782,СВЦЭМ!$A$39:$A$782,$A135,СВЦЭМ!$B$39:$B$782,K$119)+'СЕТ СН'!$H$14+СВЦЭМ!$D$10+'СЕТ СН'!$H$6-'СЕТ СН'!$H$26</f>
        <v>2084.5704989699998</v>
      </c>
      <c r="L135" s="36">
        <f>SUMIFS(СВЦЭМ!$D$39:$D$782,СВЦЭМ!$A$39:$A$782,$A135,СВЦЭМ!$B$39:$B$782,L$119)+'СЕТ СН'!$H$14+СВЦЭМ!$D$10+'СЕТ СН'!$H$6-'СЕТ СН'!$H$26</f>
        <v>2045.9616204699998</v>
      </c>
      <c r="M135" s="36">
        <f>SUMIFS(СВЦЭМ!$D$39:$D$782,СВЦЭМ!$A$39:$A$782,$A135,СВЦЭМ!$B$39:$B$782,M$119)+'СЕТ СН'!$H$14+СВЦЭМ!$D$10+'СЕТ СН'!$H$6-'СЕТ СН'!$H$26</f>
        <v>2021.4690032799999</v>
      </c>
      <c r="N135" s="36">
        <f>SUMIFS(СВЦЭМ!$D$39:$D$782,СВЦЭМ!$A$39:$A$782,$A135,СВЦЭМ!$B$39:$B$782,N$119)+'СЕТ СН'!$H$14+СВЦЭМ!$D$10+'СЕТ СН'!$H$6-'СЕТ СН'!$H$26</f>
        <v>2044.6391704599998</v>
      </c>
      <c r="O135" s="36">
        <f>SUMIFS(СВЦЭМ!$D$39:$D$782,СВЦЭМ!$A$39:$A$782,$A135,СВЦЭМ!$B$39:$B$782,O$119)+'СЕТ СН'!$H$14+СВЦЭМ!$D$10+'СЕТ СН'!$H$6-'СЕТ СН'!$H$26</f>
        <v>2058.3984354200002</v>
      </c>
      <c r="P135" s="36">
        <f>SUMIFS(СВЦЭМ!$D$39:$D$782,СВЦЭМ!$A$39:$A$782,$A135,СВЦЭМ!$B$39:$B$782,P$119)+'СЕТ СН'!$H$14+СВЦЭМ!$D$10+'СЕТ СН'!$H$6-'СЕТ СН'!$H$26</f>
        <v>2048.0201900500001</v>
      </c>
      <c r="Q135" s="36">
        <f>SUMIFS(СВЦЭМ!$D$39:$D$782,СВЦЭМ!$A$39:$A$782,$A135,СВЦЭМ!$B$39:$B$782,Q$119)+'СЕТ СН'!$H$14+СВЦЭМ!$D$10+'СЕТ СН'!$H$6-'СЕТ СН'!$H$26</f>
        <v>2061.2859906600002</v>
      </c>
      <c r="R135" s="36">
        <f>SUMIFS(СВЦЭМ!$D$39:$D$782,СВЦЭМ!$A$39:$A$782,$A135,СВЦЭМ!$B$39:$B$782,R$119)+'СЕТ СН'!$H$14+СВЦЭМ!$D$10+'СЕТ СН'!$H$6-'СЕТ СН'!$H$26</f>
        <v>2082.5114605200001</v>
      </c>
      <c r="S135" s="36">
        <f>SUMIFS(СВЦЭМ!$D$39:$D$782,СВЦЭМ!$A$39:$A$782,$A135,СВЦЭМ!$B$39:$B$782,S$119)+'СЕТ СН'!$H$14+СВЦЭМ!$D$10+'СЕТ СН'!$H$6-'СЕТ СН'!$H$26</f>
        <v>2048.3150657699998</v>
      </c>
      <c r="T135" s="36">
        <f>SUMIFS(СВЦЭМ!$D$39:$D$782,СВЦЭМ!$A$39:$A$782,$A135,СВЦЭМ!$B$39:$B$782,T$119)+'СЕТ СН'!$H$14+СВЦЭМ!$D$10+'СЕТ СН'!$H$6-'СЕТ СН'!$H$26</f>
        <v>2026.4514107999998</v>
      </c>
      <c r="U135" s="36">
        <f>SUMIFS(СВЦЭМ!$D$39:$D$782,СВЦЭМ!$A$39:$A$782,$A135,СВЦЭМ!$B$39:$B$782,U$119)+'СЕТ СН'!$H$14+СВЦЭМ!$D$10+'СЕТ СН'!$H$6-'СЕТ СН'!$H$26</f>
        <v>2053.5724463299998</v>
      </c>
      <c r="V135" s="36">
        <f>SUMIFS(СВЦЭМ!$D$39:$D$782,СВЦЭМ!$A$39:$A$782,$A135,СВЦЭМ!$B$39:$B$782,V$119)+'СЕТ СН'!$H$14+СВЦЭМ!$D$10+'СЕТ СН'!$H$6-'СЕТ СН'!$H$26</f>
        <v>2049.7310617600001</v>
      </c>
      <c r="W135" s="36">
        <f>SUMIFS(СВЦЭМ!$D$39:$D$782,СВЦЭМ!$A$39:$A$782,$A135,СВЦЭМ!$B$39:$B$782,W$119)+'СЕТ СН'!$H$14+СВЦЭМ!$D$10+'СЕТ СН'!$H$6-'СЕТ СН'!$H$26</f>
        <v>2052.5963675600001</v>
      </c>
      <c r="X135" s="36">
        <f>SUMIFS(СВЦЭМ!$D$39:$D$782,СВЦЭМ!$A$39:$A$782,$A135,СВЦЭМ!$B$39:$B$782,X$119)+'СЕТ СН'!$H$14+СВЦЭМ!$D$10+'СЕТ СН'!$H$6-'СЕТ СН'!$H$26</f>
        <v>2081.4754328700001</v>
      </c>
      <c r="Y135" s="36">
        <f>SUMIFS(СВЦЭМ!$D$39:$D$782,СВЦЭМ!$A$39:$A$782,$A135,СВЦЭМ!$B$39:$B$782,Y$119)+'СЕТ СН'!$H$14+СВЦЭМ!$D$10+'СЕТ СН'!$H$6-'СЕТ СН'!$H$26</f>
        <v>2115.8119266099998</v>
      </c>
    </row>
    <row r="136" spans="1:25" ht="15.75" x14ac:dyDescent="0.2">
      <c r="A136" s="35">
        <f t="shared" si="3"/>
        <v>45277</v>
      </c>
      <c r="B136" s="36">
        <f>SUMIFS(СВЦЭМ!$D$39:$D$782,СВЦЭМ!$A$39:$A$782,$A136,СВЦЭМ!$B$39:$B$782,B$119)+'СЕТ СН'!$H$14+СВЦЭМ!$D$10+'СЕТ СН'!$H$6-'СЕТ СН'!$H$26</f>
        <v>2192.7544872799999</v>
      </c>
      <c r="C136" s="36">
        <f>SUMIFS(СВЦЭМ!$D$39:$D$782,СВЦЭМ!$A$39:$A$782,$A136,СВЦЭМ!$B$39:$B$782,C$119)+'СЕТ СН'!$H$14+СВЦЭМ!$D$10+'СЕТ СН'!$H$6-'СЕТ СН'!$H$26</f>
        <v>2204.06883754</v>
      </c>
      <c r="D136" s="36">
        <f>SUMIFS(СВЦЭМ!$D$39:$D$782,СВЦЭМ!$A$39:$A$782,$A136,СВЦЭМ!$B$39:$B$782,D$119)+'СЕТ СН'!$H$14+СВЦЭМ!$D$10+'СЕТ СН'!$H$6-'СЕТ СН'!$H$26</f>
        <v>2242.4795966500001</v>
      </c>
      <c r="E136" s="36">
        <f>SUMIFS(СВЦЭМ!$D$39:$D$782,СВЦЭМ!$A$39:$A$782,$A136,СВЦЭМ!$B$39:$B$782,E$119)+'СЕТ СН'!$H$14+СВЦЭМ!$D$10+'СЕТ СН'!$H$6-'СЕТ СН'!$H$26</f>
        <v>2244.06646563</v>
      </c>
      <c r="F136" s="36">
        <f>SUMIFS(СВЦЭМ!$D$39:$D$782,СВЦЭМ!$A$39:$A$782,$A136,СВЦЭМ!$B$39:$B$782,F$119)+'СЕТ СН'!$H$14+СВЦЭМ!$D$10+'СЕТ СН'!$H$6-'СЕТ СН'!$H$26</f>
        <v>2243.2538821200001</v>
      </c>
      <c r="G136" s="36">
        <f>SUMIFS(СВЦЭМ!$D$39:$D$782,СВЦЭМ!$A$39:$A$782,$A136,СВЦЭМ!$B$39:$B$782,G$119)+'СЕТ СН'!$H$14+СВЦЭМ!$D$10+'СЕТ СН'!$H$6-'СЕТ СН'!$H$26</f>
        <v>2244.8861619899999</v>
      </c>
      <c r="H136" s="36">
        <f>SUMIFS(СВЦЭМ!$D$39:$D$782,СВЦЭМ!$A$39:$A$782,$A136,СВЦЭМ!$B$39:$B$782,H$119)+'СЕТ СН'!$H$14+СВЦЭМ!$D$10+'СЕТ СН'!$H$6-'СЕТ СН'!$H$26</f>
        <v>2229.6013039499999</v>
      </c>
      <c r="I136" s="36">
        <f>SUMIFS(СВЦЭМ!$D$39:$D$782,СВЦЭМ!$A$39:$A$782,$A136,СВЦЭМ!$B$39:$B$782,I$119)+'СЕТ СН'!$H$14+СВЦЭМ!$D$10+'СЕТ СН'!$H$6-'СЕТ СН'!$H$26</f>
        <v>2223.5034641000002</v>
      </c>
      <c r="J136" s="36">
        <f>SUMIFS(СВЦЭМ!$D$39:$D$782,СВЦЭМ!$A$39:$A$782,$A136,СВЦЭМ!$B$39:$B$782,J$119)+'СЕТ СН'!$H$14+СВЦЭМ!$D$10+'СЕТ СН'!$H$6-'СЕТ СН'!$H$26</f>
        <v>2185.4595529899998</v>
      </c>
      <c r="K136" s="36">
        <f>SUMIFS(СВЦЭМ!$D$39:$D$782,СВЦЭМ!$A$39:$A$782,$A136,СВЦЭМ!$B$39:$B$782,K$119)+'СЕТ СН'!$H$14+СВЦЭМ!$D$10+'СЕТ СН'!$H$6-'СЕТ СН'!$H$26</f>
        <v>2143.43448184</v>
      </c>
      <c r="L136" s="36">
        <f>SUMIFS(СВЦЭМ!$D$39:$D$782,СВЦЭМ!$A$39:$A$782,$A136,СВЦЭМ!$B$39:$B$782,L$119)+'СЕТ СН'!$H$14+СВЦЭМ!$D$10+'СЕТ СН'!$H$6-'СЕТ СН'!$H$26</f>
        <v>2097.9322682000002</v>
      </c>
      <c r="M136" s="36">
        <f>SUMIFS(СВЦЭМ!$D$39:$D$782,СВЦЭМ!$A$39:$A$782,$A136,СВЦЭМ!$B$39:$B$782,M$119)+'СЕТ СН'!$H$14+СВЦЭМ!$D$10+'СЕТ СН'!$H$6-'СЕТ СН'!$H$26</f>
        <v>2082.45135226</v>
      </c>
      <c r="N136" s="36">
        <f>SUMIFS(СВЦЭМ!$D$39:$D$782,СВЦЭМ!$A$39:$A$782,$A136,СВЦЭМ!$B$39:$B$782,N$119)+'СЕТ СН'!$H$14+СВЦЭМ!$D$10+'СЕТ СН'!$H$6-'СЕТ СН'!$H$26</f>
        <v>2097.44295074</v>
      </c>
      <c r="O136" s="36">
        <f>SUMIFS(СВЦЭМ!$D$39:$D$782,СВЦЭМ!$A$39:$A$782,$A136,СВЦЭМ!$B$39:$B$782,O$119)+'СЕТ СН'!$H$14+СВЦЭМ!$D$10+'СЕТ СН'!$H$6-'СЕТ СН'!$H$26</f>
        <v>2105.9787817800002</v>
      </c>
      <c r="P136" s="36">
        <f>SUMIFS(СВЦЭМ!$D$39:$D$782,СВЦЭМ!$A$39:$A$782,$A136,СВЦЭМ!$B$39:$B$782,P$119)+'СЕТ СН'!$H$14+СВЦЭМ!$D$10+'СЕТ СН'!$H$6-'СЕТ СН'!$H$26</f>
        <v>2104.86220968</v>
      </c>
      <c r="Q136" s="36">
        <f>SUMIFS(СВЦЭМ!$D$39:$D$782,СВЦЭМ!$A$39:$A$782,$A136,СВЦЭМ!$B$39:$B$782,Q$119)+'СЕТ СН'!$H$14+СВЦЭМ!$D$10+'СЕТ СН'!$H$6-'СЕТ СН'!$H$26</f>
        <v>2113.5261906000001</v>
      </c>
      <c r="R136" s="36">
        <f>SUMIFS(СВЦЭМ!$D$39:$D$782,СВЦЭМ!$A$39:$A$782,$A136,СВЦЭМ!$B$39:$B$782,R$119)+'СЕТ СН'!$H$14+СВЦЭМ!$D$10+'СЕТ СН'!$H$6-'СЕТ СН'!$H$26</f>
        <v>2123.2365739500001</v>
      </c>
      <c r="S136" s="36">
        <f>SUMIFS(СВЦЭМ!$D$39:$D$782,СВЦЭМ!$A$39:$A$782,$A136,СВЦЭМ!$B$39:$B$782,S$119)+'СЕТ СН'!$H$14+СВЦЭМ!$D$10+'СЕТ СН'!$H$6-'СЕТ СН'!$H$26</f>
        <v>2079.3134372300001</v>
      </c>
      <c r="T136" s="36">
        <f>SUMIFS(СВЦЭМ!$D$39:$D$782,СВЦЭМ!$A$39:$A$782,$A136,СВЦЭМ!$B$39:$B$782,T$119)+'СЕТ СН'!$H$14+СВЦЭМ!$D$10+'СЕТ СН'!$H$6-'СЕТ СН'!$H$26</f>
        <v>2037.5209053099998</v>
      </c>
      <c r="U136" s="36">
        <f>SUMIFS(СВЦЭМ!$D$39:$D$782,СВЦЭМ!$A$39:$A$782,$A136,СВЦЭМ!$B$39:$B$782,U$119)+'СЕТ СН'!$H$14+СВЦЭМ!$D$10+'СЕТ СН'!$H$6-'СЕТ СН'!$H$26</f>
        <v>2034.3506948499999</v>
      </c>
      <c r="V136" s="36">
        <f>SUMIFS(СВЦЭМ!$D$39:$D$782,СВЦЭМ!$A$39:$A$782,$A136,СВЦЭМ!$B$39:$B$782,V$119)+'СЕТ СН'!$H$14+СВЦЭМ!$D$10+'СЕТ СН'!$H$6-'СЕТ СН'!$H$26</f>
        <v>2065.4080933099999</v>
      </c>
      <c r="W136" s="36">
        <f>SUMIFS(СВЦЭМ!$D$39:$D$782,СВЦЭМ!$A$39:$A$782,$A136,СВЦЭМ!$B$39:$B$782,W$119)+'СЕТ СН'!$H$14+СВЦЭМ!$D$10+'СЕТ СН'!$H$6-'СЕТ СН'!$H$26</f>
        <v>2064.11936702</v>
      </c>
      <c r="X136" s="36">
        <f>SUMIFS(СВЦЭМ!$D$39:$D$782,СВЦЭМ!$A$39:$A$782,$A136,СВЦЭМ!$B$39:$B$782,X$119)+'СЕТ СН'!$H$14+СВЦЭМ!$D$10+'СЕТ СН'!$H$6-'СЕТ СН'!$H$26</f>
        <v>2104.0260375799999</v>
      </c>
      <c r="Y136" s="36">
        <f>SUMIFS(СВЦЭМ!$D$39:$D$782,СВЦЭМ!$A$39:$A$782,$A136,СВЦЭМ!$B$39:$B$782,Y$119)+'СЕТ СН'!$H$14+СВЦЭМ!$D$10+'СЕТ СН'!$H$6-'СЕТ СН'!$H$26</f>
        <v>2144.9175155799999</v>
      </c>
    </row>
    <row r="137" spans="1:25" ht="15.75" x14ac:dyDescent="0.2">
      <c r="A137" s="35">
        <f t="shared" si="3"/>
        <v>45278</v>
      </c>
      <c r="B137" s="36">
        <f>SUMIFS(СВЦЭМ!$D$39:$D$782,СВЦЭМ!$A$39:$A$782,$A137,СВЦЭМ!$B$39:$B$782,B$119)+'СЕТ СН'!$H$14+СВЦЭМ!$D$10+'СЕТ СН'!$H$6-'СЕТ СН'!$H$26</f>
        <v>2057.5086368500001</v>
      </c>
      <c r="C137" s="36">
        <f>SUMIFS(СВЦЭМ!$D$39:$D$782,СВЦЭМ!$A$39:$A$782,$A137,СВЦЭМ!$B$39:$B$782,C$119)+'СЕТ СН'!$H$14+СВЦЭМ!$D$10+'СЕТ СН'!$H$6-'СЕТ СН'!$H$26</f>
        <v>2093.2279033</v>
      </c>
      <c r="D137" s="36">
        <f>SUMIFS(СВЦЭМ!$D$39:$D$782,СВЦЭМ!$A$39:$A$782,$A137,СВЦЭМ!$B$39:$B$782,D$119)+'СЕТ СН'!$H$14+СВЦЭМ!$D$10+'СЕТ СН'!$H$6-'СЕТ СН'!$H$26</f>
        <v>2122.45226581</v>
      </c>
      <c r="E137" s="36">
        <f>SUMIFS(СВЦЭМ!$D$39:$D$782,СВЦЭМ!$A$39:$A$782,$A137,СВЦЭМ!$B$39:$B$782,E$119)+'СЕТ СН'!$H$14+СВЦЭМ!$D$10+'СЕТ СН'!$H$6-'СЕТ СН'!$H$26</f>
        <v>2136.0903450400001</v>
      </c>
      <c r="F137" s="36">
        <f>SUMIFS(СВЦЭМ!$D$39:$D$782,СВЦЭМ!$A$39:$A$782,$A137,СВЦЭМ!$B$39:$B$782,F$119)+'СЕТ СН'!$H$14+СВЦЭМ!$D$10+'СЕТ СН'!$H$6-'СЕТ СН'!$H$26</f>
        <v>2138.7601004100002</v>
      </c>
      <c r="G137" s="36">
        <f>SUMIFS(СВЦЭМ!$D$39:$D$782,СВЦЭМ!$A$39:$A$782,$A137,СВЦЭМ!$B$39:$B$782,G$119)+'СЕТ СН'!$H$14+СВЦЭМ!$D$10+'СЕТ СН'!$H$6-'СЕТ СН'!$H$26</f>
        <v>2116.1531059399999</v>
      </c>
      <c r="H137" s="36">
        <f>SUMIFS(СВЦЭМ!$D$39:$D$782,СВЦЭМ!$A$39:$A$782,$A137,СВЦЭМ!$B$39:$B$782,H$119)+'СЕТ СН'!$H$14+СВЦЭМ!$D$10+'СЕТ СН'!$H$6-'СЕТ СН'!$H$26</f>
        <v>2065.6327041</v>
      </c>
      <c r="I137" s="36">
        <f>SUMIFS(СВЦЭМ!$D$39:$D$782,СВЦЭМ!$A$39:$A$782,$A137,СВЦЭМ!$B$39:$B$782,I$119)+'СЕТ СН'!$H$14+СВЦЭМ!$D$10+'СЕТ СН'!$H$6-'СЕТ СН'!$H$26</f>
        <v>2016.84163382</v>
      </c>
      <c r="J137" s="36">
        <f>SUMIFS(СВЦЭМ!$D$39:$D$782,СВЦЭМ!$A$39:$A$782,$A137,СВЦЭМ!$B$39:$B$782,J$119)+'СЕТ СН'!$H$14+СВЦЭМ!$D$10+'СЕТ СН'!$H$6-'СЕТ СН'!$H$26</f>
        <v>1990.1395607999998</v>
      </c>
      <c r="K137" s="36">
        <f>SUMIFS(СВЦЭМ!$D$39:$D$782,СВЦЭМ!$A$39:$A$782,$A137,СВЦЭМ!$B$39:$B$782,K$119)+'СЕТ СН'!$H$14+СВЦЭМ!$D$10+'СЕТ СН'!$H$6-'СЕТ СН'!$H$26</f>
        <v>1954.6744334599998</v>
      </c>
      <c r="L137" s="36">
        <f>SUMIFS(СВЦЭМ!$D$39:$D$782,СВЦЭМ!$A$39:$A$782,$A137,СВЦЭМ!$B$39:$B$782,L$119)+'СЕТ СН'!$H$14+СВЦЭМ!$D$10+'СЕТ СН'!$H$6-'СЕТ СН'!$H$26</f>
        <v>1942.6434459299999</v>
      </c>
      <c r="M137" s="36">
        <f>SUMIFS(СВЦЭМ!$D$39:$D$782,СВЦЭМ!$A$39:$A$782,$A137,СВЦЭМ!$B$39:$B$782,M$119)+'СЕТ СН'!$H$14+СВЦЭМ!$D$10+'СЕТ СН'!$H$6-'СЕТ СН'!$H$26</f>
        <v>1966.45758424</v>
      </c>
      <c r="N137" s="36">
        <f>SUMIFS(СВЦЭМ!$D$39:$D$782,СВЦЭМ!$A$39:$A$782,$A137,СВЦЭМ!$B$39:$B$782,N$119)+'СЕТ СН'!$H$14+СВЦЭМ!$D$10+'СЕТ СН'!$H$6-'СЕТ СН'!$H$26</f>
        <v>1972.0567383099999</v>
      </c>
      <c r="O137" s="36">
        <f>SUMIFS(СВЦЭМ!$D$39:$D$782,СВЦЭМ!$A$39:$A$782,$A137,СВЦЭМ!$B$39:$B$782,O$119)+'СЕТ СН'!$H$14+СВЦЭМ!$D$10+'СЕТ СН'!$H$6-'СЕТ СН'!$H$26</f>
        <v>1983.3665377099999</v>
      </c>
      <c r="P137" s="36">
        <f>SUMIFS(СВЦЭМ!$D$39:$D$782,СВЦЭМ!$A$39:$A$782,$A137,СВЦЭМ!$B$39:$B$782,P$119)+'СЕТ СН'!$H$14+СВЦЭМ!$D$10+'СЕТ СН'!$H$6-'СЕТ СН'!$H$26</f>
        <v>2000.5562450099999</v>
      </c>
      <c r="Q137" s="36">
        <f>SUMIFS(СВЦЭМ!$D$39:$D$782,СВЦЭМ!$A$39:$A$782,$A137,СВЦЭМ!$B$39:$B$782,Q$119)+'СЕТ СН'!$H$14+СВЦЭМ!$D$10+'СЕТ СН'!$H$6-'СЕТ СН'!$H$26</f>
        <v>2006.0647948499998</v>
      </c>
      <c r="R137" s="36">
        <f>SUMIFS(СВЦЭМ!$D$39:$D$782,СВЦЭМ!$A$39:$A$782,$A137,СВЦЭМ!$B$39:$B$782,R$119)+'СЕТ СН'!$H$14+СВЦЭМ!$D$10+'СЕТ СН'!$H$6-'СЕТ СН'!$H$26</f>
        <v>2003.37761899</v>
      </c>
      <c r="S137" s="36">
        <f>SUMIFS(СВЦЭМ!$D$39:$D$782,СВЦЭМ!$A$39:$A$782,$A137,СВЦЭМ!$B$39:$B$782,S$119)+'СЕТ СН'!$H$14+СВЦЭМ!$D$10+'СЕТ СН'!$H$6-'СЕТ СН'!$H$26</f>
        <v>1977.58097542</v>
      </c>
      <c r="T137" s="36">
        <f>SUMIFS(СВЦЭМ!$D$39:$D$782,СВЦЭМ!$A$39:$A$782,$A137,СВЦЭМ!$B$39:$B$782,T$119)+'СЕТ СН'!$H$14+СВЦЭМ!$D$10+'СЕТ СН'!$H$6-'СЕТ СН'!$H$26</f>
        <v>1945.0345963799998</v>
      </c>
      <c r="U137" s="36">
        <f>SUMIFS(СВЦЭМ!$D$39:$D$782,СВЦЭМ!$A$39:$A$782,$A137,СВЦЭМ!$B$39:$B$782,U$119)+'СЕТ СН'!$H$14+СВЦЭМ!$D$10+'СЕТ СН'!$H$6-'СЕТ СН'!$H$26</f>
        <v>1933.8590227199998</v>
      </c>
      <c r="V137" s="36">
        <f>SUMIFS(СВЦЭМ!$D$39:$D$782,СВЦЭМ!$A$39:$A$782,$A137,СВЦЭМ!$B$39:$B$782,V$119)+'СЕТ СН'!$H$14+СВЦЭМ!$D$10+'СЕТ СН'!$H$6-'СЕТ СН'!$H$26</f>
        <v>1962.2220129499999</v>
      </c>
      <c r="W137" s="36">
        <f>SUMIFS(СВЦЭМ!$D$39:$D$782,СВЦЭМ!$A$39:$A$782,$A137,СВЦЭМ!$B$39:$B$782,W$119)+'СЕТ СН'!$H$14+СВЦЭМ!$D$10+'СЕТ СН'!$H$6-'СЕТ СН'!$H$26</f>
        <v>1943.04617633</v>
      </c>
      <c r="X137" s="36">
        <f>SUMIFS(СВЦЭМ!$D$39:$D$782,СВЦЭМ!$A$39:$A$782,$A137,СВЦЭМ!$B$39:$B$782,X$119)+'СЕТ СН'!$H$14+СВЦЭМ!$D$10+'СЕТ СН'!$H$6-'СЕТ СН'!$H$26</f>
        <v>1985.250243</v>
      </c>
      <c r="Y137" s="36">
        <f>SUMIFS(СВЦЭМ!$D$39:$D$782,СВЦЭМ!$A$39:$A$782,$A137,СВЦЭМ!$B$39:$B$782,Y$119)+'СЕТ СН'!$H$14+СВЦЭМ!$D$10+'СЕТ СН'!$H$6-'СЕТ СН'!$H$26</f>
        <v>2011.73173488</v>
      </c>
    </row>
    <row r="138" spans="1:25" ht="15.75" x14ac:dyDescent="0.2">
      <c r="A138" s="35">
        <f t="shared" si="3"/>
        <v>45279</v>
      </c>
      <c r="B138" s="36">
        <f>SUMIFS(СВЦЭМ!$D$39:$D$782,СВЦЭМ!$A$39:$A$782,$A138,СВЦЭМ!$B$39:$B$782,B$119)+'СЕТ СН'!$H$14+СВЦЭМ!$D$10+'СЕТ СН'!$H$6-'СЕТ СН'!$H$26</f>
        <v>2055.5734027200001</v>
      </c>
      <c r="C138" s="36">
        <f>SUMIFS(СВЦЭМ!$D$39:$D$782,СВЦЭМ!$A$39:$A$782,$A138,СВЦЭМ!$B$39:$B$782,C$119)+'СЕТ СН'!$H$14+СВЦЭМ!$D$10+'СЕТ СН'!$H$6-'СЕТ СН'!$H$26</f>
        <v>2140.9322132399998</v>
      </c>
      <c r="D138" s="36">
        <f>SUMIFS(СВЦЭМ!$D$39:$D$782,СВЦЭМ!$A$39:$A$782,$A138,СВЦЭМ!$B$39:$B$782,D$119)+'СЕТ СН'!$H$14+СВЦЭМ!$D$10+'СЕТ СН'!$H$6-'СЕТ СН'!$H$26</f>
        <v>2183.2988821700001</v>
      </c>
      <c r="E138" s="36">
        <f>SUMIFS(СВЦЭМ!$D$39:$D$782,СВЦЭМ!$A$39:$A$782,$A138,СВЦЭМ!$B$39:$B$782,E$119)+'СЕТ СН'!$H$14+СВЦЭМ!$D$10+'СЕТ СН'!$H$6-'СЕТ СН'!$H$26</f>
        <v>2200.4811370399998</v>
      </c>
      <c r="F138" s="36">
        <f>SUMIFS(СВЦЭМ!$D$39:$D$782,СВЦЭМ!$A$39:$A$782,$A138,СВЦЭМ!$B$39:$B$782,F$119)+'СЕТ СН'!$H$14+СВЦЭМ!$D$10+'СЕТ СН'!$H$6-'СЕТ СН'!$H$26</f>
        <v>2191.1658837599998</v>
      </c>
      <c r="G138" s="36">
        <f>SUMIFS(СВЦЭМ!$D$39:$D$782,СВЦЭМ!$A$39:$A$782,$A138,СВЦЭМ!$B$39:$B$782,G$119)+'СЕТ СН'!$H$14+СВЦЭМ!$D$10+'СЕТ СН'!$H$6-'СЕТ СН'!$H$26</f>
        <v>2175.3262818100002</v>
      </c>
      <c r="H138" s="36">
        <f>SUMIFS(СВЦЭМ!$D$39:$D$782,СВЦЭМ!$A$39:$A$782,$A138,СВЦЭМ!$B$39:$B$782,H$119)+'СЕТ СН'!$H$14+СВЦЭМ!$D$10+'СЕТ СН'!$H$6-'СЕТ СН'!$H$26</f>
        <v>2105.8304291200002</v>
      </c>
      <c r="I138" s="36">
        <f>SUMIFS(СВЦЭМ!$D$39:$D$782,СВЦЭМ!$A$39:$A$782,$A138,СВЦЭМ!$B$39:$B$782,I$119)+'СЕТ СН'!$H$14+СВЦЭМ!$D$10+'СЕТ СН'!$H$6-'СЕТ СН'!$H$26</f>
        <v>2051.7488759100002</v>
      </c>
      <c r="J138" s="36">
        <f>SUMIFS(СВЦЭМ!$D$39:$D$782,СВЦЭМ!$A$39:$A$782,$A138,СВЦЭМ!$B$39:$B$782,J$119)+'СЕТ СН'!$H$14+СВЦЭМ!$D$10+'СЕТ СН'!$H$6-'СЕТ СН'!$H$26</f>
        <v>2030.4792517999999</v>
      </c>
      <c r="K138" s="36">
        <f>SUMIFS(СВЦЭМ!$D$39:$D$782,СВЦЭМ!$A$39:$A$782,$A138,СВЦЭМ!$B$39:$B$782,K$119)+'СЕТ СН'!$H$14+СВЦЭМ!$D$10+'СЕТ СН'!$H$6-'СЕТ СН'!$H$26</f>
        <v>1995.2623439299998</v>
      </c>
      <c r="L138" s="36">
        <f>SUMIFS(СВЦЭМ!$D$39:$D$782,СВЦЭМ!$A$39:$A$782,$A138,СВЦЭМ!$B$39:$B$782,L$119)+'СЕТ СН'!$H$14+СВЦЭМ!$D$10+'СЕТ СН'!$H$6-'СЕТ СН'!$H$26</f>
        <v>1979.5661657499998</v>
      </c>
      <c r="M138" s="36">
        <f>SUMIFS(СВЦЭМ!$D$39:$D$782,СВЦЭМ!$A$39:$A$782,$A138,СВЦЭМ!$B$39:$B$782,M$119)+'СЕТ СН'!$H$14+СВЦЭМ!$D$10+'СЕТ СН'!$H$6-'СЕТ СН'!$H$26</f>
        <v>2002.92896658</v>
      </c>
      <c r="N138" s="36">
        <f>SUMIFS(СВЦЭМ!$D$39:$D$782,СВЦЭМ!$A$39:$A$782,$A138,СВЦЭМ!$B$39:$B$782,N$119)+'СЕТ СН'!$H$14+СВЦЭМ!$D$10+'СЕТ СН'!$H$6-'СЕТ СН'!$H$26</f>
        <v>2020.0234477699998</v>
      </c>
      <c r="O138" s="36">
        <f>SUMIFS(СВЦЭМ!$D$39:$D$782,СВЦЭМ!$A$39:$A$782,$A138,СВЦЭМ!$B$39:$B$782,O$119)+'СЕТ СН'!$H$14+СВЦЭМ!$D$10+'СЕТ СН'!$H$6-'СЕТ СН'!$H$26</f>
        <v>2030.4874497899998</v>
      </c>
      <c r="P138" s="36">
        <f>SUMIFS(СВЦЭМ!$D$39:$D$782,СВЦЭМ!$A$39:$A$782,$A138,СВЦЭМ!$B$39:$B$782,P$119)+'СЕТ СН'!$H$14+СВЦЭМ!$D$10+'СЕТ СН'!$H$6-'СЕТ СН'!$H$26</f>
        <v>2039.7961103999999</v>
      </c>
      <c r="Q138" s="36">
        <f>SUMIFS(СВЦЭМ!$D$39:$D$782,СВЦЭМ!$A$39:$A$782,$A138,СВЦЭМ!$B$39:$B$782,Q$119)+'СЕТ СН'!$H$14+СВЦЭМ!$D$10+'СЕТ СН'!$H$6-'СЕТ СН'!$H$26</f>
        <v>2048.8637886800002</v>
      </c>
      <c r="R138" s="36">
        <f>SUMIFS(СВЦЭМ!$D$39:$D$782,СВЦЭМ!$A$39:$A$782,$A138,СВЦЭМ!$B$39:$B$782,R$119)+'СЕТ СН'!$H$14+СВЦЭМ!$D$10+'СЕТ СН'!$H$6-'СЕТ СН'!$H$26</f>
        <v>2040.7895614099998</v>
      </c>
      <c r="S138" s="36">
        <f>SUMIFS(СВЦЭМ!$D$39:$D$782,СВЦЭМ!$A$39:$A$782,$A138,СВЦЭМ!$B$39:$B$782,S$119)+'СЕТ СН'!$H$14+СВЦЭМ!$D$10+'СЕТ СН'!$H$6-'СЕТ СН'!$H$26</f>
        <v>1998.7518875799999</v>
      </c>
      <c r="T138" s="36">
        <f>SUMIFS(СВЦЭМ!$D$39:$D$782,СВЦЭМ!$A$39:$A$782,$A138,СВЦЭМ!$B$39:$B$782,T$119)+'СЕТ СН'!$H$14+СВЦЭМ!$D$10+'СЕТ СН'!$H$6-'СЕТ СН'!$H$26</f>
        <v>1970.9607367999999</v>
      </c>
      <c r="U138" s="36">
        <f>SUMIFS(СВЦЭМ!$D$39:$D$782,СВЦЭМ!$A$39:$A$782,$A138,СВЦЭМ!$B$39:$B$782,U$119)+'СЕТ СН'!$H$14+СВЦЭМ!$D$10+'СЕТ СН'!$H$6-'СЕТ СН'!$H$26</f>
        <v>1980.7093324499999</v>
      </c>
      <c r="V138" s="36">
        <f>SUMIFS(СВЦЭМ!$D$39:$D$782,СВЦЭМ!$A$39:$A$782,$A138,СВЦЭМ!$B$39:$B$782,V$119)+'СЕТ СН'!$H$14+СВЦЭМ!$D$10+'СЕТ СН'!$H$6-'СЕТ СН'!$H$26</f>
        <v>2003.0797227399999</v>
      </c>
      <c r="W138" s="36">
        <f>SUMIFS(СВЦЭМ!$D$39:$D$782,СВЦЭМ!$A$39:$A$782,$A138,СВЦЭМ!$B$39:$B$782,W$119)+'СЕТ СН'!$H$14+СВЦЭМ!$D$10+'СЕТ СН'!$H$6-'СЕТ СН'!$H$26</f>
        <v>2010.0921379399999</v>
      </c>
      <c r="X138" s="36">
        <f>SUMIFS(СВЦЭМ!$D$39:$D$782,СВЦЭМ!$A$39:$A$782,$A138,СВЦЭМ!$B$39:$B$782,X$119)+'СЕТ СН'!$H$14+СВЦЭМ!$D$10+'СЕТ СН'!$H$6-'СЕТ СН'!$H$26</f>
        <v>2039.7228986599998</v>
      </c>
      <c r="Y138" s="36">
        <f>SUMIFS(СВЦЭМ!$D$39:$D$782,СВЦЭМ!$A$39:$A$782,$A138,СВЦЭМ!$B$39:$B$782,Y$119)+'СЕТ СН'!$H$14+СВЦЭМ!$D$10+'СЕТ СН'!$H$6-'СЕТ СН'!$H$26</f>
        <v>2080.1677368999999</v>
      </c>
    </row>
    <row r="139" spans="1:25" ht="15.75" x14ac:dyDescent="0.2">
      <c r="A139" s="35">
        <f t="shared" si="3"/>
        <v>45280</v>
      </c>
      <c r="B139" s="36">
        <f>SUMIFS(СВЦЭМ!$D$39:$D$782,СВЦЭМ!$A$39:$A$782,$A139,СВЦЭМ!$B$39:$B$782,B$119)+'СЕТ СН'!$H$14+СВЦЭМ!$D$10+'СЕТ СН'!$H$6-'СЕТ СН'!$H$26</f>
        <v>2143.5997774299999</v>
      </c>
      <c r="C139" s="36">
        <f>SUMIFS(СВЦЭМ!$D$39:$D$782,СВЦЭМ!$A$39:$A$782,$A139,СВЦЭМ!$B$39:$B$782,C$119)+'СЕТ СН'!$H$14+СВЦЭМ!$D$10+'СЕТ СН'!$H$6-'СЕТ СН'!$H$26</f>
        <v>2182.8216906799998</v>
      </c>
      <c r="D139" s="36">
        <f>SUMIFS(СВЦЭМ!$D$39:$D$782,СВЦЭМ!$A$39:$A$782,$A139,СВЦЭМ!$B$39:$B$782,D$119)+'СЕТ СН'!$H$14+СВЦЭМ!$D$10+'СЕТ СН'!$H$6-'СЕТ СН'!$H$26</f>
        <v>2219.7183122400002</v>
      </c>
      <c r="E139" s="36">
        <f>SUMIFS(СВЦЭМ!$D$39:$D$782,СВЦЭМ!$A$39:$A$782,$A139,СВЦЭМ!$B$39:$B$782,E$119)+'СЕТ СН'!$H$14+СВЦЭМ!$D$10+'СЕТ СН'!$H$6-'СЕТ СН'!$H$26</f>
        <v>2226.69872781</v>
      </c>
      <c r="F139" s="36">
        <f>SUMIFS(СВЦЭМ!$D$39:$D$782,СВЦЭМ!$A$39:$A$782,$A139,СВЦЭМ!$B$39:$B$782,F$119)+'СЕТ СН'!$H$14+СВЦЭМ!$D$10+'СЕТ СН'!$H$6-'СЕТ СН'!$H$26</f>
        <v>2224.70599799</v>
      </c>
      <c r="G139" s="36">
        <f>SUMIFS(СВЦЭМ!$D$39:$D$782,СВЦЭМ!$A$39:$A$782,$A139,СВЦЭМ!$B$39:$B$782,G$119)+'СЕТ СН'!$H$14+СВЦЭМ!$D$10+'СЕТ СН'!$H$6-'СЕТ СН'!$H$26</f>
        <v>2191.8101041800001</v>
      </c>
      <c r="H139" s="36">
        <f>SUMIFS(СВЦЭМ!$D$39:$D$782,СВЦЭМ!$A$39:$A$782,$A139,СВЦЭМ!$B$39:$B$782,H$119)+'СЕТ СН'!$H$14+СВЦЭМ!$D$10+'СЕТ СН'!$H$6-'СЕТ СН'!$H$26</f>
        <v>2138.6009532100002</v>
      </c>
      <c r="I139" s="36">
        <f>SUMIFS(СВЦЭМ!$D$39:$D$782,СВЦЭМ!$A$39:$A$782,$A139,СВЦЭМ!$B$39:$B$782,I$119)+'СЕТ СН'!$H$14+СВЦЭМ!$D$10+'СЕТ СН'!$H$6-'СЕТ СН'!$H$26</f>
        <v>2096.5956438899998</v>
      </c>
      <c r="J139" s="36">
        <f>SUMIFS(СВЦЭМ!$D$39:$D$782,СВЦЭМ!$A$39:$A$782,$A139,СВЦЭМ!$B$39:$B$782,J$119)+'СЕТ СН'!$H$14+СВЦЭМ!$D$10+'СЕТ СН'!$H$6-'СЕТ СН'!$H$26</f>
        <v>2088.7742259500001</v>
      </c>
      <c r="K139" s="36">
        <f>SUMIFS(СВЦЭМ!$D$39:$D$782,СВЦЭМ!$A$39:$A$782,$A139,СВЦЭМ!$B$39:$B$782,K$119)+'СЕТ СН'!$H$14+СВЦЭМ!$D$10+'СЕТ СН'!$H$6-'СЕТ СН'!$H$26</f>
        <v>2063.0254421099999</v>
      </c>
      <c r="L139" s="36">
        <f>SUMIFS(СВЦЭМ!$D$39:$D$782,СВЦЭМ!$A$39:$A$782,$A139,СВЦЭМ!$B$39:$B$782,L$119)+'СЕТ СН'!$H$14+СВЦЭМ!$D$10+'СЕТ СН'!$H$6-'СЕТ СН'!$H$26</f>
        <v>2034.4728166399998</v>
      </c>
      <c r="M139" s="36">
        <f>SUMIFS(СВЦЭМ!$D$39:$D$782,СВЦЭМ!$A$39:$A$782,$A139,СВЦЭМ!$B$39:$B$782,M$119)+'СЕТ СН'!$H$14+СВЦЭМ!$D$10+'СЕТ СН'!$H$6-'СЕТ СН'!$H$26</f>
        <v>2060.4659308099999</v>
      </c>
      <c r="N139" s="36">
        <f>SUMIFS(СВЦЭМ!$D$39:$D$782,СВЦЭМ!$A$39:$A$782,$A139,СВЦЭМ!$B$39:$B$782,N$119)+'СЕТ СН'!$H$14+СВЦЭМ!$D$10+'СЕТ СН'!$H$6-'СЕТ СН'!$H$26</f>
        <v>2069.6996738100001</v>
      </c>
      <c r="O139" s="36">
        <f>SUMIFS(СВЦЭМ!$D$39:$D$782,СВЦЭМ!$A$39:$A$782,$A139,СВЦЭМ!$B$39:$B$782,O$119)+'СЕТ СН'!$H$14+СВЦЭМ!$D$10+'СЕТ СН'!$H$6-'СЕТ СН'!$H$26</f>
        <v>2085.5276995600002</v>
      </c>
      <c r="P139" s="36">
        <f>SUMIFS(СВЦЭМ!$D$39:$D$782,СВЦЭМ!$A$39:$A$782,$A139,СВЦЭМ!$B$39:$B$782,P$119)+'СЕТ СН'!$H$14+СВЦЭМ!$D$10+'СЕТ СН'!$H$6-'СЕТ СН'!$H$26</f>
        <v>2100.6505939399999</v>
      </c>
      <c r="Q139" s="36">
        <f>SUMIFS(СВЦЭМ!$D$39:$D$782,СВЦЭМ!$A$39:$A$782,$A139,СВЦЭМ!$B$39:$B$782,Q$119)+'СЕТ СН'!$H$14+СВЦЭМ!$D$10+'СЕТ СН'!$H$6-'СЕТ СН'!$H$26</f>
        <v>2113.16584285</v>
      </c>
      <c r="R139" s="36">
        <f>SUMIFS(СВЦЭМ!$D$39:$D$782,СВЦЭМ!$A$39:$A$782,$A139,СВЦЭМ!$B$39:$B$782,R$119)+'СЕТ СН'!$H$14+СВЦЭМ!$D$10+'СЕТ СН'!$H$6-'СЕТ СН'!$H$26</f>
        <v>2105.34973451</v>
      </c>
      <c r="S139" s="36">
        <f>SUMIFS(СВЦЭМ!$D$39:$D$782,СВЦЭМ!$A$39:$A$782,$A139,СВЦЭМ!$B$39:$B$782,S$119)+'СЕТ СН'!$H$14+СВЦЭМ!$D$10+'СЕТ СН'!$H$6-'СЕТ СН'!$H$26</f>
        <v>2073.63341803</v>
      </c>
      <c r="T139" s="36">
        <f>SUMIFS(СВЦЭМ!$D$39:$D$782,СВЦЭМ!$A$39:$A$782,$A139,СВЦЭМ!$B$39:$B$782,T$119)+'СЕТ СН'!$H$14+СВЦЭМ!$D$10+'СЕТ СН'!$H$6-'СЕТ СН'!$H$26</f>
        <v>2048.7761712299998</v>
      </c>
      <c r="U139" s="36">
        <f>SUMIFS(СВЦЭМ!$D$39:$D$782,СВЦЭМ!$A$39:$A$782,$A139,СВЦЭМ!$B$39:$B$782,U$119)+'СЕТ СН'!$H$14+СВЦЭМ!$D$10+'СЕТ СН'!$H$6-'СЕТ СН'!$H$26</f>
        <v>2048.6483623399999</v>
      </c>
      <c r="V139" s="36">
        <f>SUMIFS(СВЦЭМ!$D$39:$D$782,СВЦЭМ!$A$39:$A$782,$A139,СВЦЭМ!$B$39:$B$782,V$119)+'СЕТ СН'!$H$14+СВЦЭМ!$D$10+'СЕТ СН'!$H$6-'СЕТ СН'!$H$26</f>
        <v>2073.75367297</v>
      </c>
      <c r="W139" s="36">
        <f>SUMIFS(СВЦЭМ!$D$39:$D$782,СВЦЭМ!$A$39:$A$782,$A139,СВЦЭМ!$B$39:$B$782,W$119)+'СЕТ СН'!$H$14+СВЦЭМ!$D$10+'СЕТ СН'!$H$6-'СЕТ СН'!$H$26</f>
        <v>2080.1978878</v>
      </c>
      <c r="X139" s="36">
        <f>SUMIFS(СВЦЭМ!$D$39:$D$782,СВЦЭМ!$A$39:$A$782,$A139,СВЦЭМ!$B$39:$B$782,X$119)+'СЕТ СН'!$H$14+СВЦЭМ!$D$10+'СЕТ СН'!$H$6-'СЕТ СН'!$H$26</f>
        <v>2104.8201225399998</v>
      </c>
      <c r="Y139" s="36">
        <f>SUMIFS(СВЦЭМ!$D$39:$D$782,СВЦЭМ!$A$39:$A$782,$A139,СВЦЭМ!$B$39:$B$782,Y$119)+'СЕТ СН'!$H$14+СВЦЭМ!$D$10+'СЕТ СН'!$H$6-'СЕТ СН'!$H$26</f>
        <v>2115.91971865</v>
      </c>
    </row>
    <row r="140" spans="1:25" ht="15.75" x14ac:dyDescent="0.2">
      <c r="A140" s="35">
        <f t="shared" si="3"/>
        <v>45281</v>
      </c>
      <c r="B140" s="36">
        <f>SUMIFS(СВЦЭМ!$D$39:$D$782,СВЦЭМ!$A$39:$A$782,$A140,СВЦЭМ!$B$39:$B$782,B$119)+'СЕТ СН'!$H$14+СВЦЭМ!$D$10+'СЕТ СН'!$H$6-'СЕТ СН'!$H$26</f>
        <v>2191.2156638400002</v>
      </c>
      <c r="C140" s="36">
        <f>SUMIFS(СВЦЭМ!$D$39:$D$782,СВЦЭМ!$A$39:$A$782,$A140,СВЦЭМ!$B$39:$B$782,C$119)+'СЕТ СН'!$H$14+СВЦЭМ!$D$10+'СЕТ СН'!$H$6-'СЕТ СН'!$H$26</f>
        <v>2243.5702034999999</v>
      </c>
      <c r="D140" s="36">
        <f>SUMIFS(СВЦЭМ!$D$39:$D$782,СВЦЭМ!$A$39:$A$782,$A140,СВЦЭМ!$B$39:$B$782,D$119)+'СЕТ СН'!$H$14+СВЦЭМ!$D$10+'СЕТ СН'!$H$6-'СЕТ СН'!$H$26</f>
        <v>2275.9853018099998</v>
      </c>
      <c r="E140" s="36">
        <f>SUMIFS(СВЦЭМ!$D$39:$D$782,СВЦЭМ!$A$39:$A$782,$A140,СВЦЭМ!$B$39:$B$782,E$119)+'СЕТ СН'!$H$14+СВЦЭМ!$D$10+'СЕТ СН'!$H$6-'СЕТ СН'!$H$26</f>
        <v>2287.3496035799999</v>
      </c>
      <c r="F140" s="36">
        <f>SUMIFS(СВЦЭМ!$D$39:$D$782,СВЦЭМ!$A$39:$A$782,$A140,СВЦЭМ!$B$39:$B$782,F$119)+'СЕТ СН'!$H$14+СВЦЭМ!$D$10+'СЕТ СН'!$H$6-'СЕТ СН'!$H$26</f>
        <v>2292.82222125</v>
      </c>
      <c r="G140" s="36">
        <f>SUMIFS(СВЦЭМ!$D$39:$D$782,СВЦЭМ!$A$39:$A$782,$A140,СВЦЭМ!$B$39:$B$782,G$119)+'СЕТ СН'!$H$14+СВЦЭМ!$D$10+'СЕТ СН'!$H$6-'СЕТ СН'!$H$26</f>
        <v>2296.1501201699998</v>
      </c>
      <c r="H140" s="36">
        <f>SUMIFS(СВЦЭМ!$D$39:$D$782,СВЦЭМ!$A$39:$A$782,$A140,СВЦЭМ!$B$39:$B$782,H$119)+'СЕТ СН'!$H$14+СВЦЭМ!$D$10+'СЕТ СН'!$H$6-'СЕТ СН'!$H$26</f>
        <v>2247.44557042</v>
      </c>
      <c r="I140" s="36">
        <f>SUMIFS(СВЦЭМ!$D$39:$D$782,СВЦЭМ!$A$39:$A$782,$A140,СВЦЭМ!$B$39:$B$782,I$119)+'СЕТ СН'!$H$14+СВЦЭМ!$D$10+'СЕТ СН'!$H$6-'СЕТ СН'!$H$26</f>
        <v>2175.6486945400002</v>
      </c>
      <c r="J140" s="36">
        <f>SUMIFS(СВЦЭМ!$D$39:$D$782,СВЦЭМ!$A$39:$A$782,$A140,СВЦЭМ!$B$39:$B$782,J$119)+'СЕТ СН'!$H$14+СВЦЭМ!$D$10+'СЕТ СН'!$H$6-'СЕТ СН'!$H$26</f>
        <v>2144.26015186</v>
      </c>
      <c r="K140" s="36">
        <f>SUMIFS(СВЦЭМ!$D$39:$D$782,СВЦЭМ!$A$39:$A$782,$A140,СВЦЭМ!$B$39:$B$782,K$119)+'СЕТ СН'!$H$14+СВЦЭМ!$D$10+'СЕТ СН'!$H$6-'СЕТ СН'!$H$26</f>
        <v>2135.3618236699999</v>
      </c>
      <c r="L140" s="36">
        <f>SUMIFS(СВЦЭМ!$D$39:$D$782,СВЦЭМ!$A$39:$A$782,$A140,СВЦЭМ!$B$39:$B$782,L$119)+'СЕТ СН'!$H$14+СВЦЭМ!$D$10+'СЕТ СН'!$H$6-'СЕТ СН'!$H$26</f>
        <v>2138.1231772299998</v>
      </c>
      <c r="M140" s="36">
        <f>SUMIFS(СВЦЭМ!$D$39:$D$782,СВЦЭМ!$A$39:$A$782,$A140,СВЦЭМ!$B$39:$B$782,M$119)+'СЕТ СН'!$H$14+СВЦЭМ!$D$10+'СЕТ СН'!$H$6-'СЕТ СН'!$H$26</f>
        <v>2144.25864357</v>
      </c>
      <c r="N140" s="36">
        <f>SUMIFS(СВЦЭМ!$D$39:$D$782,СВЦЭМ!$A$39:$A$782,$A140,СВЦЭМ!$B$39:$B$782,N$119)+'СЕТ СН'!$H$14+СВЦЭМ!$D$10+'СЕТ СН'!$H$6-'СЕТ СН'!$H$26</f>
        <v>2158.9955625799998</v>
      </c>
      <c r="O140" s="36">
        <f>SUMIFS(СВЦЭМ!$D$39:$D$782,СВЦЭМ!$A$39:$A$782,$A140,СВЦЭМ!$B$39:$B$782,O$119)+'СЕТ СН'!$H$14+СВЦЭМ!$D$10+'СЕТ СН'!$H$6-'СЕТ СН'!$H$26</f>
        <v>2169.7590477399999</v>
      </c>
      <c r="P140" s="36">
        <f>SUMIFS(СВЦЭМ!$D$39:$D$782,СВЦЭМ!$A$39:$A$782,$A140,СВЦЭМ!$B$39:$B$782,P$119)+'СЕТ СН'!$H$14+СВЦЭМ!$D$10+'СЕТ СН'!$H$6-'СЕТ СН'!$H$26</f>
        <v>2185.1253243599999</v>
      </c>
      <c r="Q140" s="36">
        <f>SUMIFS(СВЦЭМ!$D$39:$D$782,СВЦЭМ!$A$39:$A$782,$A140,СВЦЭМ!$B$39:$B$782,Q$119)+'СЕТ СН'!$H$14+СВЦЭМ!$D$10+'СЕТ СН'!$H$6-'СЕТ СН'!$H$26</f>
        <v>2179.5621452400001</v>
      </c>
      <c r="R140" s="36">
        <f>SUMIFS(СВЦЭМ!$D$39:$D$782,СВЦЭМ!$A$39:$A$782,$A140,СВЦЭМ!$B$39:$B$782,R$119)+'СЕТ СН'!$H$14+СВЦЭМ!$D$10+'СЕТ СН'!$H$6-'СЕТ СН'!$H$26</f>
        <v>2162.5284366299998</v>
      </c>
      <c r="S140" s="36">
        <f>SUMIFS(СВЦЭМ!$D$39:$D$782,СВЦЭМ!$A$39:$A$782,$A140,СВЦЭМ!$B$39:$B$782,S$119)+'СЕТ СН'!$H$14+СВЦЭМ!$D$10+'СЕТ СН'!$H$6-'СЕТ СН'!$H$26</f>
        <v>2129.1206899399999</v>
      </c>
      <c r="T140" s="36">
        <f>SUMIFS(СВЦЭМ!$D$39:$D$782,СВЦЭМ!$A$39:$A$782,$A140,СВЦЭМ!$B$39:$B$782,T$119)+'СЕТ СН'!$H$14+СВЦЭМ!$D$10+'СЕТ СН'!$H$6-'СЕТ СН'!$H$26</f>
        <v>2105.5158070299999</v>
      </c>
      <c r="U140" s="36">
        <f>SUMIFS(СВЦЭМ!$D$39:$D$782,СВЦЭМ!$A$39:$A$782,$A140,СВЦЭМ!$B$39:$B$782,U$119)+'СЕТ СН'!$H$14+СВЦЭМ!$D$10+'СЕТ СН'!$H$6-'СЕТ СН'!$H$26</f>
        <v>2114.8824537800001</v>
      </c>
      <c r="V140" s="36">
        <f>SUMIFS(СВЦЭМ!$D$39:$D$782,СВЦЭМ!$A$39:$A$782,$A140,СВЦЭМ!$B$39:$B$782,V$119)+'СЕТ СН'!$H$14+СВЦЭМ!$D$10+'СЕТ СН'!$H$6-'СЕТ СН'!$H$26</f>
        <v>2143.5146415999998</v>
      </c>
      <c r="W140" s="36">
        <f>SUMIFS(СВЦЭМ!$D$39:$D$782,СВЦЭМ!$A$39:$A$782,$A140,СВЦЭМ!$B$39:$B$782,W$119)+'СЕТ СН'!$H$14+СВЦЭМ!$D$10+'СЕТ СН'!$H$6-'СЕТ СН'!$H$26</f>
        <v>2153.2326268299998</v>
      </c>
      <c r="X140" s="36">
        <f>SUMIFS(СВЦЭМ!$D$39:$D$782,СВЦЭМ!$A$39:$A$782,$A140,СВЦЭМ!$B$39:$B$782,X$119)+'СЕТ СН'!$H$14+СВЦЭМ!$D$10+'СЕТ СН'!$H$6-'СЕТ СН'!$H$26</f>
        <v>2186.79779942</v>
      </c>
      <c r="Y140" s="36">
        <f>SUMIFS(СВЦЭМ!$D$39:$D$782,СВЦЭМ!$A$39:$A$782,$A140,СВЦЭМ!$B$39:$B$782,Y$119)+'СЕТ СН'!$H$14+СВЦЭМ!$D$10+'СЕТ СН'!$H$6-'СЕТ СН'!$H$26</f>
        <v>2204.1067728500002</v>
      </c>
    </row>
    <row r="141" spans="1:25" ht="15.75" x14ac:dyDescent="0.2">
      <c r="A141" s="35">
        <f t="shared" si="3"/>
        <v>45282</v>
      </c>
      <c r="B141" s="36">
        <f>SUMIFS(СВЦЭМ!$D$39:$D$782,СВЦЭМ!$A$39:$A$782,$A141,СВЦЭМ!$B$39:$B$782,B$119)+'СЕТ СН'!$H$14+СВЦЭМ!$D$10+'СЕТ СН'!$H$6-'СЕТ СН'!$H$26</f>
        <v>2203.2284004899998</v>
      </c>
      <c r="C141" s="36">
        <f>SUMIFS(СВЦЭМ!$D$39:$D$782,СВЦЭМ!$A$39:$A$782,$A141,СВЦЭМ!$B$39:$B$782,C$119)+'СЕТ СН'!$H$14+СВЦЭМ!$D$10+'СЕТ СН'!$H$6-'СЕТ СН'!$H$26</f>
        <v>2251.6328669200002</v>
      </c>
      <c r="D141" s="36">
        <f>SUMIFS(СВЦЭМ!$D$39:$D$782,СВЦЭМ!$A$39:$A$782,$A141,СВЦЭМ!$B$39:$B$782,D$119)+'СЕТ СН'!$H$14+СВЦЭМ!$D$10+'СЕТ СН'!$H$6-'СЕТ СН'!$H$26</f>
        <v>2275.25738099</v>
      </c>
      <c r="E141" s="36">
        <f>SUMIFS(СВЦЭМ!$D$39:$D$782,СВЦЭМ!$A$39:$A$782,$A141,СВЦЭМ!$B$39:$B$782,E$119)+'СЕТ СН'!$H$14+СВЦЭМ!$D$10+'СЕТ СН'!$H$6-'СЕТ СН'!$H$26</f>
        <v>2400.9759410400002</v>
      </c>
      <c r="F141" s="36">
        <f>SUMIFS(СВЦЭМ!$D$39:$D$782,СВЦЭМ!$A$39:$A$782,$A141,СВЦЭМ!$B$39:$B$782,F$119)+'СЕТ СН'!$H$14+СВЦЭМ!$D$10+'СЕТ СН'!$H$6-'СЕТ СН'!$H$26</f>
        <v>2402.7331439700001</v>
      </c>
      <c r="G141" s="36">
        <f>SUMIFS(СВЦЭМ!$D$39:$D$782,СВЦЭМ!$A$39:$A$782,$A141,СВЦЭМ!$B$39:$B$782,G$119)+'СЕТ СН'!$H$14+СВЦЭМ!$D$10+'СЕТ СН'!$H$6-'СЕТ СН'!$H$26</f>
        <v>2393.7567029000002</v>
      </c>
      <c r="H141" s="36">
        <f>SUMIFS(СВЦЭМ!$D$39:$D$782,СВЦЭМ!$A$39:$A$782,$A141,СВЦЭМ!$B$39:$B$782,H$119)+'СЕТ СН'!$H$14+СВЦЭМ!$D$10+'СЕТ СН'!$H$6-'СЕТ СН'!$H$26</f>
        <v>2328.1184548400001</v>
      </c>
      <c r="I141" s="36">
        <f>SUMIFS(СВЦЭМ!$D$39:$D$782,СВЦЭМ!$A$39:$A$782,$A141,СВЦЭМ!$B$39:$B$782,I$119)+'СЕТ СН'!$H$14+СВЦЭМ!$D$10+'СЕТ СН'!$H$6-'СЕТ СН'!$H$26</f>
        <v>2266.1732677599998</v>
      </c>
      <c r="J141" s="36">
        <f>SUMIFS(СВЦЭМ!$D$39:$D$782,СВЦЭМ!$A$39:$A$782,$A141,СВЦЭМ!$B$39:$B$782,J$119)+'СЕТ СН'!$H$14+СВЦЭМ!$D$10+'СЕТ СН'!$H$6-'СЕТ СН'!$H$26</f>
        <v>2223.3596525200001</v>
      </c>
      <c r="K141" s="36">
        <f>SUMIFS(СВЦЭМ!$D$39:$D$782,СВЦЭМ!$A$39:$A$782,$A141,СВЦЭМ!$B$39:$B$782,K$119)+'СЕТ СН'!$H$14+СВЦЭМ!$D$10+'СЕТ СН'!$H$6-'СЕТ СН'!$H$26</f>
        <v>2186.5822954400001</v>
      </c>
      <c r="L141" s="36">
        <f>SUMIFS(СВЦЭМ!$D$39:$D$782,СВЦЭМ!$A$39:$A$782,$A141,СВЦЭМ!$B$39:$B$782,L$119)+'СЕТ СН'!$H$14+СВЦЭМ!$D$10+'СЕТ СН'!$H$6-'СЕТ СН'!$H$26</f>
        <v>2191.4898705800001</v>
      </c>
      <c r="M141" s="36">
        <f>SUMIFS(СВЦЭМ!$D$39:$D$782,СВЦЭМ!$A$39:$A$782,$A141,СВЦЭМ!$B$39:$B$782,M$119)+'СЕТ СН'!$H$14+СВЦЭМ!$D$10+'СЕТ СН'!$H$6-'СЕТ СН'!$H$26</f>
        <v>2199.77654953</v>
      </c>
      <c r="N141" s="36">
        <f>SUMIFS(СВЦЭМ!$D$39:$D$782,СВЦЭМ!$A$39:$A$782,$A141,СВЦЭМ!$B$39:$B$782,N$119)+'СЕТ СН'!$H$14+СВЦЭМ!$D$10+'СЕТ СН'!$H$6-'СЕТ СН'!$H$26</f>
        <v>2220.4204254800002</v>
      </c>
      <c r="O141" s="36">
        <f>SUMIFS(СВЦЭМ!$D$39:$D$782,СВЦЭМ!$A$39:$A$782,$A141,СВЦЭМ!$B$39:$B$782,O$119)+'СЕТ СН'!$H$14+СВЦЭМ!$D$10+'СЕТ СН'!$H$6-'СЕТ СН'!$H$26</f>
        <v>2241.1483784399998</v>
      </c>
      <c r="P141" s="36">
        <f>SUMIFS(СВЦЭМ!$D$39:$D$782,СВЦЭМ!$A$39:$A$782,$A141,СВЦЭМ!$B$39:$B$782,P$119)+'СЕТ СН'!$H$14+СВЦЭМ!$D$10+'СЕТ СН'!$H$6-'СЕТ СН'!$H$26</f>
        <v>2249.9862568600001</v>
      </c>
      <c r="Q141" s="36">
        <f>SUMIFS(СВЦЭМ!$D$39:$D$782,СВЦЭМ!$A$39:$A$782,$A141,СВЦЭМ!$B$39:$B$782,Q$119)+'СЕТ СН'!$H$14+СВЦЭМ!$D$10+'СЕТ СН'!$H$6-'СЕТ СН'!$H$26</f>
        <v>2261.3611616399999</v>
      </c>
      <c r="R141" s="36">
        <f>SUMIFS(СВЦЭМ!$D$39:$D$782,СВЦЭМ!$A$39:$A$782,$A141,СВЦЭМ!$B$39:$B$782,R$119)+'СЕТ СН'!$H$14+СВЦЭМ!$D$10+'СЕТ СН'!$H$6-'СЕТ СН'!$H$26</f>
        <v>2268.6833465999998</v>
      </c>
      <c r="S141" s="36">
        <f>SUMIFS(СВЦЭМ!$D$39:$D$782,СВЦЭМ!$A$39:$A$782,$A141,СВЦЭМ!$B$39:$B$782,S$119)+'СЕТ СН'!$H$14+СВЦЭМ!$D$10+'СЕТ СН'!$H$6-'СЕТ СН'!$H$26</f>
        <v>2238.8946658</v>
      </c>
      <c r="T141" s="36">
        <f>SUMIFS(СВЦЭМ!$D$39:$D$782,СВЦЭМ!$A$39:$A$782,$A141,СВЦЭМ!$B$39:$B$782,T$119)+'СЕТ СН'!$H$14+СВЦЭМ!$D$10+'СЕТ СН'!$H$6-'СЕТ СН'!$H$26</f>
        <v>2221.3312380799998</v>
      </c>
      <c r="U141" s="36">
        <f>SUMIFS(СВЦЭМ!$D$39:$D$782,СВЦЭМ!$A$39:$A$782,$A141,СВЦЭМ!$B$39:$B$782,U$119)+'СЕТ СН'!$H$14+СВЦЭМ!$D$10+'СЕТ СН'!$H$6-'СЕТ СН'!$H$26</f>
        <v>2231.1955608399999</v>
      </c>
      <c r="V141" s="36">
        <f>SUMIFS(СВЦЭМ!$D$39:$D$782,СВЦЭМ!$A$39:$A$782,$A141,СВЦЭМ!$B$39:$B$782,V$119)+'СЕТ СН'!$H$14+СВЦЭМ!$D$10+'СЕТ СН'!$H$6-'СЕТ СН'!$H$26</f>
        <v>2247.05571177</v>
      </c>
      <c r="W141" s="36">
        <f>SUMIFS(СВЦЭМ!$D$39:$D$782,СВЦЭМ!$A$39:$A$782,$A141,СВЦЭМ!$B$39:$B$782,W$119)+'СЕТ СН'!$H$14+СВЦЭМ!$D$10+'СЕТ СН'!$H$6-'СЕТ СН'!$H$26</f>
        <v>2258.0003883700001</v>
      </c>
      <c r="X141" s="36">
        <f>SUMIFS(СВЦЭМ!$D$39:$D$782,СВЦЭМ!$A$39:$A$782,$A141,СВЦЭМ!$B$39:$B$782,X$119)+'СЕТ СН'!$H$14+СВЦЭМ!$D$10+'СЕТ СН'!$H$6-'СЕТ СН'!$H$26</f>
        <v>2292.3647154</v>
      </c>
      <c r="Y141" s="36">
        <f>SUMIFS(СВЦЭМ!$D$39:$D$782,СВЦЭМ!$A$39:$A$782,$A141,СВЦЭМ!$B$39:$B$782,Y$119)+'СЕТ СН'!$H$14+СВЦЭМ!$D$10+'СЕТ СН'!$H$6-'СЕТ СН'!$H$26</f>
        <v>2313.7442518799999</v>
      </c>
    </row>
    <row r="142" spans="1:25" ht="15.75" x14ac:dyDescent="0.2">
      <c r="A142" s="35">
        <f t="shared" si="3"/>
        <v>45283</v>
      </c>
      <c r="B142" s="36">
        <f>SUMIFS(СВЦЭМ!$D$39:$D$782,СВЦЭМ!$A$39:$A$782,$A142,СВЦЭМ!$B$39:$B$782,B$119)+'СЕТ СН'!$H$14+СВЦЭМ!$D$10+'СЕТ СН'!$H$6-'СЕТ СН'!$H$26</f>
        <v>2164.1355179399998</v>
      </c>
      <c r="C142" s="36">
        <f>SUMIFS(СВЦЭМ!$D$39:$D$782,СВЦЭМ!$A$39:$A$782,$A142,СВЦЭМ!$B$39:$B$782,C$119)+'СЕТ СН'!$H$14+СВЦЭМ!$D$10+'СЕТ СН'!$H$6-'СЕТ СН'!$H$26</f>
        <v>2146.1308027499999</v>
      </c>
      <c r="D142" s="36">
        <f>SUMIFS(СВЦЭМ!$D$39:$D$782,СВЦЭМ!$A$39:$A$782,$A142,СВЦЭМ!$B$39:$B$782,D$119)+'СЕТ СН'!$H$14+СВЦЭМ!$D$10+'СЕТ СН'!$H$6-'СЕТ СН'!$H$26</f>
        <v>2180.7356979800002</v>
      </c>
      <c r="E142" s="36">
        <f>SUMIFS(СВЦЭМ!$D$39:$D$782,СВЦЭМ!$A$39:$A$782,$A142,СВЦЭМ!$B$39:$B$782,E$119)+'СЕТ СН'!$H$14+СВЦЭМ!$D$10+'СЕТ СН'!$H$6-'СЕТ СН'!$H$26</f>
        <v>2336.2953290100004</v>
      </c>
      <c r="F142" s="36">
        <f>SUMIFS(СВЦЭМ!$D$39:$D$782,СВЦЭМ!$A$39:$A$782,$A142,СВЦЭМ!$B$39:$B$782,F$119)+'СЕТ СН'!$H$14+СВЦЭМ!$D$10+'СЕТ СН'!$H$6-'СЕТ СН'!$H$26</f>
        <v>2336.7143922599998</v>
      </c>
      <c r="G142" s="36">
        <f>SUMIFS(СВЦЭМ!$D$39:$D$782,СВЦЭМ!$A$39:$A$782,$A142,СВЦЭМ!$B$39:$B$782,G$119)+'СЕТ СН'!$H$14+СВЦЭМ!$D$10+'СЕТ СН'!$H$6-'СЕТ СН'!$H$26</f>
        <v>2317.87108081</v>
      </c>
      <c r="H142" s="36">
        <f>SUMIFS(СВЦЭМ!$D$39:$D$782,СВЦЭМ!$A$39:$A$782,$A142,СВЦЭМ!$B$39:$B$782,H$119)+'СЕТ СН'!$H$14+СВЦЭМ!$D$10+'СЕТ СН'!$H$6-'СЕТ СН'!$H$26</f>
        <v>2299.5618518000001</v>
      </c>
      <c r="I142" s="36">
        <f>SUMIFS(СВЦЭМ!$D$39:$D$782,СВЦЭМ!$A$39:$A$782,$A142,СВЦЭМ!$B$39:$B$782,I$119)+'СЕТ СН'!$H$14+СВЦЭМ!$D$10+'СЕТ СН'!$H$6-'СЕТ СН'!$H$26</f>
        <v>2260.2249891900001</v>
      </c>
      <c r="J142" s="36">
        <f>SUMIFS(СВЦЭМ!$D$39:$D$782,СВЦЭМ!$A$39:$A$782,$A142,СВЦЭМ!$B$39:$B$782,J$119)+'СЕТ СН'!$H$14+СВЦЭМ!$D$10+'СЕТ СН'!$H$6-'СЕТ СН'!$H$26</f>
        <v>2206.40766691</v>
      </c>
      <c r="K142" s="36">
        <f>SUMIFS(СВЦЭМ!$D$39:$D$782,СВЦЭМ!$A$39:$A$782,$A142,СВЦЭМ!$B$39:$B$782,K$119)+'СЕТ СН'!$H$14+СВЦЭМ!$D$10+'СЕТ СН'!$H$6-'СЕТ СН'!$H$26</f>
        <v>2167.5668550700002</v>
      </c>
      <c r="L142" s="36">
        <f>SUMIFS(СВЦЭМ!$D$39:$D$782,СВЦЭМ!$A$39:$A$782,$A142,СВЦЭМ!$B$39:$B$782,L$119)+'СЕТ СН'!$H$14+СВЦЭМ!$D$10+'СЕТ СН'!$H$6-'СЕТ СН'!$H$26</f>
        <v>2128.1776251000001</v>
      </c>
      <c r="M142" s="36">
        <f>SUMIFS(СВЦЭМ!$D$39:$D$782,СВЦЭМ!$A$39:$A$782,$A142,СВЦЭМ!$B$39:$B$782,M$119)+'СЕТ СН'!$H$14+СВЦЭМ!$D$10+'СЕТ СН'!$H$6-'СЕТ СН'!$H$26</f>
        <v>2118.1562621100002</v>
      </c>
      <c r="N142" s="36">
        <f>SUMIFS(СВЦЭМ!$D$39:$D$782,СВЦЭМ!$A$39:$A$782,$A142,СВЦЭМ!$B$39:$B$782,N$119)+'СЕТ СН'!$H$14+СВЦЭМ!$D$10+'СЕТ СН'!$H$6-'СЕТ СН'!$H$26</f>
        <v>2107.7153465599999</v>
      </c>
      <c r="O142" s="36">
        <f>SUMIFS(СВЦЭМ!$D$39:$D$782,СВЦЭМ!$A$39:$A$782,$A142,СВЦЭМ!$B$39:$B$782,O$119)+'СЕТ СН'!$H$14+СВЦЭМ!$D$10+'СЕТ СН'!$H$6-'СЕТ СН'!$H$26</f>
        <v>2108.2089744700002</v>
      </c>
      <c r="P142" s="36">
        <f>SUMIFS(СВЦЭМ!$D$39:$D$782,СВЦЭМ!$A$39:$A$782,$A142,СВЦЭМ!$B$39:$B$782,P$119)+'СЕТ СН'!$H$14+СВЦЭМ!$D$10+'СЕТ СН'!$H$6-'СЕТ СН'!$H$26</f>
        <v>2114.1990815200002</v>
      </c>
      <c r="Q142" s="36">
        <f>SUMIFS(СВЦЭМ!$D$39:$D$782,СВЦЭМ!$A$39:$A$782,$A142,СВЦЭМ!$B$39:$B$782,Q$119)+'СЕТ СН'!$H$14+СВЦЭМ!$D$10+'СЕТ СН'!$H$6-'СЕТ СН'!$H$26</f>
        <v>2129.4595276099999</v>
      </c>
      <c r="R142" s="36">
        <f>SUMIFS(СВЦЭМ!$D$39:$D$782,СВЦЭМ!$A$39:$A$782,$A142,СВЦЭМ!$B$39:$B$782,R$119)+'СЕТ СН'!$H$14+СВЦЭМ!$D$10+'СЕТ СН'!$H$6-'СЕТ СН'!$H$26</f>
        <v>2117.4571826699998</v>
      </c>
      <c r="S142" s="36">
        <f>SUMIFS(СВЦЭМ!$D$39:$D$782,СВЦЭМ!$A$39:$A$782,$A142,СВЦЭМ!$B$39:$B$782,S$119)+'СЕТ СН'!$H$14+СВЦЭМ!$D$10+'СЕТ СН'!$H$6-'СЕТ СН'!$H$26</f>
        <v>2084.17185617</v>
      </c>
      <c r="T142" s="36">
        <f>SUMIFS(СВЦЭМ!$D$39:$D$782,СВЦЭМ!$A$39:$A$782,$A142,СВЦЭМ!$B$39:$B$782,T$119)+'СЕТ СН'!$H$14+СВЦЭМ!$D$10+'СЕТ СН'!$H$6-'СЕТ СН'!$H$26</f>
        <v>2104.0761334700001</v>
      </c>
      <c r="U142" s="36">
        <f>SUMIFS(СВЦЭМ!$D$39:$D$782,СВЦЭМ!$A$39:$A$782,$A142,СВЦЭМ!$B$39:$B$782,U$119)+'СЕТ СН'!$H$14+СВЦЭМ!$D$10+'СЕТ СН'!$H$6-'СЕТ СН'!$H$26</f>
        <v>2115.5389712800002</v>
      </c>
      <c r="V142" s="36">
        <f>SUMIFS(СВЦЭМ!$D$39:$D$782,СВЦЭМ!$A$39:$A$782,$A142,СВЦЭМ!$B$39:$B$782,V$119)+'СЕТ СН'!$H$14+СВЦЭМ!$D$10+'СЕТ СН'!$H$6-'СЕТ СН'!$H$26</f>
        <v>2134.58368531</v>
      </c>
      <c r="W142" s="36">
        <f>SUMIFS(СВЦЭМ!$D$39:$D$782,СВЦЭМ!$A$39:$A$782,$A142,СВЦЭМ!$B$39:$B$782,W$119)+'СЕТ СН'!$H$14+СВЦЭМ!$D$10+'СЕТ СН'!$H$6-'СЕТ СН'!$H$26</f>
        <v>2140.8608010600001</v>
      </c>
      <c r="X142" s="36">
        <f>SUMIFS(СВЦЭМ!$D$39:$D$782,СВЦЭМ!$A$39:$A$782,$A142,СВЦЭМ!$B$39:$B$782,X$119)+'СЕТ СН'!$H$14+СВЦЭМ!$D$10+'СЕТ СН'!$H$6-'СЕТ СН'!$H$26</f>
        <v>2175.4029418999999</v>
      </c>
      <c r="Y142" s="36">
        <f>SUMIFS(СВЦЭМ!$D$39:$D$782,СВЦЭМ!$A$39:$A$782,$A142,СВЦЭМ!$B$39:$B$782,Y$119)+'СЕТ СН'!$H$14+СВЦЭМ!$D$10+'СЕТ СН'!$H$6-'СЕТ СН'!$H$26</f>
        <v>2185.7767462799998</v>
      </c>
    </row>
    <row r="143" spans="1:25" ht="15.75" x14ac:dyDescent="0.2">
      <c r="A143" s="35">
        <f t="shared" si="3"/>
        <v>45284</v>
      </c>
      <c r="B143" s="36">
        <f>SUMIFS(СВЦЭМ!$D$39:$D$782,СВЦЭМ!$A$39:$A$782,$A143,СВЦЭМ!$B$39:$B$782,B$119)+'СЕТ СН'!$H$14+СВЦЭМ!$D$10+'СЕТ СН'!$H$6-'СЕТ СН'!$H$26</f>
        <v>2082.9404729600001</v>
      </c>
      <c r="C143" s="36">
        <f>SUMIFS(СВЦЭМ!$D$39:$D$782,СВЦЭМ!$A$39:$A$782,$A143,СВЦЭМ!$B$39:$B$782,C$119)+'СЕТ СН'!$H$14+СВЦЭМ!$D$10+'СЕТ СН'!$H$6-'СЕТ СН'!$H$26</f>
        <v>2149.7348511999999</v>
      </c>
      <c r="D143" s="36">
        <f>SUMIFS(СВЦЭМ!$D$39:$D$782,СВЦЭМ!$A$39:$A$782,$A143,СВЦЭМ!$B$39:$B$782,D$119)+'СЕТ СН'!$H$14+СВЦЭМ!$D$10+'СЕТ СН'!$H$6-'СЕТ СН'!$H$26</f>
        <v>2207.3586196299998</v>
      </c>
      <c r="E143" s="36">
        <f>SUMIFS(СВЦЭМ!$D$39:$D$782,СВЦЭМ!$A$39:$A$782,$A143,СВЦЭМ!$B$39:$B$782,E$119)+'СЕТ СН'!$H$14+СВЦЭМ!$D$10+'СЕТ СН'!$H$6-'СЕТ СН'!$H$26</f>
        <v>2245.2086915599998</v>
      </c>
      <c r="F143" s="36">
        <f>SUMIFS(СВЦЭМ!$D$39:$D$782,СВЦЭМ!$A$39:$A$782,$A143,СВЦЭМ!$B$39:$B$782,F$119)+'СЕТ СН'!$H$14+СВЦЭМ!$D$10+'СЕТ СН'!$H$6-'СЕТ СН'!$H$26</f>
        <v>2255.4749621699998</v>
      </c>
      <c r="G143" s="36">
        <f>SUMIFS(СВЦЭМ!$D$39:$D$782,СВЦЭМ!$A$39:$A$782,$A143,СВЦЭМ!$B$39:$B$782,G$119)+'СЕТ СН'!$H$14+СВЦЭМ!$D$10+'СЕТ СН'!$H$6-'СЕТ СН'!$H$26</f>
        <v>2235.4863139999998</v>
      </c>
      <c r="H143" s="36">
        <f>SUMIFS(СВЦЭМ!$D$39:$D$782,СВЦЭМ!$A$39:$A$782,$A143,СВЦЭМ!$B$39:$B$782,H$119)+'СЕТ СН'!$H$14+СВЦЭМ!$D$10+'СЕТ СН'!$H$6-'СЕТ СН'!$H$26</f>
        <v>2223.9578300100002</v>
      </c>
      <c r="I143" s="36">
        <f>SUMIFS(СВЦЭМ!$D$39:$D$782,СВЦЭМ!$A$39:$A$782,$A143,СВЦЭМ!$B$39:$B$782,I$119)+'СЕТ СН'!$H$14+СВЦЭМ!$D$10+'СЕТ СН'!$H$6-'СЕТ СН'!$H$26</f>
        <v>2194.0743797999999</v>
      </c>
      <c r="J143" s="36">
        <f>SUMIFS(СВЦЭМ!$D$39:$D$782,СВЦЭМ!$A$39:$A$782,$A143,СВЦЭМ!$B$39:$B$782,J$119)+'СЕТ СН'!$H$14+СВЦЭМ!$D$10+'СЕТ СН'!$H$6-'СЕТ СН'!$H$26</f>
        <v>2155.1645597000002</v>
      </c>
      <c r="K143" s="36">
        <f>SUMIFS(СВЦЭМ!$D$39:$D$782,СВЦЭМ!$A$39:$A$782,$A143,СВЦЭМ!$B$39:$B$782,K$119)+'СЕТ СН'!$H$14+СВЦЭМ!$D$10+'СЕТ СН'!$H$6-'СЕТ СН'!$H$26</f>
        <v>2140.6215536599998</v>
      </c>
      <c r="L143" s="36">
        <f>SUMIFS(СВЦЭМ!$D$39:$D$782,СВЦЭМ!$A$39:$A$782,$A143,СВЦЭМ!$B$39:$B$782,L$119)+'СЕТ СН'!$H$14+СВЦЭМ!$D$10+'СЕТ СН'!$H$6-'СЕТ СН'!$H$26</f>
        <v>2076.8967523199999</v>
      </c>
      <c r="M143" s="36">
        <f>SUMIFS(СВЦЭМ!$D$39:$D$782,СВЦЭМ!$A$39:$A$782,$A143,СВЦЭМ!$B$39:$B$782,M$119)+'СЕТ СН'!$H$14+СВЦЭМ!$D$10+'СЕТ СН'!$H$6-'СЕТ СН'!$H$26</f>
        <v>2062.38913933</v>
      </c>
      <c r="N143" s="36">
        <f>SUMIFS(СВЦЭМ!$D$39:$D$782,СВЦЭМ!$A$39:$A$782,$A143,СВЦЭМ!$B$39:$B$782,N$119)+'СЕТ СН'!$H$14+СВЦЭМ!$D$10+'СЕТ СН'!$H$6-'СЕТ СН'!$H$26</f>
        <v>2070.9605939100002</v>
      </c>
      <c r="O143" s="36">
        <f>SUMIFS(СВЦЭМ!$D$39:$D$782,СВЦЭМ!$A$39:$A$782,$A143,СВЦЭМ!$B$39:$B$782,O$119)+'СЕТ СН'!$H$14+СВЦЭМ!$D$10+'СЕТ СН'!$H$6-'СЕТ СН'!$H$26</f>
        <v>2100.09750545</v>
      </c>
      <c r="P143" s="36">
        <f>SUMIFS(СВЦЭМ!$D$39:$D$782,СВЦЭМ!$A$39:$A$782,$A143,СВЦЭМ!$B$39:$B$782,P$119)+'СЕТ СН'!$H$14+СВЦЭМ!$D$10+'СЕТ СН'!$H$6-'СЕТ СН'!$H$26</f>
        <v>2086.1272369899998</v>
      </c>
      <c r="Q143" s="36">
        <f>SUMIFS(СВЦЭМ!$D$39:$D$782,СВЦЭМ!$A$39:$A$782,$A143,СВЦЭМ!$B$39:$B$782,Q$119)+'СЕТ СН'!$H$14+СВЦЭМ!$D$10+'СЕТ СН'!$H$6-'СЕТ СН'!$H$26</f>
        <v>2082.6431195800001</v>
      </c>
      <c r="R143" s="36">
        <f>SUMIFS(СВЦЭМ!$D$39:$D$782,СВЦЭМ!$A$39:$A$782,$A143,СВЦЭМ!$B$39:$B$782,R$119)+'СЕТ СН'!$H$14+СВЦЭМ!$D$10+'СЕТ СН'!$H$6-'СЕТ СН'!$H$26</f>
        <v>2084.8143858799999</v>
      </c>
      <c r="S143" s="36">
        <f>SUMIFS(СВЦЭМ!$D$39:$D$782,СВЦЭМ!$A$39:$A$782,$A143,СВЦЭМ!$B$39:$B$782,S$119)+'СЕТ СН'!$H$14+СВЦЭМ!$D$10+'СЕТ СН'!$H$6-'СЕТ СН'!$H$26</f>
        <v>2068.3961215700001</v>
      </c>
      <c r="T143" s="36">
        <f>SUMIFS(СВЦЭМ!$D$39:$D$782,СВЦЭМ!$A$39:$A$782,$A143,СВЦЭМ!$B$39:$B$782,T$119)+'СЕТ СН'!$H$14+СВЦЭМ!$D$10+'СЕТ СН'!$H$6-'СЕТ СН'!$H$26</f>
        <v>2045.0896060199998</v>
      </c>
      <c r="U143" s="36">
        <f>SUMIFS(СВЦЭМ!$D$39:$D$782,СВЦЭМ!$A$39:$A$782,$A143,СВЦЭМ!$B$39:$B$782,U$119)+'СЕТ СН'!$H$14+СВЦЭМ!$D$10+'СЕТ СН'!$H$6-'СЕТ СН'!$H$26</f>
        <v>2050.7553380300001</v>
      </c>
      <c r="V143" s="36">
        <f>SUMIFS(СВЦЭМ!$D$39:$D$782,СВЦЭМ!$A$39:$A$782,$A143,СВЦЭМ!$B$39:$B$782,V$119)+'СЕТ СН'!$H$14+СВЦЭМ!$D$10+'СЕТ СН'!$H$6-'СЕТ СН'!$H$26</f>
        <v>2074.8334794100001</v>
      </c>
      <c r="W143" s="36">
        <f>SUMIFS(СВЦЭМ!$D$39:$D$782,СВЦЭМ!$A$39:$A$782,$A143,СВЦЭМ!$B$39:$B$782,W$119)+'СЕТ СН'!$H$14+СВЦЭМ!$D$10+'СЕТ СН'!$H$6-'СЕТ СН'!$H$26</f>
        <v>2085.5487674999999</v>
      </c>
      <c r="X143" s="36">
        <f>SUMIFS(СВЦЭМ!$D$39:$D$782,СВЦЭМ!$A$39:$A$782,$A143,СВЦЭМ!$B$39:$B$782,X$119)+'СЕТ СН'!$H$14+СВЦЭМ!$D$10+'СЕТ СН'!$H$6-'СЕТ СН'!$H$26</f>
        <v>2115.1127819399999</v>
      </c>
      <c r="Y143" s="36">
        <f>SUMIFS(СВЦЭМ!$D$39:$D$782,СВЦЭМ!$A$39:$A$782,$A143,СВЦЭМ!$B$39:$B$782,Y$119)+'СЕТ СН'!$H$14+СВЦЭМ!$D$10+'СЕТ СН'!$H$6-'СЕТ СН'!$H$26</f>
        <v>2129.4739281699999</v>
      </c>
    </row>
    <row r="144" spans="1:25" ht="15.75" x14ac:dyDescent="0.2">
      <c r="A144" s="35">
        <f t="shared" si="3"/>
        <v>45285</v>
      </c>
      <c r="B144" s="36">
        <f>SUMIFS(СВЦЭМ!$D$39:$D$782,СВЦЭМ!$A$39:$A$782,$A144,СВЦЭМ!$B$39:$B$782,B$119)+'СЕТ СН'!$H$14+СВЦЭМ!$D$10+'СЕТ СН'!$H$6-'СЕТ СН'!$H$26</f>
        <v>2201.2515956500001</v>
      </c>
      <c r="C144" s="36">
        <f>SUMIFS(СВЦЭМ!$D$39:$D$782,СВЦЭМ!$A$39:$A$782,$A144,СВЦЭМ!$B$39:$B$782,C$119)+'СЕТ СН'!$H$14+СВЦЭМ!$D$10+'СЕТ СН'!$H$6-'СЕТ СН'!$H$26</f>
        <v>2245.84254242</v>
      </c>
      <c r="D144" s="36">
        <f>SUMIFS(СВЦЭМ!$D$39:$D$782,СВЦЭМ!$A$39:$A$782,$A144,СВЦЭМ!$B$39:$B$782,D$119)+'СЕТ СН'!$H$14+СВЦЭМ!$D$10+'СЕТ СН'!$H$6-'СЕТ СН'!$H$26</f>
        <v>2261.1657810900001</v>
      </c>
      <c r="E144" s="36">
        <f>SUMIFS(СВЦЭМ!$D$39:$D$782,СВЦЭМ!$A$39:$A$782,$A144,СВЦЭМ!$B$39:$B$782,E$119)+'СЕТ СН'!$H$14+СВЦЭМ!$D$10+'СЕТ СН'!$H$6-'СЕТ СН'!$H$26</f>
        <v>2270.1904640600001</v>
      </c>
      <c r="F144" s="36">
        <f>SUMIFS(СВЦЭМ!$D$39:$D$782,СВЦЭМ!$A$39:$A$782,$A144,СВЦЭМ!$B$39:$B$782,F$119)+'СЕТ СН'!$H$14+СВЦЭМ!$D$10+'СЕТ СН'!$H$6-'СЕТ СН'!$H$26</f>
        <v>2266.78214832</v>
      </c>
      <c r="G144" s="36">
        <f>SUMIFS(СВЦЭМ!$D$39:$D$782,СВЦЭМ!$A$39:$A$782,$A144,СВЦЭМ!$B$39:$B$782,G$119)+'СЕТ СН'!$H$14+СВЦЭМ!$D$10+'СЕТ СН'!$H$6-'СЕТ СН'!$H$26</f>
        <v>2237.5971487100001</v>
      </c>
      <c r="H144" s="36">
        <f>SUMIFS(СВЦЭМ!$D$39:$D$782,СВЦЭМ!$A$39:$A$782,$A144,СВЦЭМ!$B$39:$B$782,H$119)+'СЕТ СН'!$H$14+СВЦЭМ!$D$10+'СЕТ СН'!$H$6-'СЕТ СН'!$H$26</f>
        <v>2208.1283773199998</v>
      </c>
      <c r="I144" s="36">
        <f>SUMIFS(СВЦЭМ!$D$39:$D$782,СВЦЭМ!$A$39:$A$782,$A144,СВЦЭМ!$B$39:$B$782,I$119)+'СЕТ СН'!$H$14+СВЦЭМ!$D$10+'СЕТ СН'!$H$6-'СЕТ СН'!$H$26</f>
        <v>2162.3925872599998</v>
      </c>
      <c r="J144" s="36">
        <f>SUMIFS(СВЦЭМ!$D$39:$D$782,СВЦЭМ!$A$39:$A$782,$A144,СВЦЭМ!$B$39:$B$782,J$119)+'СЕТ СН'!$H$14+СВЦЭМ!$D$10+'СЕТ СН'!$H$6-'СЕТ СН'!$H$26</f>
        <v>2105.2114196399998</v>
      </c>
      <c r="K144" s="36">
        <f>SUMIFS(СВЦЭМ!$D$39:$D$782,СВЦЭМ!$A$39:$A$782,$A144,СВЦЭМ!$B$39:$B$782,K$119)+'СЕТ СН'!$H$14+СВЦЭМ!$D$10+'СЕТ СН'!$H$6-'СЕТ СН'!$H$26</f>
        <v>2076.3993617599999</v>
      </c>
      <c r="L144" s="36">
        <f>SUMIFS(СВЦЭМ!$D$39:$D$782,СВЦЭМ!$A$39:$A$782,$A144,СВЦЭМ!$B$39:$B$782,L$119)+'СЕТ СН'!$H$14+СВЦЭМ!$D$10+'СЕТ СН'!$H$6-'СЕТ СН'!$H$26</f>
        <v>2062.3651835300002</v>
      </c>
      <c r="M144" s="36">
        <f>SUMIFS(СВЦЭМ!$D$39:$D$782,СВЦЭМ!$A$39:$A$782,$A144,СВЦЭМ!$B$39:$B$782,M$119)+'СЕТ СН'!$H$14+СВЦЭМ!$D$10+'СЕТ СН'!$H$6-'СЕТ СН'!$H$26</f>
        <v>2077.54321467</v>
      </c>
      <c r="N144" s="36">
        <f>SUMIFS(СВЦЭМ!$D$39:$D$782,СВЦЭМ!$A$39:$A$782,$A144,СВЦЭМ!$B$39:$B$782,N$119)+'СЕТ СН'!$H$14+СВЦЭМ!$D$10+'СЕТ СН'!$H$6-'СЕТ СН'!$H$26</f>
        <v>2074.3939524299999</v>
      </c>
      <c r="O144" s="36">
        <f>SUMIFS(СВЦЭМ!$D$39:$D$782,СВЦЭМ!$A$39:$A$782,$A144,СВЦЭМ!$B$39:$B$782,O$119)+'СЕТ СН'!$H$14+СВЦЭМ!$D$10+'СЕТ СН'!$H$6-'СЕТ СН'!$H$26</f>
        <v>2080.1939487499999</v>
      </c>
      <c r="P144" s="36">
        <f>SUMIFS(СВЦЭМ!$D$39:$D$782,СВЦЭМ!$A$39:$A$782,$A144,СВЦЭМ!$B$39:$B$782,P$119)+'СЕТ СН'!$H$14+СВЦЭМ!$D$10+'СЕТ СН'!$H$6-'СЕТ СН'!$H$26</f>
        <v>2078.30028558</v>
      </c>
      <c r="Q144" s="36">
        <f>SUMIFS(СВЦЭМ!$D$39:$D$782,СВЦЭМ!$A$39:$A$782,$A144,СВЦЭМ!$B$39:$B$782,Q$119)+'СЕТ СН'!$H$14+СВЦЭМ!$D$10+'СЕТ СН'!$H$6-'СЕТ СН'!$H$26</f>
        <v>2089.4805447099998</v>
      </c>
      <c r="R144" s="36">
        <f>SUMIFS(СВЦЭМ!$D$39:$D$782,СВЦЭМ!$A$39:$A$782,$A144,СВЦЭМ!$B$39:$B$782,R$119)+'СЕТ СН'!$H$14+СВЦЭМ!$D$10+'СЕТ СН'!$H$6-'СЕТ СН'!$H$26</f>
        <v>2109.33274566</v>
      </c>
      <c r="S144" s="36">
        <f>SUMIFS(СВЦЭМ!$D$39:$D$782,СВЦЭМ!$A$39:$A$782,$A144,СВЦЭМ!$B$39:$B$782,S$119)+'СЕТ СН'!$H$14+СВЦЭМ!$D$10+'СЕТ СН'!$H$6-'СЕТ СН'!$H$26</f>
        <v>2078.4443513800002</v>
      </c>
      <c r="T144" s="36">
        <f>SUMIFS(СВЦЭМ!$D$39:$D$782,СВЦЭМ!$A$39:$A$782,$A144,СВЦЭМ!$B$39:$B$782,T$119)+'СЕТ СН'!$H$14+СВЦЭМ!$D$10+'СЕТ СН'!$H$6-'СЕТ СН'!$H$26</f>
        <v>2042.3964569299999</v>
      </c>
      <c r="U144" s="36">
        <f>SUMIFS(СВЦЭМ!$D$39:$D$782,СВЦЭМ!$A$39:$A$782,$A144,СВЦЭМ!$B$39:$B$782,U$119)+'СЕТ СН'!$H$14+СВЦЭМ!$D$10+'СЕТ СН'!$H$6-'СЕТ СН'!$H$26</f>
        <v>2055.5987550700002</v>
      </c>
      <c r="V144" s="36">
        <f>SUMIFS(СВЦЭМ!$D$39:$D$782,СВЦЭМ!$A$39:$A$782,$A144,СВЦЭМ!$B$39:$B$782,V$119)+'СЕТ СН'!$H$14+СВЦЭМ!$D$10+'СЕТ СН'!$H$6-'СЕТ СН'!$H$26</f>
        <v>2083.1337265900002</v>
      </c>
      <c r="W144" s="36">
        <f>SUMIFS(СВЦЭМ!$D$39:$D$782,СВЦЭМ!$A$39:$A$782,$A144,СВЦЭМ!$B$39:$B$782,W$119)+'СЕТ СН'!$H$14+СВЦЭМ!$D$10+'СЕТ СН'!$H$6-'СЕТ СН'!$H$26</f>
        <v>2099.1969913600001</v>
      </c>
      <c r="X144" s="36">
        <f>SUMIFS(СВЦЭМ!$D$39:$D$782,СВЦЭМ!$A$39:$A$782,$A144,СВЦЭМ!$B$39:$B$782,X$119)+'СЕТ СН'!$H$14+СВЦЭМ!$D$10+'СЕТ СН'!$H$6-'СЕТ СН'!$H$26</f>
        <v>2135.4539951100001</v>
      </c>
      <c r="Y144" s="36">
        <f>SUMIFS(СВЦЭМ!$D$39:$D$782,СВЦЭМ!$A$39:$A$782,$A144,СВЦЭМ!$B$39:$B$782,Y$119)+'СЕТ СН'!$H$14+СВЦЭМ!$D$10+'СЕТ СН'!$H$6-'СЕТ СН'!$H$26</f>
        <v>2153.9272943299998</v>
      </c>
    </row>
    <row r="145" spans="1:27" ht="15.75" x14ac:dyDescent="0.2">
      <c r="A145" s="35">
        <f t="shared" si="3"/>
        <v>45286</v>
      </c>
      <c r="B145" s="36">
        <f>SUMIFS(СВЦЭМ!$D$39:$D$782,СВЦЭМ!$A$39:$A$782,$A145,СВЦЭМ!$B$39:$B$782,B$119)+'СЕТ СН'!$H$14+СВЦЭМ!$D$10+'СЕТ СН'!$H$6-'СЕТ СН'!$H$26</f>
        <v>2373.37352852</v>
      </c>
      <c r="C145" s="36">
        <f>SUMIFS(СВЦЭМ!$D$39:$D$782,СВЦЭМ!$A$39:$A$782,$A145,СВЦЭМ!$B$39:$B$782,C$119)+'СЕТ СН'!$H$14+СВЦЭМ!$D$10+'СЕТ СН'!$H$6-'СЕТ СН'!$H$26</f>
        <v>2405.9743963700002</v>
      </c>
      <c r="D145" s="36">
        <f>SUMIFS(СВЦЭМ!$D$39:$D$782,СВЦЭМ!$A$39:$A$782,$A145,СВЦЭМ!$B$39:$B$782,D$119)+'СЕТ СН'!$H$14+СВЦЭМ!$D$10+'СЕТ СН'!$H$6-'СЕТ СН'!$H$26</f>
        <v>2414.2442974000001</v>
      </c>
      <c r="E145" s="36">
        <f>SUMIFS(СВЦЭМ!$D$39:$D$782,СВЦЭМ!$A$39:$A$782,$A145,СВЦЭМ!$B$39:$B$782,E$119)+'СЕТ СН'!$H$14+СВЦЭМ!$D$10+'СЕТ СН'!$H$6-'СЕТ СН'!$H$26</f>
        <v>2427.0193550900003</v>
      </c>
      <c r="F145" s="36">
        <f>SUMIFS(СВЦЭМ!$D$39:$D$782,СВЦЭМ!$A$39:$A$782,$A145,СВЦЭМ!$B$39:$B$782,F$119)+'СЕТ СН'!$H$14+СВЦЭМ!$D$10+'СЕТ СН'!$H$6-'СЕТ СН'!$H$26</f>
        <v>2427.3904234700003</v>
      </c>
      <c r="G145" s="36">
        <f>SUMIFS(СВЦЭМ!$D$39:$D$782,СВЦЭМ!$A$39:$A$782,$A145,СВЦЭМ!$B$39:$B$782,G$119)+'СЕТ СН'!$H$14+СВЦЭМ!$D$10+'СЕТ СН'!$H$6-'СЕТ СН'!$H$26</f>
        <v>2401.2004906699999</v>
      </c>
      <c r="H145" s="36">
        <f>SUMIFS(СВЦЭМ!$D$39:$D$782,СВЦЭМ!$A$39:$A$782,$A145,СВЦЭМ!$B$39:$B$782,H$119)+'СЕТ СН'!$H$14+СВЦЭМ!$D$10+'СЕТ СН'!$H$6-'СЕТ СН'!$H$26</f>
        <v>2354.6140912199999</v>
      </c>
      <c r="I145" s="36">
        <f>SUMIFS(СВЦЭМ!$D$39:$D$782,СВЦЭМ!$A$39:$A$782,$A145,СВЦЭМ!$B$39:$B$782,I$119)+'СЕТ СН'!$H$14+СВЦЭМ!$D$10+'СЕТ СН'!$H$6-'СЕТ СН'!$H$26</f>
        <v>2305.9343869899999</v>
      </c>
      <c r="J145" s="36">
        <f>SUMIFS(СВЦЭМ!$D$39:$D$782,СВЦЭМ!$A$39:$A$782,$A145,СВЦЭМ!$B$39:$B$782,J$119)+'СЕТ СН'!$H$14+СВЦЭМ!$D$10+'СЕТ СН'!$H$6-'СЕТ СН'!$H$26</f>
        <v>2256.1155233099998</v>
      </c>
      <c r="K145" s="36">
        <f>SUMIFS(СВЦЭМ!$D$39:$D$782,СВЦЭМ!$A$39:$A$782,$A145,СВЦЭМ!$B$39:$B$782,K$119)+'СЕТ СН'!$H$14+СВЦЭМ!$D$10+'СЕТ СН'!$H$6-'СЕТ СН'!$H$26</f>
        <v>2215.2369128</v>
      </c>
      <c r="L145" s="36">
        <f>SUMIFS(СВЦЭМ!$D$39:$D$782,СВЦЭМ!$A$39:$A$782,$A145,СВЦЭМ!$B$39:$B$782,L$119)+'СЕТ СН'!$H$14+СВЦЭМ!$D$10+'СЕТ СН'!$H$6-'СЕТ СН'!$H$26</f>
        <v>2203.13774263</v>
      </c>
      <c r="M145" s="36">
        <f>SUMIFS(СВЦЭМ!$D$39:$D$782,СВЦЭМ!$A$39:$A$782,$A145,СВЦЭМ!$B$39:$B$782,M$119)+'СЕТ СН'!$H$14+СВЦЭМ!$D$10+'СЕТ СН'!$H$6-'СЕТ СН'!$H$26</f>
        <v>2215.2717324499999</v>
      </c>
      <c r="N145" s="36">
        <f>SUMIFS(СВЦЭМ!$D$39:$D$782,СВЦЭМ!$A$39:$A$782,$A145,СВЦЭМ!$B$39:$B$782,N$119)+'СЕТ СН'!$H$14+СВЦЭМ!$D$10+'СЕТ СН'!$H$6-'СЕТ СН'!$H$26</f>
        <v>2260.0691816099998</v>
      </c>
      <c r="O145" s="36">
        <f>SUMIFS(СВЦЭМ!$D$39:$D$782,СВЦЭМ!$A$39:$A$782,$A145,СВЦЭМ!$B$39:$B$782,O$119)+'СЕТ СН'!$H$14+СВЦЭМ!$D$10+'СЕТ СН'!$H$6-'СЕТ СН'!$H$26</f>
        <v>2299.7563232699999</v>
      </c>
      <c r="P145" s="36">
        <f>SUMIFS(СВЦЭМ!$D$39:$D$782,СВЦЭМ!$A$39:$A$782,$A145,СВЦЭМ!$B$39:$B$782,P$119)+'СЕТ СН'!$H$14+СВЦЭМ!$D$10+'СЕТ СН'!$H$6-'СЕТ СН'!$H$26</f>
        <v>2327.55191891</v>
      </c>
      <c r="Q145" s="36">
        <f>SUMIFS(СВЦЭМ!$D$39:$D$782,СВЦЭМ!$A$39:$A$782,$A145,СВЦЭМ!$B$39:$B$782,Q$119)+'СЕТ СН'!$H$14+СВЦЭМ!$D$10+'СЕТ СН'!$H$6-'СЕТ СН'!$H$26</f>
        <v>2361.6352208600001</v>
      </c>
      <c r="R145" s="36">
        <f>SUMIFS(СВЦЭМ!$D$39:$D$782,СВЦЭМ!$A$39:$A$782,$A145,СВЦЭМ!$B$39:$B$782,R$119)+'СЕТ СН'!$H$14+СВЦЭМ!$D$10+'СЕТ СН'!$H$6-'СЕТ СН'!$H$26</f>
        <v>2346.4999743799999</v>
      </c>
      <c r="S145" s="36">
        <f>SUMIFS(СВЦЭМ!$D$39:$D$782,СВЦЭМ!$A$39:$A$782,$A145,СВЦЭМ!$B$39:$B$782,S$119)+'СЕТ СН'!$H$14+СВЦЭМ!$D$10+'СЕТ СН'!$H$6-'СЕТ СН'!$H$26</f>
        <v>2297.1287329500001</v>
      </c>
      <c r="T145" s="36">
        <f>SUMIFS(СВЦЭМ!$D$39:$D$782,СВЦЭМ!$A$39:$A$782,$A145,СВЦЭМ!$B$39:$B$782,T$119)+'СЕТ СН'!$H$14+СВЦЭМ!$D$10+'СЕТ СН'!$H$6-'СЕТ СН'!$H$26</f>
        <v>2273.6904740499999</v>
      </c>
      <c r="U145" s="36">
        <f>SUMIFS(СВЦЭМ!$D$39:$D$782,СВЦЭМ!$A$39:$A$782,$A145,СВЦЭМ!$B$39:$B$782,U$119)+'СЕТ СН'!$H$14+СВЦЭМ!$D$10+'СЕТ СН'!$H$6-'СЕТ СН'!$H$26</f>
        <v>2284.1301089899998</v>
      </c>
      <c r="V145" s="36">
        <f>SUMIFS(СВЦЭМ!$D$39:$D$782,СВЦЭМ!$A$39:$A$782,$A145,СВЦЭМ!$B$39:$B$782,V$119)+'СЕТ СН'!$H$14+СВЦЭМ!$D$10+'СЕТ СН'!$H$6-'СЕТ СН'!$H$26</f>
        <v>2309.4100261799999</v>
      </c>
      <c r="W145" s="36">
        <f>SUMIFS(СВЦЭМ!$D$39:$D$782,СВЦЭМ!$A$39:$A$782,$A145,СВЦЭМ!$B$39:$B$782,W$119)+'СЕТ СН'!$H$14+СВЦЭМ!$D$10+'СЕТ СН'!$H$6-'СЕТ СН'!$H$26</f>
        <v>2338.1337191100001</v>
      </c>
      <c r="X145" s="36">
        <f>SUMIFS(СВЦЭМ!$D$39:$D$782,СВЦЭМ!$A$39:$A$782,$A145,СВЦЭМ!$B$39:$B$782,X$119)+'СЕТ СН'!$H$14+СВЦЭМ!$D$10+'СЕТ СН'!$H$6-'СЕТ СН'!$H$26</f>
        <v>2365.4933586900002</v>
      </c>
      <c r="Y145" s="36">
        <f>SUMIFS(СВЦЭМ!$D$39:$D$782,СВЦЭМ!$A$39:$A$782,$A145,СВЦЭМ!$B$39:$B$782,Y$119)+'СЕТ СН'!$H$14+СВЦЭМ!$D$10+'СЕТ СН'!$H$6-'СЕТ СН'!$H$26</f>
        <v>2383.6465984800002</v>
      </c>
    </row>
    <row r="146" spans="1:27" ht="15.75" x14ac:dyDescent="0.2">
      <c r="A146" s="35">
        <f t="shared" si="3"/>
        <v>45287</v>
      </c>
      <c r="B146" s="36">
        <f>SUMIFS(СВЦЭМ!$D$39:$D$782,СВЦЭМ!$A$39:$A$782,$A146,СВЦЭМ!$B$39:$B$782,B$119)+'СЕТ СН'!$H$14+СВЦЭМ!$D$10+'СЕТ СН'!$H$6-'СЕТ СН'!$H$26</f>
        <v>2332.8423000700004</v>
      </c>
      <c r="C146" s="36">
        <f>SUMIFS(СВЦЭМ!$D$39:$D$782,СВЦЭМ!$A$39:$A$782,$A146,СВЦЭМ!$B$39:$B$782,C$119)+'СЕТ СН'!$H$14+СВЦЭМ!$D$10+'СЕТ СН'!$H$6-'СЕТ СН'!$H$26</f>
        <v>2321.7618287600003</v>
      </c>
      <c r="D146" s="36">
        <f>SUMIFS(СВЦЭМ!$D$39:$D$782,СВЦЭМ!$A$39:$A$782,$A146,СВЦЭМ!$B$39:$B$782,D$119)+'СЕТ СН'!$H$14+СВЦЭМ!$D$10+'СЕТ СН'!$H$6-'СЕТ СН'!$H$26</f>
        <v>2329.1705966300001</v>
      </c>
      <c r="E146" s="36">
        <f>SUMIFS(СВЦЭМ!$D$39:$D$782,СВЦЭМ!$A$39:$A$782,$A146,СВЦЭМ!$B$39:$B$782,E$119)+'СЕТ СН'!$H$14+СВЦЭМ!$D$10+'СЕТ СН'!$H$6-'СЕТ СН'!$H$26</f>
        <v>2341.6957958000003</v>
      </c>
      <c r="F146" s="36">
        <f>SUMIFS(СВЦЭМ!$D$39:$D$782,СВЦЭМ!$A$39:$A$782,$A146,СВЦЭМ!$B$39:$B$782,F$119)+'СЕТ СН'!$H$14+СВЦЭМ!$D$10+'СЕТ СН'!$H$6-'СЕТ СН'!$H$26</f>
        <v>2401.0682958500001</v>
      </c>
      <c r="G146" s="36">
        <f>SUMIFS(СВЦЭМ!$D$39:$D$782,СВЦЭМ!$A$39:$A$782,$A146,СВЦЭМ!$B$39:$B$782,G$119)+'СЕТ СН'!$H$14+СВЦЭМ!$D$10+'СЕТ СН'!$H$6-'СЕТ СН'!$H$26</f>
        <v>2396.0739250199999</v>
      </c>
      <c r="H146" s="36">
        <f>SUMIFS(СВЦЭМ!$D$39:$D$782,СВЦЭМ!$A$39:$A$782,$A146,СВЦЭМ!$B$39:$B$782,H$119)+'СЕТ СН'!$H$14+СВЦЭМ!$D$10+'СЕТ СН'!$H$6-'СЕТ СН'!$H$26</f>
        <v>2345.5063245700003</v>
      </c>
      <c r="I146" s="36">
        <f>SUMIFS(СВЦЭМ!$D$39:$D$782,СВЦЭМ!$A$39:$A$782,$A146,СВЦЭМ!$B$39:$B$782,I$119)+'СЕТ СН'!$H$14+СВЦЭМ!$D$10+'СЕТ СН'!$H$6-'СЕТ СН'!$H$26</f>
        <v>2286.0023328000002</v>
      </c>
      <c r="J146" s="36">
        <f>SUMIFS(СВЦЭМ!$D$39:$D$782,СВЦЭМ!$A$39:$A$782,$A146,СВЦЭМ!$B$39:$B$782,J$119)+'СЕТ СН'!$H$14+СВЦЭМ!$D$10+'СЕТ СН'!$H$6-'СЕТ СН'!$H$26</f>
        <v>2269.05027802</v>
      </c>
      <c r="K146" s="36">
        <f>SUMIFS(СВЦЭМ!$D$39:$D$782,СВЦЭМ!$A$39:$A$782,$A146,СВЦЭМ!$B$39:$B$782,K$119)+'СЕТ СН'!$H$14+СВЦЭМ!$D$10+'СЕТ СН'!$H$6-'СЕТ СН'!$H$26</f>
        <v>2258.7220203299999</v>
      </c>
      <c r="L146" s="36">
        <f>SUMIFS(СВЦЭМ!$D$39:$D$782,СВЦЭМ!$A$39:$A$782,$A146,СВЦЭМ!$B$39:$B$782,L$119)+'СЕТ СН'!$H$14+СВЦЭМ!$D$10+'СЕТ СН'!$H$6-'СЕТ СН'!$H$26</f>
        <v>2231.91290454</v>
      </c>
      <c r="M146" s="36">
        <f>SUMIFS(СВЦЭМ!$D$39:$D$782,СВЦЭМ!$A$39:$A$782,$A146,СВЦЭМ!$B$39:$B$782,M$119)+'СЕТ СН'!$H$14+СВЦЭМ!$D$10+'СЕТ СН'!$H$6-'СЕТ СН'!$H$26</f>
        <v>2237.1617480899999</v>
      </c>
      <c r="N146" s="36">
        <f>SUMIFS(СВЦЭМ!$D$39:$D$782,СВЦЭМ!$A$39:$A$782,$A146,СВЦЭМ!$B$39:$B$782,N$119)+'СЕТ СН'!$H$14+СВЦЭМ!$D$10+'СЕТ СН'!$H$6-'СЕТ СН'!$H$26</f>
        <v>2256.62376137</v>
      </c>
      <c r="O146" s="36">
        <f>SUMIFS(СВЦЭМ!$D$39:$D$782,СВЦЭМ!$A$39:$A$782,$A146,СВЦЭМ!$B$39:$B$782,O$119)+'СЕТ СН'!$H$14+СВЦЭМ!$D$10+'СЕТ СН'!$H$6-'СЕТ СН'!$H$26</f>
        <v>2255.8630533300002</v>
      </c>
      <c r="P146" s="36">
        <f>SUMIFS(СВЦЭМ!$D$39:$D$782,СВЦЭМ!$A$39:$A$782,$A146,СВЦЭМ!$B$39:$B$782,P$119)+'СЕТ СН'!$H$14+СВЦЭМ!$D$10+'СЕТ СН'!$H$6-'СЕТ СН'!$H$26</f>
        <v>2257.9126153500001</v>
      </c>
      <c r="Q146" s="36">
        <f>SUMIFS(СВЦЭМ!$D$39:$D$782,СВЦЭМ!$A$39:$A$782,$A146,СВЦЭМ!$B$39:$B$782,Q$119)+'СЕТ СН'!$H$14+СВЦЭМ!$D$10+'СЕТ СН'!$H$6-'СЕТ СН'!$H$26</f>
        <v>2235.4890985900001</v>
      </c>
      <c r="R146" s="36">
        <f>SUMIFS(СВЦЭМ!$D$39:$D$782,СВЦЭМ!$A$39:$A$782,$A146,СВЦЭМ!$B$39:$B$782,R$119)+'СЕТ СН'!$H$14+СВЦЭМ!$D$10+'СЕТ СН'!$H$6-'СЕТ СН'!$H$26</f>
        <v>2235.1627412899998</v>
      </c>
      <c r="S146" s="36">
        <f>SUMIFS(СВЦЭМ!$D$39:$D$782,СВЦЭМ!$A$39:$A$782,$A146,СВЦЭМ!$B$39:$B$782,S$119)+'СЕТ СН'!$H$14+СВЦЭМ!$D$10+'СЕТ СН'!$H$6-'СЕТ СН'!$H$26</f>
        <v>2196.2159530899999</v>
      </c>
      <c r="T146" s="36">
        <f>SUMIFS(СВЦЭМ!$D$39:$D$782,СВЦЭМ!$A$39:$A$782,$A146,СВЦЭМ!$B$39:$B$782,T$119)+'СЕТ СН'!$H$14+СВЦЭМ!$D$10+'СЕТ СН'!$H$6-'СЕТ СН'!$H$26</f>
        <v>2218.5171684299999</v>
      </c>
      <c r="U146" s="36">
        <f>SUMIFS(СВЦЭМ!$D$39:$D$782,СВЦЭМ!$A$39:$A$782,$A146,СВЦЭМ!$B$39:$B$782,U$119)+'СЕТ СН'!$H$14+СВЦЭМ!$D$10+'СЕТ СН'!$H$6-'СЕТ СН'!$H$26</f>
        <v>2224.4102342400001</v>
      </c>
      <c r="V146" s="36">
        <f>SUMIFS(СВЦЭМ!$D$39:$D$782,СВЦЭМ!$A$39:$A$782,$A146,СВЦЭМ!$B$39:$B$782,V$119)+'СЕТ СН'!$H$14+СВЦЭМ!$D$10+'СЕТ СН'!$H$6-'СЕТ СН'!$H$26</f>
        <v>2249.50041865</v>
      </c>
      <c r="W146" s="36">
        <f>SUMIFS(СВЦЭМ!$D$39:$D$782,СВЦЭМ!$A$39:$A$782,$A146,СВЦЭМ!$B$39:$B$782,W$119)+'СЕТ СН'!$H$14+СВЦЭМ!$D$10+'СЕТ СН'!$H$6-'СЕТ СН'!$H$26</f>
        <v>2242.5553634899998</v>
      </c>
      <c r="X146" s="36">
        <f>SUMIFS(СВЦЭМ!$D$39:$D$782,СВЦЭМ!$A$39:$A$782,$A146,СВЦЭМ!$B$39:$B$782,X$119)+'СЕТ СН'!$H$14+СВЦЭМ!$D$10+'СЕТ СН'!$H$6-'СЕТ СН'!$H$26</f>
        <v>2266.4043726899999</v>
      </c>
      <c r="Y146" s="36">
        <f>SUMIFS(СВЦЭМ!$D$39:$D$782,СВЦЭМ!$A$39:$A$782,$A146,СВЦЭМ!$B$39:$B$782,Y$119)+'СЕТ СН'!$H$14+СВЦЭМ!$D$10+'СЕТ СН'!$H$6-'СЕТ СН'!$H$26</f>
        <v>2284.4453076899999</v>
      </c>
    </row>
    <row r="147" spans="1:27" ht="15.75" x14ac:dyDescent="0.2">
      <c r="A147" s="35">
        <f t="shared" si="3"/>
        <v>45288</v>
      </c>
      <c r="B147" s="36">
        <f>SUMIFS(СВЦЭМ!$D$39:$D$782,СВЦЭМ!$A$39:$A$782,$A147,СВЦЭМ!$B$39:$B$782,B$119)+'СЕТ СН'!$H$14+СВЦЭМ!$D$10+'СЕТ СН'!$H$6-'СЕТ СН'!$H$26</f>
        <v>2247.2213313900002</v>
      </c>
      <c r="C147" s="36">
        <f>SUMIFS(СВЦЭМ!$D$39:$D$782,СВЦЭМ!$A$39:$A$782,$A147,СВЦЭМ!$B$39:$B$782,C$119)+'СЕТ СН'!$H$14+СВЦЭМ!$D$10+'СЕТ СН'!$H$6-'СЕТ СН'!$H$26</f>
        <v>2296.8909817399999</v>
      </c>
      <c r="D147" s="36">
        <f>SUMIFS(СВЦЭМ!$D$39:$D$782,СВЦЭМ!$A$39:$A$782,$A147,СВЦЭМ!$B$39:$B$782,D$119)+'СЕТ СН'!$H$14+СВЦЭМ!$D$10+'СЕТ СН'!$H$6-'СЕТ СН'!$H$26</f>
        <v>2314.26159942</v>
      </c>
      <c r="E147" s="36">
        <f>SUMIFS(СВЦЭМ!$D$39:$D$782,СВЦЭМ!$A$39:$A$782,$A147,СВЦЭМ!$B$39:$B$782,E$119)+'СЕТ СН'!$H$14+СВЦЭМ!$D$10+'СЕТ СН'!$H$6-'СЕТ СН'!$H$26</f>
        <v>2318.0374498199999</v>
      </c>
      <c r="F147" s="36">
        <f>SUMIFS(СВЦЭМ!$D$39:$D$782,СВЦЭМ!$A$39:$A$782,$A147,СВЦЭМ!$B$39:$B$782,F$119)+'СЕТ СН'!$H$14+СВЦЭМ!$D$10+'СЕТ СН'!$H$6-'СЕТ СН'!$H$26</f>
        <v>2319.2449335000001</v>
      </c>
      <c r="G147" s="36">
        <f>SUMIFS(СВЦЭМ!$D$39:$D$782,СВЦЭМ!$A$39:$A$782,$A147,СВЦЭМ!$B$39:$B$782,G$119)+'СЕТ СН'!$H$14+СВЦЭМ!$D$10+'СЕТ СН'!$H$6-'СЕТ СН'!$H$26</f>
        <v>2314.0837014600002</v>
      </c>
      <c r="H147" s="36">
        <f>SUMIFS(СВЦЭМ!$D$39:$D$782,СВЦЭМ!$A$39:$A$782,$A147,СВЦЭМ!$B$39:$B$782,H$119)+'СЕТ СН'!$H$14+СВЦЭМ!$D$10+'СЕТ СН'!$H$6-'СЕТ СН'!$H$26</f>
        <v>2259.2010634799999</v>
      </c>
      <c r="I147" s="36">
        <f>SUMIFS(СВЦЭМ!$D$39:$D$782,СВЦЭМ!$A$39:$A$782,$A147,СВЦЭМ!$B$39:$B$782,I$119)+'СЕТ СН'!$H$14+СВЦЭМ!$D$10+'СЕТ СН'!$H$6-'СЕТ СН'!$H$26</f>
        <v>2202.0863523100002</v>
      </c>
      <c r="J147" s="36">
        <f>SUMIFS(СВЦЭМ!$D$39:$D$782,СВЦЭМ!$A$39:$A$782,$A147,СВЦЭМ!$B$39:$B$782,J$119)+'СЕТ СН'!$H$14+СВЦЭМ!$D$10+'СЕТ СН'!$H$6-'СЕТ СН'!$H$26</f>
        <v>2179.4230795100002</v>
      </c>
      <c r="K147" s="36">
        <f>SUMIFS(СВЦЭМ!$D$39:$D$782,СВЦЭМ!$A$39:$A$782,$A147,СВЦЭМ!$B$39:$B$782,K$119)+'СЕТ СН'!$H$14+СВЦЭМ!$D$10+'СЕТ СН'!$H$6-'СЕТ СН'!$H$26</f>
        <v>2158.7921818099999</v>
      </c>
      <c r="L147" s="36">
        <f>SUMIFS(СВЦЭМ!$D$39:$D$782,СВЦЭМ!$A$39:$A$782,$A147,СВЦЭМ!$B$39:$B$782,L$119)+'СЕТ СН'!$H$14+СВЦЭМ!$D$10+'СЕТ СН'!$H$6-'СЕТ СН'!$H$26</f>
        <v>2188.0624025699999</v>
      </c>
      <c r="M147" s="36">
        <f>SUMIFS(СВЦЭМ!$D$39:$D$782,СВЦЭМ!$A$39:$A$782,$A147,СВЦЭМ!$B$39:$B$782,M$119)+'СЕТ СН'!$H$14+СВЦЭМ!$D$10+'СЕТ СН'!$H$6-'СЕТ СН'!$H$26</f>
        <v>2214.1960099799999</v>
      </c>
      <c r="N147" s="36">
        <f>SUMIFS(СВЦЭМ!$D$39:$D$782,СВЦЭМ!$A$39:$A$782,$A147,СВЦЭМ!$B$39:$B$782,N$119)+'СЕТ СН'!$H$14+СВЦЭМ!$D$10+'СЕТ СН'!$H$6-'СЕТ СН'!$H$26</f>
        <v>2177.3554318400002</v>
      </c>
      <c r="O147" s="36">
        <f>SUMIFS(СВЦЭМ!$D$39:$D$782,СВЦЭМ!$A$39:$A$782,$A147,СВЦЭМ!$B$39:$B$782,O$119)+'СЕТ СН'!$H$14+СВЦЭМ!$D$10+'СЕТ СН'!$H$6-'СЕТ СН'!$H$26</f>
        <v>2184.7705076799998</v>
      </c>
      <c r="P147" s="36">
        <f>SUMIFS(СВЦЭМ!$D$39:$D$782,СВЦЭМ!$A$39:$A$782,$A147,СВЦЭМ!$B$39:$B$782,P$119)+'СЕТ СН'!$H$14+СВЦЭМ!$D$10+'СЕТ СН'!$H$6-'СЕТ СН'!$H$26</f>
        <v>2180.5783022400001</v>
      </c>
      <c r="Q147" s="36">
        <f>SUMIFS(СВЦЭМ!$D$39:$D$782,СВЦЭМ!$A$39:$A$782,$A147,СВЦЭМ!$B$39:$B$782,Q$119)+'СЕТ СН'!$H$14+СВЦЭМ!$D$10+'СЕТ СН'!$H$6-'СЕТ СН'!$H$26</f>
        <v>2121.9026593099998</v>
      </c>
      <c r="R147" s="36">
        <f>SUMIFS(СВЦЭМ!$D$39:$D$782,СВЦЭМ!$A$39:$A$782,$A147,СВЦЭМ!$B$39:$B$782,R$119)+'СЕТ СН'!$H$14+СВЦЭМ!$D$10+'СЕТ СН'!$H$6-'СЕТ СН'!$H$26</f>
        <v>2134.14957482</v>
      </c>
      <c r="S147" s="36">
        <f>SUMIFS(СВЦЭМ!$D$39:$D$782,СВЦЭМ!$A$39:$A$782,$A147,СВЦЭМ!$B$39:$B$782,S$119)+'СЕТ СН'!$H$14+СВЦЭМ!$D$10+'СЕТ СН'!$H$6-'СЕТ СН'!$H$26</f>
        <v>2163.5819091899998</v>
      </c>
      <c r="T147" s="36">
        <f>SUMIFS(СВЦЭМ!$D$39:$D$782,СВЦЭМ!$A$39:$A$782,$A147,СВЦЭМ!$B$39:$B$782,T$119)+'СЕТ СН'!$H$14+СВЦЭМ!$D$10+'СЕТ СН'!$H$6-'СЕТ СН'!$H$26</f>
        <v>2112.9091893099999</v>
      </c>
      <c r="U147" s="36">
        <f>SUMIFS(СВЦЭМ!$D$39:$D$782,СВЦЭМ!$A$39:$A$782,$A147,СВЦЭМ!$B$39:$B$782,U$119)+'СЕТ СН'!$H$14+СВЦЭМ!$D$10+'СЕТ СН'!$H$6-'СЕТ СН'!$H$26</f>
        <v>2152.6907059</v>
      </c>
      <c r="V147" s="36">
        <f>SUMIFS(СВЦЭМ!$D$39:$D$782,СВЦЭМ!$A$39:$A$782,$A147,СВЦЭМ!$B$39:$B$782,V$119)+'СЕТ СН'!$H$14+СВЦЭМ!$D$10+'СЕТ СН'!$H$6-'СЕТ СН'!$H$26</f>
        <v>2156.44983482</v>
      </c>
      <c r="W147" s="36">
        <f>SUMIFS(СВЦЭМ!$D$39:$D$782,СВЦЭМ!$A$39:$A$782,$A147,СВЦЭМ!$B$39:$B$782,W$119)+'СЕТ СН'!$H$14+СВЦЭМ!$D$10+'СЕТ СН'!$H$6-'СЕТ СН'!$H$26</f>
        <v>2182.5065393499999</v>
      </c>
      <c r="X147" s="36">
        <f>SUMIFS(СВЦЭМ!$D$39:$D$782,СВЦЭМ!$A$39:$A$782,$A147,СВЦЭМ!$B$39:$B$782,X$119)+'СЕТ СН'!$H$14+СВЦЭМ!$D$10+'СЕТ СН'!$H$6-'СЕТ СН'!$H$26</f>
        <v>2190.50020709</v>
      </c>
      <c r="Y147" s="36">
        <f>SUMIFS(СВЦЭМ!$D$39:$D$782,СВЦЭМ!$A$39:$A$782,$A147,СВЦЭМ!$B$39:$B$782,Y$119)+'СЕТ СН'!$H$14+СВЦЭМ!$D$10+'СЕТ СН'!$H$6-'СЕТ СН'!$H$26</f>
        <v>2227.1507588099998</v>
      </c>
    </row>
    <row r="148" spans="1:27" ht="15.75" x14ac:dyDescent="0.2">
      <c r="A148" s="35">
        <f t="shared" si="3"/>
        <v>45289</v>
      </c>
      <c r="B148" s="36">
        <f>SUMIFS(СВЦЭМ!$D$39:$D$782,СВЦЭМ!$A$39:$A$782,$A148,СВЦЭМ!$B$39:$B$782,B$119)+'СЕТ СН'!$H$14+СВЦЭМ!$D$10+'СЕТ СН'!$H$6-'СЕТ СН'!$H$26</f>
        <v>2349.8161572600002</v>
      </c>
      <c r="C148" s="36">
        <f>SUMIFS(СВЦЭМ!$D$39:$D$782,СВЦЭМ!$A$39:$A$782,$A148,СВЦЭМ!$B$39:$B$782,C$119)+'СЕТ СН'!$H$14+СВЦЭМ!$D$10+'СЕТ СН'!$H$6-'СЕТ СН'!$H$26</f>
        <v>2397.45299067</v>
      </c>
      <c r="D148" s="36">
        <f>SUMIFS(СВЦЭМ!$D$39:$D$782,СВЦЭМ!$A$39:$A$782,$A148,СВЦЭМ!$B$39:$B$782,D$119)+'СЕТ СН'!$H$14+СВЦЭМ!$D$10+'СЕТ СН'!$H$6-'СЕТ СН'!$H$26</f>
        <v>2366.4913362400002</v>
      </c>
      <c r="E148" s="36">
        <f>SUMIFS(СВЦЭМ!$D$39:$D$782,СВЦЭМ!$A$39:$A$782,$A148,СВЦЭМ!$B$39:$B$782,E$119)+'СЕТ СН'!$H$14+СВЦЭМ!$D$10+'СЕТ СН'!$H$6-'СЕТ СН'!$H$26</f>
        <v>2364.9579540200002</v>
      </c>
      <c r="F148" s="36">
        <f>SUMIFS(СВЦЭМ!$D$39:$D$782,СВЦЭМ!$A$39:$A$782,$A148,СВЦЭМ!$B$39:$B$782,F$119)+'СЕТ СН'!$H$14+СВЦЭМ!$D$10+'СЕТ СН'!$H$6-'СЕТ СН'!$H$26</f>
        <v>2366.3195603900003</v>
      </c>
      <c r="G148" s="36">
        <f>SUMIFS(СВЦЭМ!$D$39:$D$782,СВЦЭМ!$A$39:$A$782,$A148,СВЦЭМ!$B$39:$B$782,G$119)+'СЕТ СН'!$H$14+СВЦЭМ!$D$10+'СЕТ СН'!$H$6-'СЕТ СН'!$H$26</f>
        <v>2285.43156628</v>
      </c>
      <c r="H148" s="36">
        <f>SUMIFS(СВЦЭМ!$D$39:$D$782,СВЦЭМ!$A$39:$A$782,$A148,СВЦЭМ!$B$39:$B$782,H$119)+'СЕТ СН'!$H$14+СВЦЭМ!$D$10+'СЕТ СН'!$H$6-'СЕТ СН'!$H$26</f>
        <v>2310.8828985599998</v>
      </c>
      <c r="I148" s="36">
        <f>SUMIFS(СВЦЭМ!$D$39:$D$782,СВЦЭМ!$A$39:$A$782,$A148,СВЦЭМ!$B$39:$B$782,I$119)+'СЕТ СН'!$H$14+СВЦЭМ!$D$10+'СЕТ СН'!$H$6-'СЕТ СН'!$H$26</f>
        <v>2277.0933844900001</v>
      </c>
      <c r="J148" s="36">
        <f>SUMIFS(СВЦЭМ!$D$39:$D$782,СВЦЭМ!$A$39:$A$782,$A148,СВЦЭМ!$B$39:$B$782,J$119)+'СЕТ СН'!$H$14+СВЦЭМ!$D$10+'СЕТ СН'!$H$6-'СЕТ СН'!$H$26</f>
        <v>2273.7463428999999</v>
      </c>
      <c r="K148" s="36">
        <f>SUMIFS(СВЦЭМ!$D$39:$D$782,СВЦЭМ!$A$39:$A$782,$A148,СВЦЭМ!$B$39:$B$782,K$119)+'СЕТ СН'!$H$14+СВЦЭМ!$D$10+'СЕТ СН'!$H$6-'СЕТ СН'!$H$26</f>
        <v>2252.6782180199998</v>
      </c>
      <c r="L148" s="36">
        <f>SUMIFS(СВЦЭМ!$D$39:$D$782,СВЦЭМ!$A$39:$A$782,$A148,СВЦЭМ!$B$39:$B$782,L$119)+'СЕТ СН'!$H$14+СВЦЭМ!$D$10+'СЕТ СН'!$H$6-'СЕТ СН'!$H$26</f>
        <v>2261.3920100300002</v>
      </c>
      <c r="M148" s="36">
        <f>SUMIFS(СВЦЭМ!$D$39:$D$782,СВЦЭМ!$A$39:$A$782,$A148,СВЦЭМ!$B$39:$B$782,M$119)+'СЕТ СН'!$H$14+СВЦЭМ!$D$10+'СЕТ СН'!$H$6-'СЕТ СН'!$H$26</f>
        <v>2284.7728829600001</v>
      </c>
      <c r="N148" s="36">
        <f>SUMIFS(СВЦЭМ!$D$39:$D$782,СВЦЭМ!$A$39:$A$782,$A148,СВЦЭМ!$B$39:$B$782,N$119)+'СЕТ СН'!$H$14+СВЦЭМ!$D$10+'СЕТ СН'!$H$6-'СЕТ СН'!$H$26</f>
        <v>2281.8437727</v>
      </c>
      <c r="O148" s="36">
        <f>SUMIFS(СВЦЭМ!$D$39:$D$782,СВЦЭМ!$A$39:$A$782,$A148,СВЦЭМ!$B$39:$B$782,O$119)+'СЕТ СН'!$H$14+СВЦЭМ!$D$10+'СЕТ СН'!$H$6-'СЕТ СН'!$H$26</f>
        <v>2270.6691122299999</v>
      </c>
      <c r="P148" s="36">
        <f>SUMIFS(СВЦЭМ!$D$39:$D$782,СВЦЭМ!$A$39:$A$782,$A148,СВЦЭМ!$B$39:$B$782,P$119)+'СЕТ СН'!$H$14+СВЦЭМ!$D$10+'СЕТ СН'!$H$6-'СЕТ СН'!$H$26</f>
        <v>2280.2661572100001</v>
      </c>
      <c r="Q148" s="36">
        <f>SUMIFS(СВЦЭМ!$D$39:$D$782,СВЦЭМ!$A$39:$A$782,$A148,СВЦЭМ!$B$39:$B$782,Q$119)+'СЕТ СН'!$H$14+СВЦЭМ!$D$10+'СЕТ СН'!$H$6-'СЕТ СН'!$H$26</f>
        <v>2291.8788192000002</v>
      </c>
      <c r="R148" s="36">
        <f>SUMIFS(СВЦЭМ!$D$39:$D$782,СВЦЭМ!$A$39:$A$782,$A148,СВЦЭМ!$B$39:$B$782,R$119)+'СЕТ СН'!$H$14+СВЦЭМ!$D$10+'СЕТ СН'!$H$6-'СЕТ СН'!$H$26</f>
        <v>2287.9882597400001</v>
      </c>
      <c r="S148" s="36">
        <f>SUMIFS(СВЦЭМ!$D$39:$D$782,СВЦЭМ!$A$39:$A$782,$A148,СВЦЭМ!$B$39:$B$782,S$119)+'СЕТ СН'!$H$14+СВЦЭМ!$D$10+'СЕТ СН'!$H$6-'СЕТ СН'!$H$26</f>
        <v>2242.83273998</v>
      </c>
      <c r="T148" s="36">
        <f>SUMIFS(СВЦЭМ!$D$39:$D$782,СВЦЭМ!$A$39:$A$782,$A148,СВЦЭМ!$B$39:$B$782,T$119)+'СЕТ СН'!$H$14+СВЦЭМ!$D$10+'СЕТ СН'!$H$6-'СЕТ СН'!$H$26</f>
        <v>2256.1337643500001</v>
      </c>
      <c r="U148" s="36">
        <f>SUMIFS(СВЦЭМ!$D$39:$D$782,СВЦЭМ!$A$39:$A$782,$A148,СВЦЭМ!$B$39:$B$782,U$119)+'СЕТ СН'!$H$14+СВЦЭМ!$D$10+'СЕТ СН'!$H$6-'СЕТ СН'!$H$26</f>
        <v>2267.1731325999999</v>
      </c>
      <c r="V148" s="36">
        <f>SUMIFS(СВЦЭМ!$D$39:$D$782,СВЦЭМ!$A$39:$A$782,$A148,СВЦЭМ!$B$39:$B$782,V$119)+'СЕТ СН'!$H$14+СВЦЭМ!$D$10+'СЕТ СН'!$H$6-'СЕТ СН'!$H$26</f>
        <v>2297.1278876400002</v>
      </c>
      <c r="W148" s="36">
        <f>SUMIFS(СВЦЭМ!$D$39:$D$782,СВЦЭМ!$A$39:$A$782,$A148,СВЦЭМ!$B$39:$B$782,W$119)+'СЕТ СН'!$H$14+СВЦЭМ!$D$10+'СЕТ СН'!$H$6-'СЕТ СН'!$H$26</f>
        <v>2297.3608877500001</v>
      </c>
      <c r="X148" s="36">
        <f>SUMIFS(СВЦЭМ!$D$39:$D$782,СВЦЭМ!$A$39:$A$782,$A148,СВЦЭМ!$B$39:$B$782,X$119)+'СЕТ СН'!$H$14+СВЦЭМ!$D$10+'СЕТ СН'!$H$6-'СЕТ СН'!$H$26</f>
        <v>2295.62229204</v>
      </c>
      <c r="Y148" s="36">
        <f>SUMIFS(СВЦЭМ!$D$39:$D$782,СВЦЭМ!$A$39:$A$782,$A148,СВЦЭМ!$B$39:$B$782,Y$119)+'СЕТ СН'!$H$14+СВЦЭМ!$D$10+'СЕТ СН'!$H$6-'СЕТ СН'!$H$26</f>
        <v>2349.45870977</v>
      </c>
    </row>
    <row r="149" spans="1:27" ht="15.75" x14ac:dyDescent="0.2">
      <c r="A149" s="35">
        <f t="shared" si="3"/>
        <v>45290</v>
      </c>
      <c r="B149" s="36">
        <f>SUMIFS(СВЦЭМ!$D$39:$D$782,СВЦЭМ!$A$39:$A$782,$A149,СВЦЭМ!$B$39:$B$782,B$119)+'СЕТ СН'!$H$14+СВЦЭМ!$D$10+'СЕТ СН'!$H$6-'СЕТ СН'!$H$26</f>
        <v>2439.1637271899999</v>
      </c>
      <c r="C149" s="36">
        <f>SUMIFS(СВЦЭМ!$D$39:$D$782,СВЦЭМ!$A$39:$A$782,$A149,СВЦЭМ!$B$39:$B$782,C$119)+'СЕТ СН'!$H$14+СВЦЭМ!$D$10+'СЕТ СН'!$H$6-'СЕТ СН'!$H$26</f>
        <v>2481.4124180900003</v>
      </c>
      <c r="D149" s="36">
        <f>SUMIFS(СВЦЭМ!$D$39:$D$782,СВЦЭМ!$A$39:$A$782,$A149,СВЦЭМ!$B$39:$B$782,D$119)+'СЕТ СН'!$H$14+СВЦЭМ!$D$10+'СЕТ СН'!$H$6-'СЕТ СН'!$H$26</f>
        <v>2501.49750627</v>
      </c>
      <c r="E149" s="36">
        <f>SUMIFS(СВЦЭМ!$D$39:$D$782,СВЦЭМ!$A$39:$A$782,$A149,СВЦЭМ!$B$39:$B$782,E$119)+'СЕТ СН'!$H$14+СВЦЭМ!$D$10+'СЕТ СН'!$H$6-'СЕТ СН'!$H$26</f>
        <v>2500.60815159</v>
      </c>
      <c r="F149" s="36">
        <f>SUMIFS(СВЦЭМ!$D$39:$D$782,СВЦЭМ!$A$39:$A$782,$A149,СВЦЭМ!$B$39:$B$782,F$119)+'СЕТ СН'!$H$14+СВЦЭМ!$D$10+'СЕТ СН'!$H$6-'СЕТ СН'!$H$26</f>
        <v>2515.7846678199999</v>
      </c>
      <c r="G149" s="36">
        <f>SUMIFS(СВЦЭМ!$D$39:$D$782,СВЦЭМ!$A$39:$A$782,$A149,СВЦЭМ!$B$39:$B$782,G$119)+'СЕТ СН'!$H$14+СВЦЭМ!$D$10+'СЕТ СН'!$H$6-'СЕТ СН'!$H$26</f>
        <v>2501.0666741800001</v>
      </c>
      <c r="H149" s="36">
        <f>SUMIFS(СВЦЭМ!$D$39:$D$782,СВЦЭМ!$A$39:$A$782,$A149,СВЦЭМ!$B$39:$B$782,H$119)+'СЕТ СН'!$H$14+СВЦЭМ!$D$10+'СЕТ СН'!$H$6-'СЕТ СН'!$H$26</f>
        <v>2490.9154253800002</v>
      </c>
      <c r="I149" s="36">
        <f>SUMIFS(СВЦЭМ!$D$39:$D$782,СВЦЭМ!$A$39:$A$782,$A149,СВЦЭМ!$B$39:$B$782,I$119)+'СЕТ СН'!$H$14+СВЦЭМ!$D$10+'СЕТ СН'!$H$6-'СЕТ СН'!$H$26</f>
        <v>2426.13520509</v>
      </c>
      <c r="J149" s="36">
        <f>SUMIFS(СВЦЭМ!$D$39:$D$782,СВЦЭМ!$A$39:$A$782,$A149,СВЦЭМ!$B$39:$B$782,J$119)+'СЕТ СН'!$H$14+СВЦЭМ!$D$10+'СЕТ СН'!$H$6-'СЕТ СН'!$H$26</f>
        <v>2355.5670366300001</v>
      </c>
      <c r="K149" s="36">
        <f>SUMIFS(СВЦЭМ!$D$39:$D$782,СВЦЭМ!$A$39:$A$782,$A149,СВЦЭМ!$B$39:$B$782,K$119)+'СЕТ СН'!$H$14+СВЦЭМ!$D$10+'СЕТ СН'!$H$6-'СЕТ СН'!$H$26</f>
        <v>2357.54393351</v>
      </c>
      <c r="L149" s="36">
        <f>SUMIFS(СВЦЭМ!$D$39:$D$782,СВЦЭМ!$A$39:$A$782,$A149,СВЦЭМ!$B$39:$B$782,L$119)+'СЕТ СН'!$H$14+СВЦЭМ!$D$10+'СЕТ СН'!$H$6-'СЕТ СН'!$H$26</f>
        <v>2345.3098800799999</v>
      </c>
      <c r="M149" s="36">
        <f>SUMIFS(СВЦЭМ!$D$39:$D$782,СВЦЭМ!$A$39:$A$782,$A149,СВЦЭМ!$B$39:$B$782,M$119)+'СЕТ СН'!$H$14+СВЦЭМ!$D$10+'СЕТ СН'!$H$6-'СЕТ СН'!$H$26</f>
        <v>2375.6548625800001</v>
      </c>
      <c r="N149" s="36">
        <f>SUMIFS(СВЦЭМ!$D$39:$D$782,СВЦЭМ!$A$39:$A$782,$A149,СВЦЭМ!$B$39:$B$782,N$119)+'СЕТ СН'!$H$14+СВЦЭМ!$D$10+'СЕТ СН'!$H$6-'СЕТ СН'!$H$26</f>
        <v>2385.0219928199999</v>
      </c>
      <c r="O149" s="36">
        <f>SUMIFS(СВЦЭМ!$D$39:$D$782,СВЦЭМ!$A$39:$A$782,$A149,СВЦЭМ!$B$39:$B$782,O$119)+'СЕТ СН'!$H$14+СВЦЭМ!$D$10+'СЕТ СН'!$H$6-'СЕТ СН'!$H$26</f>
        <v>2399.87056665</v>
      </c>
      <c r="P149" s="36">
        <f>SUMIFS(СВЦЭМ!$D$39:$D$782,СВЦЭМ!$A$39:$A$782,$A149,СВЦЭМ!$B$39:$B$782,P$119)+'СЕТ СН'!$H$14+СВЦЭМ!$D$10+'СЕТ СН'!$H$6-'СЕТ СН'!$H$26</f>
        <v>2423.20560123</v>
      </c>
      <c r="Q149" s="36">
        <f>SUMIFS(СВЦЭМ!$D$39:$D$782,СВЦЭМ!$A$39:$A$782,$A149,СВЦЭМ!$B$39:$B$782,Q$119)+'СЕТ СН'!$H$14+СВЦЭМ!$D$10+'СЕТ СН'!$H$6-'СЕТ СН'!$H$26</f>
        <v>2435.2994462400002</v>
      </c>
      <c r="R149" s="36">
        <f>SUMIFS(СВЦЭМ!$D$39:$D$782,СВЦЭМ!$A$39:$A$782,$A149,СВЦЭМ!$B$39:$B$782,R$119)+'СЕТ СН'!$H$14+СВЦЭМ!$D$10+'СЕТ СН'!$H$6-'СЕТ СН'!$H$26</f>
        <v>2441.2667256200002</v>
      </c>
      <c r="S149" s="36">
        <f>SUMIFS(СВЦЭМ!$D$39:$D$782,СВЦЭМ!$A$39:$A$782,$A149,СВЦЭМ!$B$39:$B$782,S$119)+'СЕТ СН'!$H$14+СВЦЭМ!$D$10+'СЕТ СН'!$H$6-'СЕТ СН'!$H$26</f>
        <v>2417.9472177000002</v>
      </c>
      <c r="T149" s="36">
        <f>SUMIFS(СВЦЭМ!$D$39:$D$782,СВЦЭМ!$A$39:$A$782,$A149,СВЦЭМ!$B$39:$B$782,T$119)+'СЕТ СН'!$H$14+СВЦЭМ!$D$10+'СЕТ СН'!$H$6-'СЕТ СН'!$H$26</f>
        <v>2342.0388247299998</v>
      </c>
      <c r="U149" s="36">
        <f>SUMIFS(СВЦЭМ!$D$39:$D$782,СВЦЭМ!$A$39:$A$782,$A149,СВЦЭМ!$B$39:$B$782,U$119)+'СЕТ СН'!$H$14+СВЦЭМ!$D$10+'СЕТ СН'!$H$6-'СЕТ СН'!$H$26</f>
        <v>2378.7013758500002</v>
      </c>
      <c r="V149" s="36">
        <f>SUMIFS(СВЦЭМ!$D$39:$D$782,СВЦЭМ!$A$39:$A$782,$A149,СВЦЭМ!$B$39:$B$782,V$119)+'СЕТ СН'!$H$14+СВЦЭМ!$D$10+'СЕТ СН'!$H$6-'СЕТ СН'!$H$26</f>
        <v>2390.1532205500002</v>
      </c>
      <c r="W149" s="36">
        <f>SUMIFS(СВЦЭМ!$D$39:$D$782,СВЦЭМ!$A$39:$A$782,$A149,СВЦЭМ!$B$39:$B$782,W$119)+'СЕТ СН'!$H$14+СВЦЭМ!$D$10+'СЕТ СН'!$H$6-'СЕТ СН'!$H$26</f>
        <v>2399.5528703099999</v>
      </c>
      <c r="X149" s="36">
        <f>SUMIFS(СВЦЭМ!$D$39:$D$782,СВЦЭМ!$A$39:$A$782,$A149,СВЦЭМ!$B$39:$B$782,X$119)+'СЕТ СН'!$H$14+СВЦЭМ!$D$10+'СЕТ СН'!$H$6-'СЕТ СН'!$H$26</f>
        <v>2427.70857002</v>
      </c>
      <c r="Y149" s="36">
        <f>SUMIFS(СВЦЭМ!$D$39:$D$782,СВЦЭМ!$A$39:$A$782,$A149,СВЦЭМ!$B$39:$B$782,Y$119)+'СЕТ СН'!$H$14+СВЦЭМ!$D$10+'СЕТ СН'!$H$6-'СЕТ СН'!$H$26</f>
        <v>2444.5918405000002</v>
      </c>
    </row>
    <row r="150" spans="1:27" ht="15.75" x14ac:dyDescent="0.2">
      <c r="A150" s="35">
        <f t="shared" si="3"/>
        <v>45291</v>
      </c>
      <c r="B150" s="36">
        <f>SUMIFS(СВЦЭМ!$D$39:$D$782,СВЦЭМ!$A$39:$A$782,$A150,СВЦЭМ!$B$39:$B$782,B$119)+'СЕТ СН'!$H$14+СВЦЭМ!$D$10+'СЕТ СН'!$H$6-'СЕТ СН'!$H$26</f>
        <v>2393.84855113</v>
      </c>
      <c r="C150" s="36">
        <f>SUMIFS(СВЦЭМ!$D$39:$D$782,СВЦЭМ!$A$39:$A$782,$A150,СВЦЭМ!$B$39:$B$782,C$119)+'СЕТ СН'!$H$14+СВЦЭМ!$D$10+'СЕТ СН'!$H$6-'СЕТ СН'!$H$26</f>
        <v>2376.21258747</v>
      </c>
      <c r="D150" s="36">
        <f>SUMIFS(СВЦЭМ!$D$39:$D$782,СВЦЭМ!$A$39:$A$782,$A150,СВЦЭМ!$B$39:$B$782,D$119)+'СЕТ СН'!$H$14+СВЦЭМ!$D$10+'СЕТ СН'!$H$6-'СЕТ СН'!$H$26</f>
        <v>2394.2861877099999</v>
      </c>
      <c r="E150" s="36">
        <f>SUMIFS(СВЦЭМ!$D$39:$D$782,СВЦЭМ!$A$39:$A$782,$A150,СВЦЭМ!$B$39:$B$782,E$119)+'СЕТ СН'!$H$14+СВЦЭМ!$D$10+'СЕТ СН'!$H$6-'СЕТ СН'!$H$26</f>
        <v>2398.8760036200001</v>
      </c>
      <c r="F150" s="36">
        <f>SUMIFS(СВЦЭМ!$D$39:$D$782,СВЦЭМ!$A$39:$A$782,$A150,СВЦЭМ!$B$39:$B$782,F$119)+'СЕТ СН'!$H$14+СВЦЭМ!$D$10+'СЕТ СН'!$H$6-'СЕТ СН'!$H$26</f>
        <v>2395.2444641800003</v>
      </c>
      <c r="G150" s="36">
        <f>SUMIFS(СВЦЭМ!$D$39:$D$782,СВЦЭМ!$A$39:$A$782,$A150,СВЦЭМ!$B$39:$B$782,G$119)+'СЕТ СН'!$H$14+СВЦЭМ!$D$10+'СЕТ СН'!$H$6-'СЕТ СН'!$H$26</f>
        <v>2348.0180409300001</v>
      </c>
      <c r="H150" s="36">
        <f>SUMIFS(СВЦЭМ!$D$39:$D$782,СВЦЭМ!$A$39:$A$782,$A150,СВЦЭМ!$B$39:$B$782,H$119)+'СЕТ СН'!$H$14+СВЦЭМ!$D$10+'СЕТ СН'!$H$6-'СЕТ СН'!$H$26</f>
        <v>2347.9284426600002</v>
      </c>
      <c r="I150" s="36">
        <f>SUMIFS(СВЦЭМ!$D$39:$D$782,СВЦЭМ!$A$39:$A$782,$A150,СВЦЭМ!$B$39:$B$782,I$119)+'СЕТ СН'!$H$14+СВЦЭМ!$D$10+'СЕТ СН'!$H$6-'СЕТ СН'!$H$26</f>
        <v>2348.5941750800002</v>
      </c>
      <c r="J150" s="36">
        <f>SUMIFS(СВЦЭМ!$D$39:$D$782,СВЦЭМ!$A$39:$A$782,$A150,СВЦЭМ!$B$39:$B$782,J$119)+'СЕТ СН'!$H$14+СВЦЭМ!$D$10+'СЕТ СН'!$H$6-'СЕТ СН'!$H$26</f>
        <v>2324.2208428500003</v>
      </c>
      <c r="K150" s="36">
        <f>SUMIFS(СВЦЭМ!$D$39:$D$782,СВЦЭМ!$A$39:$A$782,$A150,СВЦЭМ!$B$39:$B$782,K$119)+'СЕТ СН'!$H$14+СВЦЭМ!$D$10+'СЕТ СН'!$H$6-'СЕТ СН'!$H$26</f>
        <v>2279.90298403</v>
      </c>
      <c r="L150" s="36">
        <f>SUMIFS(СВЦЭМ!$D$39:$D$782,СВЦЭМ!$A$39:$A$782,$A150,СВЦЭМ!$B$39:$B$782,L$119)+'СЕТ СН'!$H$14+СВЦЭМ!$D$10+'СЕТ СН'!$H$6-'СЕТ СН'!$H$26</f>
        <v>2263.1735651999998</v>
      </c>
      <c r="M150" s="36">
        <f>SUMIFS(СВЦЭМ!$D$39:$D$782,СВЦЭМ!$A$39:$A$782,$A150,СВЦЭМ!$B$39:$B$782,M$119)+'СЕТ СН'!$H$14+СВЦЭМ!$D$10+'СЕТ СН'!$H$6-'СЕТ СН'!$H$26</f>
        <v>2244.0870608700002</v>
      </c>
      <c r="N150" s="36">
        <f>SUMIFS(СВЦЭМ!$D$39:$D$782,СВЦЭМ!$A$39:$A$782,$A150,СВЦЭМ!$B$39:$B$782,N$119)+'СЕТ СН'!$H$14+СВЦЭМ!$D$10+'СЕТ СН'!$H$6-'СЕТ СН'!$H$26</f>
        <v>2250.1141848500001</v>
      </c>
      <c r="O150" s="36">
        <f>SUMIFS(СВЦЭМ!$D$39:$D$782,СВЦЭМ!$A$39:$A$782,$A150,СВЦЭМ!$B$39:$B$782,O$119)+'СЕТ СН'!$H$14+СВЦЭМ!$D$10+'СЕТ СН'!$H$6-'СЕТ СН'!$H$26</f>
        <v>2262.5032651699998</v>
      </c>
      <c r="P150" s="36">
        <f>SUMIFS(СВЦЭМ!$D$39:$D$782,СВЦЭМ!$A$39:$A$782,$A150,СВЦЭМ!$B$39:$B$782,P$119)+'СЕТ СН'!$H$14+СВЦЭМ!$D$10+'СЕТ СН'!$H$6-'СЕТ СН'!$H$26</f>
        <v>2289.9020643200001</v>
      </c>
      <c r="Q150" s="36">
        <f>SUMIFS(СВЦЭМ!$D$39:$D$782,СВЦЭМ!$A$39:$A$782,$A150,СВЦЭМ!$B$39:$B$782,Q$119)+'СЕТ СН'!$H$14+СВЦЭМ!$D$10+'СЕТ СН'!$H$6-'СЕТ СН'!$H$26</f>
        <v>2269.4921514399998</v>
      </c>
      <c r="R150" s="36">
        <f>SUMIFS(СВЦЭМ!$D$39:$D$782,СВЦЭМ!$A$39:$A$782,$A150,СВЦЭМ!$B$39:$B$782,R$119)+'СЕТ СН'!$H$14+СВЦЭМ!$D$10+'СЕТ СН'!$H$6-'СЕТ СН'!$H$26</f>
        <v>2286.2686616299998</v>
      </c>
      <c r="S150" s="36">
        <f>SUMIFS(СВЦЭМ!$D$39:$D$782,СВЦЭМ!$A$39:$A$782,$A150,СВЦЭМ!$B$39:$B$782,S$119)+'СЕТ СН'!$H$14+СВЦЭМ!$D$10+'СЕТ СН'!$H$6-'СЕТ СН'!$H$26</f>
        <v>2248.6731720299999</v>
      </c>
      <c r="T150" s="36">
        <f>SUMIFS(СВЦЭМ!$D$39:$D$782,СВЦЭМ!$A$39:$A$782,$A150,СВЦЭМ!$B$39:$B$782,T$119)+'СЕТ СН'!$H$14+СВЦЭМ!$D$10+'СЕТ СН'!$H$6-'СЕТ СН'!$H$26</f>
        <v>2179.25309694</v>
      </c>
      <c r="U150" s="36">
        <f>SUMIFS(СВЦЭМ!$D$39:$D$782,СВЦЭМ!$A$39:$A$782,$A150,СВЦЭМ!$B$39:$B$782,U$119)+'СЕТ СН'!$H$14+СВЦЭМ!$D$10+'СЕТ СН'!$H$6-'СЕТ СН'!$H$26</f>
        <v>2155.7568474899999</v>
      </c>
      <c r="V150" s="36">
        <f>SUMIFS(СВЦЭМ!$D$39:$D$782,СВЦЭМ!$A$39:$A$782,$A150,СВЦЭМ!$B$39:$B$782,V$119)+'СЕТ СН'!$H$14+СВЦЭМ!$D$10+'СЕТ СН'!$H$6-'СЕТ СН'!$H$26</f>
        <v>2196.3121753099999</v>
      </c>
      <c r="W150" s="36">
        <f>SUMIFS(СВЦЭМ!$D$39:$D$782,СВЦЭМ!$A$39:$A$782,$A150,СВЦЭМ!$B$39:$B$782,W$119)+'СЕТ СН'!$H$14+СВЦЭМ!$D$10+'СЕТ СН'!$H$6-'СЕТ СН'!$H$26</f>
        <v>2256.08471981</v>
      </c>
      <c r="X150" s="36">
        <f>SUMIFS(СВЦЭМ!$D$39:$D$782,СВЦЭМ!$A$39:$A$782,$A150,СВЦЭМ!$B$39:$B$782,X$119)+'СЕТ СН'!$H$14+СВЦЭМ!$D$10+'СЕТ СН'!$H$6-'СЕТ СН'!$H$26</f>
        <v>2315.7643726000001</v>
      </c>
      <c r="Y150" s="36">
        <f>SUMIFS(СВЦЭМ!$D$39:$D$782,СВЦЭМ!$A$39:$A$782,$A150,СВЦЭМ!$B$39:$B$782,Y$119)+'СЕТ СН'!$H$14+СВЦЭМ!$D$10+'СЕТ СН'!$H$6-'СЕТ СН'!$H$26</f>
        <v>2363.5109280900001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01.12.2023</v>
      </c>
      <c r="B156" s="36">
        <f>SUMIFS(СВЦЭМ!$D$39:$D$782,СВЦЭМ!$A$39:$A$782,$A156,СВЦЭМ!$B$39:$B$782,B$155)+'СЕТ СН'!$I$14+СВЦЭМ!$D$10+'СЕТ СН'!$I$6-'СЕТ СН'!$I$26</f>
        <v>2393.5997804099998</v>
      </c>
      <c r="C156" s="36">
        <f>SUMIFS(СВЦЭМ!$D$39:$D$782,СВЦЭМ!$A$39:$A$782,$A156,СВЦЭМ!$B$39:$B$782,C$155)+'СЕТ СН'!$I$14+СВЦЭМ!$D$10+'СЕТ СН'!$I$6-'СЕТ СН'!$I$26</f>
        <v>2433.5378208000002</v>
      </c>
      <c r="D156" s="36">
        <f>SUMIFS(СВЦЭМ!$D$39:$D$782,СВЦЭМ!$A$39:$A$782,$A156,СВЦЭМ!$B$39:$B$782,D$155)+'СЕТ СН'!$I$14+СВЦЭМ!$D$10+'СЕТ СН'!$I$6-'СЕТ СН'!$I$26</f>
        <v>2466.6383839800001</v>
      </c>
      <c r="E156" s="36">
        <f>SUMIFS(СВЦЭМ!$D$39:$D$782,СВЦЭМ!$A$39:$A$782,$A156,СВЦЭМ!$B$39:$B$782,E$155)+'СЕТ СН'!$I$14+СВЦЭМ!$D$10+'СЕТ СН'!$I$6-'СЕТ СН'!$I$26</f>
        <v>2469.1223388999997</v>
      </c>
      <c r="F156" s="36">
        <f>SUMIFS(СВЦЭМ!$D$39:$D$782,СВЦЭМ!$A$39:$A$782,$A156,СВЦЭМ!$B$39:$B$782,F$155)+'СЕТ СН'!$I$14+СВЦЭМ!$D$10+'СЕТ СН'!$I$6-'СЕТ СН'!$I$26</f>
        <v>2477.85699888</v>
      </c>
      <c r="G156" s="36">
        <f>SUMIFS(СВЦЭМ!$D$39:$D$782,СВЦЭМ!$A$39:$A$782,$A156,СВЦЭМ!$B$39:$B$782,G$155)+'СЕТ СН'!$I$14+СВЦЭМ!$D$10+'СЕТ СН'!$I$6-'СЕТ СН'!$I$26</f>
        <v>2455.6032165899996</v>
      </c>
      <c r="H156" s="36">
        <f>SUMIFS(СВЦЭМ!$D$39:$D$782,СВЦЭМ!$A$39:$A$782,$A156,СВЦЭМ!$B$39:$B$782,H$155)+'СЕТ СН'!$I$14+СВЦЭМ!$D$10+'СЕТ СН'!$I$6-'СЕТ СН'!$I$26</f>
        <v>2410.0570318199998</v>
      </c>
      <c r="I156" s="36">
        <f>SUMIFS(СВЦЭМ!$D$39:$D$782,СВЦЭМ!$A$39:$A$782,$A156,СВЦЭМ!$B$39:$B$782,I$155)+'СЕТ СН'!$I$14+СВЦЭМ!$D$10+'СЕТ СН'!$I$6-'СЕТ СН'!$I$26</f>
        <v>2362.5206816</v>
      </c>
      <c r="J156" s="36">
        <f>SUMIFS(СВЦЭМ!$D$39:$D$782,СВЦЭМ!$A$39:$A$782,$A156,СВЦЭМ!$B$39:$B$782,J$155)+'СЕТ СН'!$I$14+СВЦЭМ!$D$10+'СЕТ СН'!$I$6-'СЕТ СН'!$I$26</f>
        <v>2314.0818041800003</v>
      </c>
      <c r="K156" s="36">
        <f>SUMIFS(СВЦЭМ!$D$39:$D$782,СВЦЭМ!$A$39:$A$782,$A156,СВЦЭМ!$B$39:$B$782,K$155)+'СЕТ СН'!$I$14+СВЦЭМ!$D$10+'СЕТ СН'!$I$6-'СЕТ СН'!$I$26</f>
        <v>2296.9473597900001</v>
      </c>
      <c r="L156" s="36">
        <f>SUMIFS(СВЦЭМ!$D$39:$D$782,СВЦЭМ!$A$39:$A$782,$A156,СВЦЭМ!$B$39:$B$782,L$155)+'СЕТ СН'!$I$14+СВЦЭМ!$D$10+'СЕТ СН'!$I$6-'СЕТ СН'!$I$26</f>
        <v>2293.6182621200001</v>
      </c>
      <c r="M156" s="36">
        <f>SUMIFS(СВЦЭМ!$D$39:$D$782,СВЦЭМ!$A$39:$A$782,$A156,СВЦЭМ!$B$39:$B$782,M$155)+'СЕТ СН'!$I$14+СВЦЭМ!$D$10+'СЕТ СН'!$I$6-'СЕТ СН'!$I$26</f>
        <v>2316.67323339</v>
      </c>
      <c r="N156" s="36">
        <f>SUMIFS(СВЦЭМ!$D$39:$D$782,СВЦЭМ!$A$39:$A$782,$A156,СВЦЭМ!$B$39:$B$782,N$155)+'СЕТ СН'!$I$14+СВЦЭМ!$D$10+'СЕТ СН'!$I$6-'СЕТ СН'!$I$26</f>
        <v>2330.6223850799997</v>
      </c>
      <c r="O156" s="36">
        <f>SUMIFS(СВЦЭМ!$D$39:$D$782,СВЦЭМ!$A$39:$A$782,$A156,СВЦЭМ!$B$39:$B$782,O$155)+'СЕТ СН'!$I$14+СВЦЭМ!$D$10+'СЕТ СН'!$I$6-'СЕТ СН'!$I$26</f>
        <v>2339.7810091900001</v>
      </c>
      <c r="P156" s="36">
        <f>SUMIFS(СВЦЭМ!$D$39:$D$782,СВЦЭМ!$A$39:$A$782,$A156,СВЦЭМ!$B$39:$B$782,P$155)+'СЕТ СН'!$I$14+СВЦЭМ!$D$10+'СЕТ СН'!$I$6-'СЕТ СН'!$I$26</f>
        <v>2353.7222127099999</v>
      </c>
      <c r="Q156" s="36">
        <f>SUMIFS(СВЦЭМ!$D$39:$D$782,СВЦЭМ!$A$39:$A$782,$A156,СВЦЭМ!$B$39:$B$782,Q$155)+'СЕТ СН'!$I$14+СВЦЭМ!$D$10+'СЕТ СН'!$I$6-'СЕТ СН'!$I$26</f>
        <v>2332.1919771100002</v>
      </c>
      <c r="R156" s="36">
        <f>SUMIFS(СВЦЭМ!$D$39:$D$782,СВЦЭМ!$A$39:$A$782,$A156,СВЦЭМ!$B$39:$B$782,R$155)+'СЕТ СН'!$I$14+СВЦЭМ!$D$10+'СЕТ СН'!$I$6-'СЕТ СН'!$I$26</f>
        <v>2338.99212364</v>
      </c>
      <c r="S156" s="36">
        <f>SUMIFS(СВЦЭМ!$D$39:$D$782,СВЦЭМ!$A$39:$A$782,$A156,СВЦЭМ!$B$39:$B$782,S$155)+'СЕТ СН'!$I$14+СВЦЭМ!$D$10+'СЕТ СН'!$I$6-'СЕТ СН'!$I$26</f>
        <v>2301.27464435</v>
      </c>
      <c r="T156" s="36">
        <f>SUMIFS(СВЦЭМ!$D$39:$D$782,СВЦЭМ!$A$39:$A$782,$A156,СВЦЭМ!$B$39:$B$782,T$155)+'СЕТ СН'!$I$14+СВЦЭМ!$D$10+'СЕТ СН'!$I$6-'СЕТ СН'!$I$26</f>
        <v>2256.1888515400001</v>
      </c>
      <c r="U156" s="36">
        <f>SUMIFS(СВЦЭМ!$D$39:$D$782,СВЦЭМ!$A$39:$A$782,$A156,СВЦЭМ!$B$39:$B$782,U$155)+'СЕТ СН'!$I$14+СВЦЭМ!$D$10+'СЕТ СН'!$I$6-'СЕТ СН'!$I$26</f>
        <v>2266.2724977899998</v>
      </c>
      <c r="V156" s="36">
        <f>SUMIFS(СВЦЭМ!$D$39:$D$782,СВЦЭМ!$A$39:$A$782,$A156,СВЦЭМ!$B$39:$B$782,V$155)+'СЕТ СН'!$I$14+СВЦЭМ!$D$10+'СЕТ СН'!$I$6-'СЕТ СН'!$I$26</f>
        <v>2295.77852876</v>
      </c>
      <c r="W156" s="36">
        <f>SUMIFS(СВЦЭМ!$D$39:$D$782,СВЦЭМ!$A$39:$A$782,$A156,СВЦЭМ!$B$39:$B$782,W$155)+'СЕТ СН'!$I$14+СВЦЭМ!$D$10+'СЕТ СН'!$I$6-'СЕТ СН'!$I$26</f>
        <v>2309.7616880400001</v>
      </c>
      <c r="X156" s="36">
        <f>SUMIFS(СВЦЭМ!$D$39:$D$782,СВЦЭМ!$A$39:$A$782,$A156,СВЦЭМ!$B$39:$B$782,X$155)+'СЕТ СН'!$I$14+СВЦЭМ!$D$10+'СЕТ СН'!$I$6-'СЕТ СН'!$I$26</f>
        <v>2314.1463781100001</v>
      </c>
      <c r="Y156" s="36">
        <f>SUMIFS(СВЦЭМ!$D$39:$D$782,СВЦЭМ!$A$39:$A$782,$A156,СВЦЭМ!$B$39:$B$782,Y$155)+'СЕТ СН'!$I$14+СВЦЭМ!$D$10+'СЕТ СН'!$I$6-'СЕТ СН'!$I$26</f>
        <v>2338.6828570899997</v>
      </c>
      <c r="AA156" s="45"/>
    </row>
    <row r="157" spans="1:27" ht="15.75" x14ac:dyDescent="0.2">
      <c r="A157" s="35">
        <f>A156+1</f>
        <v>45262</v>
      </c>
      <c r="B157" s="36">
        <f>SUMIFS(СВЦЭМ!$D$39:$D$782,СВЦЭМ!$A$39:$A$782,$A157,СВЦЭМ!$B$39:$B$782,B$155)+'СЕТ СН'!$I$14+СВЦЭМ!$D$10+'СЕТ СН'!$I$6-'СЕТ СН'!$I$26</f>
        <v>2468.0112518000001</v>
      </c>
      <c r="C157" s="36">
        <f>SUMIFS(СВЦЭМ!$D$39:$D$782,СВЦЭМ!$A$39:$A$782,$A157,СВЦЭМ!$B$39:$B$782,C$155)+'СЕТ СН'!$I$14+СВЦЭМ!$D$10+'СЕТ СН'!$I$6-'СЕТ СН'!$I$26</f>
        <v>2462.84637097</v>
      </c>
      <c r="D157" s="36">
        <f>SUMIFS(СВЦЭМ!$D$39:$D$782,СВЦЭМ!$A$39:$A$782,$A157,СВЦЭМ!$B$39:$B$782,D$155)+'СЕТ СН'!$I$14+СВЦЭМ!$D$10+'СЕТ СН'!$I$6-'СЕТ СН'!$I$26</f>
        <v>2475.6786710599999</v>
      </c>
      <c r="E157" s="36">
        <f>SUMIFS(СВЦЭМ!$D$39:$D$782,СВЦЭМ!$A$39:$A$782,$A157,СВЦЭМ!$B$39:$B$782,E$155)+'СЕТ СН'!$I$14+СВЦЭМ!$D$10+'СЕТ СН'!$I$6-'СЕТ СН'!$I$26</f>
        <v>2489.6884208000001</v>
      </c>
      <c r="F157" s="36">
        <f>SUMIFS(СВЦЭМ!$D$39:$D$782,СВЦЭМ!$A$39:$A$782,$A157,СВЦЭМ!$B$39:$B$782,F$155)+'СЕТ СН'!$I$14+СВЦЭМ!$D$10+'СЕТ СН'!$I$6-'СЕТ СН'!$I$26</f>
        <v>2495.1580166900003</v>
      </c>
      <c r="G157" s="36">
        <f>SUMIFS(СВЦЭМ!$D$39:$D$782,СВЦЭМ!$A$39:$A$782,$A157,СВЦЭМ!$B$39:$B$782,G$155)+'СЕТ СН'!$I$14+СВЦЭМ!$D$10+'СЕТ СН'!$I$6-'СЕТ СН'!$I$26</f>
        <v>2498.5786680700003</v>
      </c>
      <c r="H157" s="36">
        <f>SUMIFS(СВЦЭМ!$D$39:$D$782,СВЦЭМ!$A$39:$A$782,$A157,СВЦЭМ!$B$39:$B$782,H$155)+'СЕТ СН'!$I$14+СВЦЭМ!$D$10+'СЕТ СН'!$I$6-'СЕТ СН'!$I$26</f>
        <v>2496.4981031799998</v>
      </c>
      <c r="I157" s="36">
        <f>SUMIFS(СВЦЭМ!$D$39:$D$782,СВЦЭМ!$A$39:$A$782,$A157,СВЦЭМ!$B$39:$B$782,I$155)+'СЕТ СН'!$I$14+СВЦЭМ!$D$10+'СЕТ СН'!$I$6-'СЕТ СН'!$I$26</f>
        <v>2458.9144456100003</v>
      </c>
      <c r="J157" s="36">
        <f>SUMIFS(СВЦЭМ!$D$39:$D$782,СВЦЭМ!$A$39:$A$782,$A157,СВЦЭМ!$B$39:$B$782,J$155)+'СЕТ СН'!$I$14+СВЦЭМ!$D$10+'СЕТ СН'!$I$6-'СЕТ СН'!$I$26</f>
        <v>2412.51421901</v>
      </c>
      <c r="K157" s="36">
        <f>SUMIFS(СВЦЭМ!$D$39:$D$782,СВЦЭМ!$A$39:$A$782,$A157,СВЦЭМ!$B$39:$B$782,K$155)+'СЕТ СН'!$I$14+СВЦЭМ!$D$10+'СЕТ СН'!$I$6-'СЕТ СН'!$I$26</f>
        <v>2374.4437240699999</v>
      </c>
      <c r="L157" s="36">
        <f>SUMIFS(СВЦЭМ!$D$39:$D$782,СВЦЭМ!$A$39:$A$782,$A157,СВЦЭМ!$B$39:$B$782,L$155)+'СЕТ СН'!$I$14+СВЦЭМ!$D$10+'СЕТ СН'!$I$6-'СЕТ СН'!$I$26</f>
        <v>2339.9862658900001</v>
      </c>
      <c r="M157" s="36">
        <f>SUMIFS(СВЦЭМ!$D$39:$D$782,СВЦЭМ!$A$39:$A$782,$A157,СВЦЭМ!$B$39:$B$782,M$155)+'СЕТ СН'!$I$14+СВЦЭМ!$D$10+'СЕТ СН'!$I$6-'СЕТ СН'!$I$26</f>
        <v>2331.1966910900001</v>
      </c>
      <c r="N157" s="36">
        <f>SUMIFS(СВЦЭМ!$D$39:$D$782,СВЦЭМ!$A$39:$A$782,$A157,СВЦЭМ!$B$39:$B$782,N$155)+'СЕТ СН'!$I$14+СВЦЭМ!$D$10+'СЕТ СН'!$I$6-'СЕТ СН'!$I$26</f>
        <v>2352.7639832499999</v>
      </c>
      <c r="O157" s="36">
        <f>SUMIFS(СВЦЭМ!$D$39:$D$782,СВЦЭМ!$A$39:$A$782,$A157,СВЦЭМ!$B$39:$B$782,O$155)+'СЕТ СН'!$I$14+СВЦЭМ!$D$10+'СЕТ СН'!$I$6-'СЕТ СН'!$I$26</f>
        <v>2377.06290575</v>
      </c>
      <c r="P157" s="36">
        <f>SUMIFS(СВЦЭМ!$D$39:$D$782,СВЦЭМ!$A$39:$A$782,$A157,СВЦЭМ!$B$39:$B$782,P$155)+'СЕТ СН'!$I$14+СВЦЭМ!$D$10+'СЕТ СН'!$I$6-'СЕТ СН'!$I$26</f>
        <v>2391.00432585</v>
      </c>
      <c r="Q157" s="36">
        <f>SUMIFS(СВЦЭМ!$D$39:$D$782,СВЦЭМ!$A$39:$A$782,$A157,СВЦЭМ!$B$39:$B$782,Q$155)+'СЕТ СН'!$I$14+СВЦЭМ!$D$10+'СЕТ СН'!$I$6-'СЕТ СН'!$I$26</f>
        <v>2393.70929798</v>
      </c>
      <c r="R157" s="36">
        <f>SUMIFS(СВЦЭМ!$D$39:$D$782,СВЦЭМ!$A$39:$A$782,$A157,СВЦЭМ!$B$39:$B$782,R$155)+'СЕТ СН'!$I$14+СВЦЭМ!$D$10+'СЕТ СН'!$I$6-'СЕТ СН'!$I$26</f>
        <v>2368.95815472</v>
      </c>
      <c r="S157" s="36">
        <f>SUMIFS(СВЦЭМ!$D$39:$D$782,СВЦЭМ!$A$39:$A$782,$A157,СВЦЭМ!$B$39:$B$782,S$155)+'СЕТ СН'!$I$14+СВЦЭМ!$D$10+'СЕТ СН'!$I$6-'СЕТ СН'!$I$26</f>
        <v>2329.1871832400002</v>
      </c>
      <c r="T157" s="36">
        <f>SUMIFS(СВЦЭМ!$D$39:$D$782,СВЦЭМ!$A$39:$A$782,$A157,СВЦЭМ!$B$39:$B$782,T$155)+'СЕТ СН'!$I$14+СВЦЭМ!$D$10+'СЕТ СН'!$I$6-'СЕТ СН'!$I$26</f>
        <v>2295.28170103</v>
      </c>
      <c r="U157" s="36">
        <f>SUMIFS(СВЦЭМ!$D$39:$D$782,СВЦЭМ!$A$39:$A$782,$A157,СВЦЭМ!$B$39:$B$782,U$155)+'СЕТ СН'!$I$14+СВЦЭМ!$D$10+'СЕТ СН'!$I$6-'СЕТ СН'!$I$26</f>
        <v>2306.6703465700002</v>
      </c>
      <c r="V157" s="36">
        <f>SUMIFS(СВЦЭМ!$D$39:$D$782,СВЦЭМ!$A$39:$A$782,$A157,СВЦЭМ!$B$39:$B$782,V$155)+'СЕТ СН'!$I$14+СВЦЭМ!$D$10+'СЕТ СН'!$I$6-'СЕТ СН'!$I$26</f>
        <v>2334.3188804000001</v>
      </c>
      <c r="W157" s="36">
        <f>SUMIFS(СВЦЭМ!$D$39:$D$782,СВЦЭМ!$A$39:$A$782,$A157,СВЦЭМ!$B$39:$B$782,W$155)+'СЕТ СН'!$I$14+СВЦЭМ!$D$10+'СЕТ СН'!$I$6-'СЕТ СН'!$I$26</f>
        <v>2347.3405192499999</v>
      </c>
      <c r="X157" s="36">
        <f>SUMIFS(СВЦЭМ!$D$39:$D$782,СВЦЭМ!$A$39:$A$782,$A157,СВЦЭМ!$B$39:$B$782,X$155)+'СЕТ СН'!$I$14+СВЦЭМ!$D$10+'СЕТ СН'!$I$6-'СЕТ СН'!$I$26</f>
        <v>2380.6518143499998</v>
      </c>
      <c r="Y157" s="36">
        <f>SUMIFS(СВЦЭМ!$D$39:$D$782,СВЦЭМ!$A$39:$A$782,$A157,СВЦЭМ!$B$39:$B$782,Y$155)+'СЕТ СН'!$I$14+СВЦЭМ!$D$10+'СЕТ СН'!$I$6-'СЕТ СН'!$I$26</f>
        <v>2403.5962568</v>
      </c>
    </row>
    <row r="158" spans="1:27" ht="15.75" x14ac:dyDescent="0.2">
      <c r="A158" s="35">
        <f t="shared" ref="A158:A186" si="4">A157+1</f>
        <v>45263</v>
      </c>
      <c r="B158" s="36">
        <f>SUMIFS(СВЦЭМ!$D$39:$D$782,СВЦЭМ!$A$39:$A$782,$A158,СВЦЭМ!$B$39:$B$782,B$155)+'СЕТ СН'!$I$14+СВЦЭМ!$D$10+'СЕТ СН'!$I$6-'СЕТ СН'!$I$26</f>
        <v>2365.61326134</v>
      </c>
      <c r="C158" s="36">
        <f>SUMIFS(СВЦЭМ!$D$39:$D$782,СВЦЭМ!$A$39:$A$782,$A158,СВЦЭМ!$B$39:$B$782,C$155)+'СЕТ СН'!$I$14+СВЦЭМ!$D$10+'СЕТ СН'!$I$6-'СЕТ СН'!$I$26</f>
        <v>2410.1024609400001</v>
      </c>
      <c r="D158" s="36">
        <f>SUMIFS(СВЦЭМ!$D$39:$D$782,СВЦЭМ!$A$39:$A$782,$A158,СВЦЭМ!$B$39:$B$782,D$155)+'СЕТ СН'!$I$14+СВЦЭМ!$D$10+'СЕТ СН'!$I$6-'СЕТ СН'!$I$26</f>
        <v>2457.2928262400001</v>
      </c>
      <c r="E158" s="36">
        <f>SUMIFS(СВЦЭМ!$D$39:$D$782,СВЦЭМ!$A$39:$A$782,$A158,СВЦЭМ!$B$39:$B$782,E$155)+'СЕТ СН'!$I$14+СВЦЭМ!$D$10+'СЕТ СН'!$I$6-'СЕТ СН'!$I$26</f>
        <v>2453.4722605500001</v>
      </c>
      <c r="F158" s="36">
        <f>SUMIFS(СВЦЭМ!$D$39:$D$782,СВЦЭМ!$A$39:$A$782,$A158,СВЦЭМ!$B$39:$B$782,F$155)+'СЕТ СН'!$I$14+СВЦЭМ!$D$10+'СЕТ СН'!$I$6-'СЕТ СН'!$I$26</f>
        <v>2448.1693715599999</v>
      </c>
      <c r="G158" s="36">
        <f>SUMIFS(СВЦЭМ!$D$39:$D$782,СВЦЭМ!$A$39:$A$782,$A158,СВЦЭМ!$B$39:$B$782,G$155)+'СЕТ СН'!$I$14+СВЦЭМ!$D$10+'СЕТ СН'!$I$6-'СЕТ СН'!$I$26</f>
        <v>2462.3557055800002</v>
      </c>
      <c r="H158" s="36">
        <f>SUMIFS(СВЦЭМ!$D$39:$D$782,СВЦЭМ!$A$39:$A$782,$A158,СВЦЭМ!$B$39:$B$782,H$155)+'СЕТ СН'!$I$14+СВЦЭМ!$D$10+'СЕТ СН'!$I$6-'СЕТ СН'!$I$26</f>
        <v>2452.7795708499998</v>
      </c>
      <c r="I158" s="36">
        <f>SUMIFS(СВЦЭМ!$D$39:$D$782,СВЦЭМ!$A$39:$A$782,$A158,СВЦЭМ!$B$39:$B$782,I$155)+'СЕТ СН'!$I$14+СВЦЭМ!$D$10+'СЕТ СН'!$I$6-'СЕТ СН'!$I$26</f>
        <v>2451.1518928</v>
      </c>
      <c r="J158" s="36">
        <f>SUMIFS(СВЦЭМ!$D$39:$D$782,СВЦЭМ!$A$39:$A$782,$A158,СВЦЭМ!$B$39:$B$782,J$155)+'СЕТ СН'!$I$14+СВЦЭМ!$D$10+'СЕТ СН'!$I$6-'СЕТ СН'!$I$26</f>
        <v>2418.70685267</v>
      </c>
      <c r="K158" s="36">
        <f>SUMIFS(СВЦЭМ!$D$39:$D$782,СВЦЭМ!$A$39:$A$782,$A158,СВЦЭМ!$B$39:$B$782,K$155)+'СЕТ СН'!$I$14+СВЦЭМ!$D$10+'СЕТ СН'!$I$6-'СЕТ СН'!$I$26</f>
        <v>2382.04249304</v>
      </c>
      <c r="L158" s="36">
        <f>SUMIFS(СВЦЭМ!$D$39:$D$782,СВЦЭМ!$A$39:$A$782,$A158,СВЦЭМ!$B$39:$B$782,L$155)+'СЕТ СН'!$I$14+СВЦЭМ!$D$10+'СЕТ СН'!$I$6-'СЕТ СН'!$I$26</f>
        <v>2337.78505984</v>
      </c>
      <c r="M158" s="36">
        <f>SUMIFS(СВЦЭМ!$D$39:$D$782,СВЦЭМ!$A$39:$A$782,$A158,СВЦЭМ!$B$39:$B$782,M$155)+'СЕТ СН'!$I$14+СВЦЭМ!$D$10+'СЕТ СН'!$I$6-'СЕТ СН'!$I$26</f>
        <v>2334.8775308200002</v>
      </c>
      <c r="N158" s="36">
        <f>SUMIFS(СВЦЭМ!$D$39:$D$782,СВЦЭМ!$A$39:$A$782,$A158,СВЦЭМ!$B$39:$B$782,N$155)+'СЕТ СН'!$I$14+СВЦЭМ!$D$10+'СЕТ СН'!$I$6-'СЕТ СН'!$I$26</f>
        <v>2347.9249536500001</v>
      </c>
      <c r="O158" s="36">
        <f>SUMIFS(СВЦЭМ!$D$39:$D$782,СВЦЭМ!$A$39:$A$782,$A158,СВЦЭМ!$B$39:$B$782,O$155)+'СЕТ СН'!$I$14+СВЦЭМ!$D$10+'СЕТ СН'!$I$6-'СЕТ СН'!$I$26</f>
        <v>2376.49494817</v>
      </c>
      <c r="P158" s="36">
        <f>SUMIFS(СВЦЭМ!$D$39:$D$782,СВЦЭМ!$A$39:$A$782,$A158,СВЦЭМ!$B$39:$B$782,P$155)+'СЕТ СН'!$I$14+СВЦЭМ!$D$10+'СЕТ СН'!$I$6-'СЕТ СН'!$I$26</f>
        <v>2377.7234313999998</v>
      </c>
      <c r="Q158" s="36">
        <f>SUMIFS(СВЦЭМ!$D$39:$D$782,СВЦЭМ!$A$39:$A$782,$A158,СВЦЭМ!$B$39:$B$782,Q$155)+'СЕТ СН'!$I$14+СВЦЭМ!$D$10+'СЕТ СН'!$I$6-'СЕТ СН'!$I$26</f>
        <v>2386.73992</v>
      </c>
      <c r="R158" s="36">
        <f>SUMIFS(СВЦЭМ!$D$39:$D$782,СВЦЭМ!$A$39:$A$782,$A158,СВЦЭМ!$B$39:$B$782,R$155)+'СЕТ СН'!$I$14+СВЦЭМ!$D$10+'СЕТ СН'!$I$6-'СЕТ СН'!$I$26</f>
        <v>2368.4684280299998</v>
      </c>
      <c r="S158" s="36">
        <f>SUMIFS(СВЦЭМ!$D$39:$D$782,СВЦЭМ!$A$39:$A$782,$A158,СВЦЭМ!$B$39:$B$782,S$155)+'СЕТ СН'!$I$14+СВЦЭМ!$D$10+'СЕТ СН'!$I$6-'СЕТ СН'!$I$26</f>
        <v>2320.5607802699997</v>
      </c>
      <c r="T158" s="36">
        <f>SUMIFS(СВЦЭМ!$D$39:$D$782,СВЦЭМ!$A$39:$A$782,$A158,СВЦЭМ!$B$39:$B$782,T$155)+'СЕТ СН'!$I$14+СВЦЭМ!$D$10+'СЕТ СН'!$I$6-'СЕТ СН'!$I$26</f>
        <v>2271.6209659199999</v>
      </c>
      <c r="U158" s="36">
        <f>SUMIFS(СВЦЭМ!$D$39:$D$782,СВЦЭМ!$A$39:$A$782,$A158,СВЦЭМ!$B$39:$B$782,U$155)+'СЕТ СН'!$I$14+СВЦЭМ!$D$10+'СЕТ СН'!$I$6-'СЕТ СН'!$I$26</f>
        <v>2280.68614041</v>
      </c>
      <c r="V158" s="36">
        <f>SUMIFS(СВЦЭМ!$D$39:$D$782,СВЦЭМ!$A$39:$A$782,$A158,СВЦЭМ!$B$39:$B$782,V$155)+'СЕТ СН'!$I$14+СВЦЭМ!$D$10+'СЕТ СН'!$I$6-'СЕТ СН'!$I$26</f>
        <v>2313.97514628</v>
      </c>
      <c r="W158" s="36">
        <f>SUMIFS(СВЦЭМ!$D$39:$D$782,СВЦЭМ!$A$39:$A$782,$A158,СВЦЭМ!$B$39:$B$782,W$155)+'СЕТ СН'!$I$14+СВЦЭМ!$D$10+'СЕТ СН'!$I$6-'СЕТ СН'!$I$26</f>
        <v>2324.4146434899999</v>
      </c>
      <c r="X158" s="36">
        <f>SUMIFS(СВЦЭМ!$D$39:$D$782,СВЦЭМ!$A$39:$A$782,$A158,СВЦЭМ!$B$39:$B$782,X$155)+'СЕТ СН'!$I$14+СВЦЭМ!$D$10+'СЕТ СН'!$I$6-'СЕТ СН'!$I$26</f>
        <v>2355.12968439</v>
      </c>
      <c r="Y158" s="36">
        <f>SUMIFS(СВЦЭМ!$D$39:$D$782,СВЦЭМ!$A$39:$A$782,$A158,СВЦЭМ!$B$39:$B$782,Y$155)+'СЕТ СН'!$I$14+СВЦЭМ!$D$10+'СЕТ СН'!$I$6-'СЕТ СН'!$I$26</f>
        <v>2408.17552897</v>
      </c>
    </row>
    <row r="159" spans="1:27" ht="15.75" x14ac:dyDescent="0.2">
      <c r="A159" s="35">
        <f t="shared" si="4"/>
        <v>45264</v>
      </c>
      <c r="B159" s="36">
        <f>SUMIFS(СВЦЭМ!$D$39:$D$782,СВЦЭМ!$A$39:$A$782,$A159,СВЦЭМ!$B$39:$B$782,B$155)+'СЕТ СН'!$I$14+СВЦЭМ!$D$10+'СЕТ СН'!$I$6-'СЕТ СН'!$I$26</f>
        <v>2393.8462707899998</v>
      </c>
      <c r="C159" s="36">
        <f>SUMIFS(СВЦЭМ!$D$39:$D$782,СВЦЭМ!$A$39:$A$782,$A159,СВЦЭМ!$B$39:$B$782,C$155)+'СЕТ СН'!$I$14+СВЦЭМ!$D$10+'СЕТ СН'!$I$6-'СЕТ СН'!$I$26</f>
        <v>2436.7278461799997</v>
      </c>
      <c r="D159" s="36">
        <f>SUMIFS(СВЦЭМ!$D$39:$D$782,СВЦЭМ!$A$39:$A$782,$A159,СВЦЭМ!$B$39:$B$782,D$155)+'СЕТ СН'!$I$14+СВЦЭМ!$D$10+'СЕТ СН'!$I$6-'СЕТ СН'!$I$26</f>
        <v>2432.9351848699998</v>
      </c>
      <c r="E159" s="36">
        <f>SUMIFS(СВЦЭМ!$D$39:$D$782,СВЦЭМ!$A$39:$A$782,$A159,СВЦЭМ!$B$39:$B$782,E$155)+'СЕТ СН'!$I$14+СВЦЭМ!$D$10+'СЕТ СН'!$I$6-'СЕТ СН'!$I$26</f>
        <v>2439.7777881299999</v>
      </c>
      <c r="F159" s="36">
        <f>SUMIFS(СВЦЭМ!$D$39:$D$782,СВЦЭМ!$A$39:$A$782,$A159,СВЦЭМ!$B$39:$B$782,F$155)+'СЕТ СН'!$I$14+СВЦЭМ!$D$10+'СЕТ СН'!$I$6-'СЕТ СН'!$I$26</f>
        <v>2437.1603324899997</v>
      </c>
      <c r="G159" s="36">
        <f>SUMIFS(СВЦЭМ!$D$39:$D$782,СВЦЭМ!$A$39:$A$782,$A159,СВЦЭМ!$B$39:$B$782,G$155)+'СЕТ СН'!$I$14+СВЦЭМ!$D$10+'СЕТ СН'!$I$6-'СЕТ СН'!$I$26</f>
        <v>2425.4765977500001</v>
      </c>
      <c r="H159" s="36">
        <f>SUMIFS(СВЦЭМ!$D$39:$D$782,СВЦЭМ!$A$39:$A$782,$A159,СВЦЭМ!$B$39:$B$782,H$155)+'СЕТ СН'!$I$14+СВЦЭМ!$D$10+'СЕТ СН'!$I$6-'СЕТ СН'!$I$26</f>
        <v>2395.18976226</v>
      </c>
      <c r="I159" s="36">
        <f>SUMIFS(СВЦЭМ!$D$39:$D$782,СВЦЭМ!$A$39:$A$782,$A159,СВЦЭМ!$B$39:$B$782,I$155)+'СЕТ СН'!$I$14+СВЦЭМ!$D$10+'СЕТ СН'!$I$6-'СЕТ СН'!$I$26</f>
        <v>2322.7906304099997</v>
      </c>
      <c r="J159" s="36">
        <f>SUMIFS(СВЦЭМ!$D$39:$D$782,СВЦЭМ!$A$39:$A$782,$A159,СВЦЭМ!$B$39:$B$782,J$155)+'СЕТ СН'!$I$14+СВЦЭМ!$D$10+'СЕТ СН'!$I$6-'СЕТ СН'!$I$26</f>
        <v>2299.78895083</v>
      </c>
      <c r="K159" s="36">
        <f>SUMIFS(СВЦЭМ!$D$39:$D$782,СВЦЭМ!$A$39:$A$782,$A159,СВЦЭМ!$B$39:$B$782,K$155)+'СЕТ СН'!$I$14+СВЦЭМ!$D$10+'СЕТ СН'!$I$6-'СЕТ СН'!$I$26</f>
        <v>2286.1499011599999</v>
      </c>
      <c r="L159" s="36">
        <f>SUMIFS(СВЦЭМ!$D$39:$D$782,СВЦЭМ!$A$39:$A$782,$A159,СВЦЭМ!$B$39:$B$782,L$155)+'СЕТ СН'!$I$14+СВЦЭМ!$D$10+'СЕТ СН'!$I$6-'СЕТ СН'!$I$26</f>
        <v>2279.8780568100001</v>
      </c>
      <c r="M159" s="36">
        <f>SUMIFS(СВЦЭМ!$D$39:$D$782,СВЦЭМ!$A$39:$A$782,$A159,СВЦЭМ!$B$39:$B$782,M$155)+'СЕТ СН'!$I$14+СВЦЭМ!$D$10+'СЕТ СН'!$I$6-'СЕТ СН'!$I$26</f>
        <v>2288.2191850700001</v>
      </c>
      <c r="N159" s="36">
        <f>SUMIFS(СВЦЭМ!$D$39:$D$782,СВЦЭМ!$A$39:$A$782,$A159,СВЦЭМ!$B$39:$B$782,N$155)+'СЕТ СН'!$I$14+СВЦЭМ!$D$10+'СЕТ СН'!$I$6-'СЕТ СН'!$I$26</f>
        <v>2300.0490734</v>
      </c>
      <c r="O159" s="36">
        <f>SUMIFS(СВЦЭМ!$D$39:$D$782,СВЦЭМ!$A$39:$A$782,$A159,СВЦЭМ!$B$39:$B$782,O$155)+'СЕТ СН'!$I$14+СВЦЭМ!$D$10+'СЕТ СН'!$I$6-'СЕТ СН'!$I$26</f>
        <v>2310.3405502099999</v>
      </c>
      <c r="P159" s="36">
        <f>SUMIFS(СВЦЭМ!$D$39:$D$782,СВЦЭМ!$A$39:$A$782,$A159,СВЦЭМ!$B$39:$B$782,P$155)+'СЕТ СН'!$I$14+СВЦЭМ!$D$10+'СЕТ СН'!$I$6-'СЕТ СН'!$I$26</f>
        <v>2323.7118428799999</v>
      </c>
      <c r="Q159" s="36">
        <f>SUMIFS(СВЦЭМ!$D$39:$D$782,СВЦЭМ!$A$39:$A$782,$A159,СВЦЭМ!$B$39:$B$782,Q$155)+'СЕТ СН'!$I$14+СВЦЭМ!$D$10+'СЕТ СН'!$I$6-'СЕТ СН'!$I$26</f>
        <v>2327.0397856899999</v>
      </c>
      <c r="R159" s="36">
        <f>SUMIFS(СВЦЭМ!$D$39:$D$782,СВЦЭМ!$A$39:$A$782,$A159,СВЦЭМ!$B$39:$B$782,R$155)+'СЕТ СН'!$I$14+СВЦЭМ!$D$10+'СЕТ СН'!$I$6-'СЕТ СН'!$I$26</f>
        <v>2314.09360444</v>
      </c>
      <c r="S159" s="36">
        <f>SUMIFS(СВЦЭМ!$D$39:$D$782,СВЦЭМ!$A$39:$A$782,$A159,СВЦЭМ!$B$39:$B$782,S$155)+'СЕТ СН'!$I$14+СВЦЭМ!$D$10+'СЕТ СН'!$I$6-'СЕТ СН'!$I$26</f>
        <v>2272.7802043500001</v>
      </c>
      <c r="T159" s="36">
        <f>SUMIFS(СВЦЭМ!$D$39:$D$782,СВЦЭМ!$A$39:$A$782,$A159,СВЦЭМ!$B$39:$B$782,T$155)+'СЕТ СН'!$I$14+СВЦЭМ!$D$10+'СЕТ СН'!$I$6-'СЕТ СН'!$I$26</f>
        <v>2247.8478671600001</v>
      </c>
      <c r="U159" s="36">
        <f>SUMIFS(СВЦЭМ!$D$39:$D$782,СВЦЭМ!$A$39:$A$782,$A159,СВЦЭМ!$B$39:$B$782,U$155)+'СЕТ СН'!$I$14+СВЦЭМ!$D$10+'СЕТ СН'!$I$6-'СЕТ СН'!$I$26</f>
        <v>2260.4895734299998</v>
      </c>
      <c r="V159" s="36">
        <f>SUMIFS(СВЦЭМ!$D$39:$D$782,СВЦЭМ!$A$39:$A$782,$A159,СВЦЭМ!$B$39:$B$782,V$155)+'СЕТ СН'!$I$14+СВЦЭМ!$D$10+'СЕТ СН'!$I$6-'СЕТ СН'!$I$26</f>
        <v>2282.1691296399999</v>
      </c>
      <c r="W159" s="36">
        <f>SUMIFS(СВЦЭМ!$D$39:$D$782,СВЦЭМ!$A$39:$A$782,$A159,СВЦЭМ!$B$39:$B$782,W$155)+'СЕТ СН'!$I$14+СВЦЭМ!$D$10+'СЕТ СН'!$I$6-'СЕТ СН'!$I$26</f>
        <v>2294.5066890099997</v>
      </c>
      <c r="X159" s="36">
        <f>SUMIFS(СВЦЭМ!$D$39:$D$782,СВЦЭМ!$A$39:$A$782,$A159,СВЦЭМ!$B$39:$B$782,X$155)+'СЕТ СН'!$I$14+СВЦЭМ!$D$10+'СЕТ СН'!$I$6-'СЕТ СН'!$I$26</f>
        <v>2335.72481591</v>
      </c>
      <c r="Y159" s="36">
        <f>SUMIFS(СВЦЭМ!$D$39:$D$782,СВЦЭМ!$A$39:$A$782,$A159,СВЦЭМ!$B$39:$B$782,Y$155)+'СЕТ СН'!$I$14+СВЦЭМ!$D$10+'СЕТ СН'!$I$6-'СЕТ СН'!$I$26</f>
        <v>2354.8444482599998</v>
      </c>
    </row>
    <row r="160" spans="1:27" ht="15.75" x14ac:dyDescent="0.2">
      <c r="A160" s="35">
        <f t="shared" si="4"/>
        <v>45265</v>
      </c>
      <c r="B160" s="36">
        <f>SUMIFS(СВЦЭМ!$D$39:$D$782,СВЦЭМ!$A$39:$A$782,$A160,СВЦЭМ!$B$39:$B$782,B$155)+'СЕТ СН'!$I$14+СВЦЭМ!$D$10+'СЕТ СН'!$I$6-'СЕТ СН'!$I$26</f>
        <v>2491.72674654</v>
      </c>
      <c r="C160" s="36">
        <f>SUMIFS(СВЦЭМ!$D$39:$D$782,СВЦЭМ!$A$39:$A$782,$A160,СВЦЭМ!$B$39:$B$782,C$155)+'СЕТ СН'!$I$14+СВЦЭМ!$D$10+'СЕТ СН'!$I$6-'СЕТ СН'!$I$26</f>
        <v>2515.2509983199998</v>
      </c>
      <c r="D160" s="36">
        <f>SUMIFS(СВЦЭМ!$D$39:$D$782,СВЦЭМ!$A$39:$A$782,$A160,СВЦЭМ!$B$39:$B$782,D$155)+'СЕТ СН'!$I$14+СВЦЭМ!$D$10+'СЕТ СН'!$I$6-'СЕТ СН'!$I$26</f>
        <v>2554.3279764600002</v>
      </c>
      <c r="E160" s="36">
        <f>SUMIFS(СВЦЭМ!$D$39:$D$782,СВЦЭМ!$A$39:$A$782,$A160,СВЦЭМ!$B$39:$B$782,E$155)+'СЕТ СН'!$I$14+СВЦЭМ!$D$10+'СЕТ СН'!$I$6-'СЕТ СН'!$I$26</f>
        <v>2520.3815768599998</v>
      </c>
      <c r="F160" s="36">
        <f>SUMIFS(СВЦЭМ!$D$39:$D$782,СВЦЭМ!$A$39:$A$782,$A160,СВЦЭМ!$B$39:$B$782,F$155)+'СЕТ СН'!$I$14+СВЦЭМ!$D$10+'СЕТ СН'!$I$6-'СЕТ СН'!$I$26</f>
        <v>2516.3194061300001</v>
      </c>
      <c r="G160" s="36">
        <f>SUMIFS(СВЦЭМ!$D$39:$D$782,СВЦЭМ!$A$39:$A$782,$A160,СВЦЭМ!$B$39:$B$782,G$155)+'СЕТ СН'!$I$14+СВЦЭМ!$D$10+'СЕТ СН'!$I$6-'СЕТ СН'!$I$26</f>
        <v>2512.4336326399998</v>
      </c>
      <c r="H160" s="36">
        <f>SUMIFS(СВЦЭМ!$D$39:$D$782,СВЦЭМ!$A$39:$A$782,$A160,СВЦЭМ!$B$39:$B$782,H$155)+'СЕТ СН'!$I$14+СВЦЭМ!$D$10+'СЕТ СН'!$I$6-'СЕТ СН'!$I$26</f>
        <v>2468.3738745400001</v>
      </c>
      <c r="I160" s="36">
        <f>SUMIFS(СВЦЭМ!$D$39:$D$782,СВЦЭМ!$A$39:$A$782,$A160,СВЦЭМ!$B$39:$B$782,I$155)+'СЕТ СН'!$I$14+СВЦЭМ!$D$10+'СЕТ СН'!$I$6-'СЕТ СН'!$I$26</f>
        <v>2423.8935634999998</v>
      </c>
      <c r="J160" s="36">
        <f>SUMIFS(СВЦЭМ!$D$39:$D$782,СВЦЭМ!$A$39:$A$782,$A160,СВЦЭМ!$B$39:$B$782,J$155)+'СЕТ СН'!$I$14+СВЦЭМ!$D$10+'СЕТ СН'!$I$6-'СЕТ СН'!$I$26</f>
        <v>2380.2967225900002</v>
      </c>
      <c r="K160" s="36">
        <f>SUMIFS(СВЦЭМ!$D$39:$D$782,СВЦЭМ!$A$39:$A$782,$A160,СВЦЭМ!$B$39:$B$782,K$155)+'СЕТ СН'!$I$14+СВЦЭМ!$D$10+'СЕТ СН'!$I$6-'СЕТ СН'!$I$26</f>
        <v>2377.2376282</v>
      </c>
      <c r="L160" s="36">
        <f>SUMIFS(СВЦЭМ!$D$39:$D$782,СВЦЭМ!$A$39:$A$782,$A160,СВЦЭМ!$B$39:$B$782,L$155)+'СЕТ СН'!$I$14+СВЦЭМ!$D$10+'СЕТ СН'!$I$6-'СЕТ СН'!$I$26</f>
        <v>2413.6283975799997</v>
      </c>
      <c r="M160" s="36">
        <f>SUMIFS(СВЦЭМ!$D$39:$D$782,СВЦЭМ!$A$39:$A$782,$A160,СВЦЭМ!$B$39:$B$782,M$155)+'СЕТ СН'!$I$14+СВЦЭМ!$D$10+'СЕТ СН'!$I$6-'СЕТ СН'!$I$26</f>
        <v>2481.4760290499999</v>
      </c>
      <c r="N160" s="36">
        <f>SUMIFS(СВЦЭМ!$D$39:$D$782,СВЦЭМ!$A$39:$A$782,$A160,СВЦЭМ!$B$39:$B$782,N$155)+'СЕТ СН'!$I$14+СВЦЭМ!$D$10+'СЕТ СН'!$I$6-'СЕТ СН'!$I$26</f>
        <v>2497.2272115599999</v>
      </c>
      <c r="O160" s="36">
        <f>SUMIFS(СВЦЭМ!$D$39:$D$782,СВЦЭМ!$A$39:$A$782,$A160,СВЦЭМ!$B$39:$B$782,O$155)+'СЕТ СН'!$I$14+СВЦЭМ!$D$10+'СЕТ СН'!$I$6-'СЕТ СН'!$I$26</f>
        <v>2500.9231064999999</v>
      </c>
      <c r="P160" s="36">
        <f>SUMIFS(СВЦЭМ!$D$39:$D$782,СВЦЭМ!$A$39:$A$782,$A160,СВЦЭМ!$B$39:$B$782,P$155)+'СЕТ СН'!$I$14+СВЦЭМ!$D$10+'СЕТ СН'!$I$6-'СЕТ СН'!$I$26</f>
        <v>2495.8301886300001</v>
      </c>
      <c r="Q160" s="36">
        <f>SUMIFS(СВЦЭМ!$D$39:$D$782,СВЦЭМ!$A$39:$A$782,$A160,СВЦЭМ!$B$39:$B$782,Q$155)+'СЕТ СН'!$I$14+СВЦЭМ!$D$10+'СЕТ СН'!$I$6-'СЕТ СН'!$I$26</f>
        <v>2489.97119931</v>
      </c>
      <c r="R160" s="36">
        <f>SUMIFS(СВЦЭМ!$D$39:$D$782,СВЦЭМ!$A$39:$A$782,$A160,СВЦЭМ!$B$39:$B$782,R$155)+'СЕТ СН'!$I$14+СВЦЭМ!$D$10+'СЕТ СН'!$I$6-'СЕТ СН'!$I$26</f>
        <v>2441.06641541</v>
      </c>
      <c r="S160" s="36">
        <f>SUMIFS(СВЦЭМ!$D$39:$D$782,СВЦЭМ!$A$39:$A$782,$A160,СВЦЭМ!$B$39:$B$782,S$155)+'СЕТ СН'!$I$14+СВЦЭМ!$D$10+'СЕТ СН'!$I$6-'СЕТ СН'!$I$26</f>
        <v>2381.3703998999999</v>
      </c>
      <c r="T160" s="36">
        <f>SUMIFS(СВЦЭМ!$D$39:$D$782,СВЦЭМ!$A$39:$A$782,$A160,СВЦЭМ!$B$39:$B$782,T$155)+'СЕТ СН'!$I$14+СВЦЭМ!$D$10+'СЕТ СН'!$I$6-'СЕТ СН'!$I$26</f>
        <v>2354.5958884699999</v>
      </c>
      <c r="U160" s="36">
        <f>SUMIFS(СВЦЭМ!$D$39:$D$782,СВЦЭМ!$A$39:$A$782,$A160,СВЦЭМ!$B$39:$B$782,U$155)+'СЕТ СН'!$I$14+СВЦЭМ!$D$10+'СЕТ СН'!$I$6-'СЕТ СН'!$I$26</f>
        <v>2366.5861318299999</v>
      </c>
      <c r="V160" s="36">
        <f>SUMIFS(СВЦЭМ!$D$39:$D$782,СВЦЭМ!$A$39:$A$782,$A160,СВЦЭМ!$B$39:$B$782,V$155)+'СЕТ СН'!$I$14+СВЦЭМ!$D$10+'СЕТ СН'!$I$6-'СЕТ СН'!$I$26</f>
        <v>2408.9766426400001</v>
      </c>
      <c r="W160" s="36">
        <f>SUMIFS(СВЦЭМ!$D$39:$D$782,СВЦЭМ!$A$39:$A$782,$A160,СВЦЭМ!$B$39:$B$782,W$155)+'СЕТ СН'!$I$14+СВЦЭМ!$D$10+'СЕТ СН'!$I$6-'СЕТ СН'!$I$26</f>
        <v>2416.97835085</v>
      </c>
      <c r="X160" s="36">
        <f>SUMIFS(СВЦЭМ!$D$39:$D$782,СВЦЭМ!$A$39:$A$782,$A160,СВЦЭМ!$B$39:$B$782,X$155)+'СЕТ СН'!$I$14+СВЦЭМ!$D$10+'СЕТ СН'!$I$6-'СЕТ СН'!$I$26</f>
        <v>2435.0037903699999</v>
      </c>
      <c r="Y160" s="36">
        <f>SUMIFS(СВЦЭМ!$D$39:$D$782,СВЦЭМ!$A$39:$A$782,$A160,СВЦЭМ!$B$39:$B$782,Y$155)+'СЕТ СН'!$I$14+СВЦЭМ!$D$10+'СЕТ СН'!$I$6-'СЕТ СН'!$I$26</f>
        <v>2466.4013217399997</v>
      </c>
    </row>
    <row r="161" spans="1:25" ht="15.75" x14ac:dyDescent="0.2">
      <c r="A161" s="35">
        <f t="shared" si="4"/>
        <v>45266</v>
      </c>
      <c r="B161" s="36">
        <f>SUMIFS(СВЦЭМ!$D$39:$D$782,СВЦЭМ!$A$39:$A$782,$A161,СВЦЭМ!$B$39:$B$782,B$155)+'СЕТ СН'!$I$14+СВЦЭМ!$D$10+'СЕТ СН'!$I$6-'СЕТ СН'!$I$26</f>
        <v>2379.3085989399997</v>
      </c>
      <c r="C161" s="36">
        <f>SUMIFS(СВЦЭМ!$D$39:$D$782,СВЦЭМ!$A$39:$A$782,$A161,СВЦЭМ!$B$39:$B$782,C$155)+'СЕТ СН'!$I$14+СВЦЭМ!$D$10+'СЕТ СН'!$I$6-'СЕТ СН'!$I$26</f>
        <v>2392.9006657</v>
      </c>
      <c r="D161" s="36">
        <f>SUMIFS(СВЦЭМ!$D$39:$D$782,СВЦЭМ!$A$39:$A$782,$A161,СВЦЭМ!$B$39:$B$782,D$155)+'СЕТ СН'!$I$14+СВЦЭМ!$D$10+'СЕТ СН'!$I$6-'СЕТ СН'!$I$26</f>
        <v>2426.9175185599997</v>
      </c>
      <c r="E161" s="36">
        <f>SUMIFS(СВЦЭМ!$D$39:$D$782,СВЦЭМ!$A$39:$A$782,$A161,СВЦЭМ!$B$39:$B$782,E$155)+'СЕТ СН'!$I$14+СВЦЭМ!$D$10+'СЕТ СН'!$I$6-'СЕТ СН'!$I$26</f>
        <v>2433.8462655599997</v>
      </c>
      <c r="F161" s="36">
        <f>SUMIFS(СВЦЭМ!$D$39:$D$782,СВЦЭМ!$A$39:$A$782,$A161,СВЦЭМ!$B$39:$B$782,F$155)+'СЕТ СН'!$I$14+СВЦЭМ!$D$10+'СЕТ СН'!$I$6-'СЕТ СН'!$I$26</f>
        <v>2420.1694439100002</v>
      </c>
      <c r="G161" s="36">
        <f>SUMIFS(СВЦЭМ!$D$39:$D$782,СВЦЭМ!$A$39:$A$782,$A161,СВЦЭМ!$B$39:$B$782,G$155)+'СЕТ СН'!$I$14+СВЦЭМ!$D$10+'СЕТ СН'!$I$6-'СЕТ СН'!$I$26</f>
        <v>2389.7154455499999</v>
      </c>
      <c r="H161" s="36">
        <f>SUMIFS(СВЦЭМ!$D$39:$D$782,СВЦЭМ!$A$39:$A$782,$A161,СВЦЭМ!$B$39:$B$782,H$155)+'СЕТ СН'!$I$14+СВЦЭМ!$D$10+'СЕТ СН'!$I$6-'СЕТ СН'!$I$26</f>
        <v>2339.1327877399999</v>
      </c>
      <c r="I161" s="36">
        <f>SUMIFS(СВЦЭМ!$D$39:$D$782,СВЦЭМ!$A$39:$A$782,$A161,СВЦЭМ!$B$39:$B$782,I$155)+'СЕТ СН'!$I$14+СВЦЭМ!$D$10+'СЕТ СН'!$I$6-'СЕТ СН'!$I$26</f>
        <v>2280.6167657000001</v>
      </c>
      <c r="J161" s="36">
        <f>SUMIFS(СВЦЭМ!$D$39:$D$782,СВЦЭМ!$A$39:$A$782,$A161,СВЦЭМ!$B$39:$B$782,J$155)+'СЕТ СН'!$I$14+СВЦЭМ!$D$10+'СЕТ СН'!$I$6-'СЕТ СН'!$I$26</f>
        <v>2275.8769323300003</v>
      </c>
      <c r="K161" s="36">
        <f>SUMIFS(СВЦЭМ!$D$39:$D$782,СВЦЭМ!$A$39:$A$782,$A161,СВЦЭМ!$B$39:$B$782,K$155)+'СЕТ СН'!$I$14+СВЦЭМ!$D$10+'СЕТ СН'!$I$6-'СЕТ СН'!$I$26</f>
        <v>2255.4878184199997</v>
      </c>
      <c r="L161" s="36">
        <f>SUMIFS(СВЦЭМ!$D$39:$D$782,СВЦЭМ!$A$39:$A$782,$A161,СВЦЭМ!$B$39:$B$782,L$155)+'СЕТ СН'!$I$14+СВЦЭМ!$D$10+'СЕТ СН'!$I$6-'СЕТ СН'!$I$26</f>
        <v>2234.4204865900001</v>
      </c>
      <c r="M161" s="36">
        <f>SUMIFS(СВЦЭМ!$D$39:$D$782,СВЦЭМ!$A$39:$A$782,$A161,СВЦЭМ!$B$39:$B$782,M$155)+'СЕТ СН'!$I$14+СВЦЭМ!$D$10+'СЕТ СН'!$I$6-'СЕТ СН'!$I$26</f>
        <v>2245.6595090299998</v>
      </c>
      <c r="N161" s="36">
        <f>SUMIFS(СВЦЭМ!$D$39:$D$782,СВЦЭМ!$A$39:$A$782,$A161,СВЦЭМ!$B$39:$B$782,N$155)+'СЕТ СН'!$I$14+СВЦЭМ!$D$10+'СЕТ СН'!$I$6-'СЕТ СН'!$I$26</f>
        <v>2283.4241205500002</v>
      </c>
      <c r="O161" s="36">
        <f>SUMIFS(СВЦЭМ!$D$39:$D$782,СВЦЭМ!$A$39:$A$782,$A161,СВЦЭМ!$B$39:$B$782,O$155)+'СЕТ СН'!$I$14+СВЦЭМ!$D$10+'СЕТ СН'!$I$6-'СЕТ СН'!$I$26</f>
        <v>2280.8122136399998</v>
      </c>
      <c r="P161" s="36">
        <f>SUMIFS(СВЦЭМ!$D$39:$D$782,СВЦЭМ!$A$39:$A$782,$A161,СВЦЭМ!$B$39:$B$782,P$155)+'СЕТ СН'!$I$14+СВЦЭМ!$D$10+'СЕТ СН'!$I$6-'СЕТ СН'!$I$26</f>
        <v>2291.7966678399998</v>
      </c>
      <c r="Q161" s="36">
        <f>SUMIFS(СВЦЭМ!$D$39:$D$782,СВЦЭМ!$A$39:$A$782,$A161,СВЦЭМ!$B$39:$B$782,Q$155)+'СЕТ СН'!$I$14+СВЦЭМ!$D$10+'СЕТ СН'!$I$6-'СЕТ СН'!$I$26</f>
        <v>2300.5638636200001</v>
      </c>
      <c r="R161" s="36">
        <f>SUMIFS(СВЦЭМ!$D$39:$D$782,СВЦЭМ!$A$39:$A$782,$A161,СВЦЭМ!$B$39:$B$782,R$155)+'СЕТ СН'!$I$14+СВЦЭМ!$D$10+'СЕТ СН'!$I$6-'СЕТ СН'!$I$26</f>
        <v>2293.8370924999999</v>
      </c>
      <c r="S161" s="36">
        <f>SUMIFS(СВЦЭМ!$D$39:$D$782,СВЦЭМ!$A$39:$A$782,$A161,СВЦЭМ!$B$39:$B$782,S$155)+'СЕТ СН'!$I$14+СВЦЭМ!$D$10+'СЕТ СН'!$I$6-'СЕТ СН'!$I$26</f>
        <v>2253.9659278099998</v>
      </c>
      <c r="T161" s="36">
        <f>SUMIFS(СВЦЭМ!$D$39:$D$782,СВЦЭМ!$A$39:$A$782,$A161,СВЦЭМ!$B$39:$B$782,T$155)+'СЕТ СН'!$I$14+СВЦЭМ!$D$10+'СЕТ СН'!$I$6-'СЕТ СН'!$I$26</f>
        <v>2232.1279110099999</v>
      </c>
      <c r="U161" s="36">
        <f>SUMIFS(СВЦЭМ!$D$39:$D$782,СВЦЭМ!$A$39:$A$782,$A161,СВЦЭМ!$B$39:$B$782,U$155)+'СЕТ СН'!$I$14+СВЦЭМ!$D$10+'СЕТ СН'!$I$6-'СЕТ СН'!$I$26</f>
        <v>2244.96631149</v>
      </c>
      <c r="V161" s="36">
        <f>SUMIFS(СВЦЭМ!$D$39:$D$782,СВЦЭМ!$A$39:$A$782,$A161,СВЦЭМ!$B$39:$B$782,V$155)+'СЕТ СН'!$I$14+СВЦЭМ!$D$10+'СЕТ СН'!$I$6-'СЕТ СН'!$I$26</f>
        <v>2277.0526921700002</v>
      </c>
      <c r="W161" s="36">
        <f>SUMIFS(СВЦЭМ!$D$39:$D$782,СВЦЭМ!$A$39:$A$782,$A161,СВЦЭМ!$B$39:$B$782,W$155)+'СЕТ СН'!$I$14+СВЦЭМ!$D$10+'СЕТ СН'!$I$6-'СЕТ СН'!$I$26</f>
        <v>2278.4388651500003</v>
      </c>
      <c r="X161" s="36">
        <f>SUMIFS(СВЦЭМ!$D$39:$D$782,СВЦЭМ!$A$39:$A$782,$A161,СВЦЭМ!$B$39:$B$782,X$155)+'СЕТ СН'!$I$14+СВЦЭМ!$D$10+'СЕТ СН'!$I$6-'СЕТ СН'!$I$26</f>
        <v>2306.8485316300003</v>
      </c>
      <c r="Y161" s="36">
        <f>SUMIFS(СВЦЭМ!$D$39:$D$782,СВЦЭМ!$A$39:$A$782,$A161,СВЦЭМ!$B$39:$B$782,Y$155)+'СЕТ СН'!$I$14+СВЦЭМ!$D$10+'СЕТ СН'!$I$6-'СЕТ СН'!$I$26</f>
        <v>2333.6107178000002</v>
      </c>
    </row>
    <row r="162" spans="1:25" ht="15.75" x14ac:dyDescent="0.2">
      <c r="A162" s="35">
        <f t="shared" si="4"/>
        <v>45267</v>
      </c>
      <c r="B162" s="36">
        <f>SUMIFS(СВЦЭМ!$D$39:$D$782,СВЦЭМ!$A$39:$A$782,$A162,СВЦЭМ!$B$39:$B$782,B$155)+'СЕТ СН'!$I$14+СВЦЭМ!$D$10+'СЕТ СН'!$I$6-'СЕТ СН'!$I$26</f>
        <v>2333.2500051500001</v>
      </c>
      <c r="C162" s="36">
        <f>SUMIFS(СВЦЭМ!$D$39:$D$782,СВЦЭМ!$A$39:$A$782,$A162,СВЦЭМ!$B$39:$B$782,C$155)+'СЕТ СН'!$I$14+СВЦЭМ!$D$10+'СЕТ СН'!$I$6-'СЕТ СН'!$I$26</f>
        <v>2352.4264431299998</v>
      </c>
      <c r="D162" s="36">
        <f>SUMIFS(СВЦЭМ!$D$39:$D$782,СВЦЭМ!$A$39:$A$782,$A162,СВЦЭМ!$B$39:$B$782,D$155)+'СЕТ СН'!$I$14+СВЦЭМ!$D$10+'СЕТ СН'!$I$6-'СЕТ СН'!$I$26</f>
        <v>2409.3417266199999</v>
      </c>
      <c r="E162" s="36">
        <f>SUMIFS(СВЦЭМ!$D$39:$D$782,СВЦЭМ!$A$39:$A$782,$A162,СВЦЭМ!$B$39:$B$782,E$155)+'СЕТ СН'!$I$14+СВЦЭМ!$D$10+'СЕТ СН'!$I$6-'СЕТ СН'!$I$26</f>
        <v>2400.9444702299998</v>
      </c>
      <c r="F162" s="36">
        <f>SUMIFS(СВЦЭМ!$D$39:$D$782,СВЦЭМ!$A$39:$A$782,$A162,СВЦЭМ!$B$39:$B$782,F$155)+'СЕТ СН'!$I$14+СВЦЭМ!$D$10+'СЕТ СН'!$I$6-'СЕТ СН'!$I$26</f>
        <v>2394.8822889200001</v>
      </c>
      <c r="G162" s="36">
        <f>SUMIFS(СВЦЭМ!$D$39:$D$782,СВЦЭМ!$A$39:$A$782,$A162,СВЦЭМ!$B$39:$B$782,G$155)+'СЕТ СН'!$I$14+СВЦЭМ!$D$10+'СЕТ СН'!$I$6-'СЕТ СН'!$I$26</f>
        <v>2397.0479812900003</v>
      </c>
      <c r="H162" s="36">
        <f>SUMIFS(СВЦЭМ!$D$39:$D$782,СВЦЭМ!$A$39:$A$782,$A162,СВЦЭМ!$B$39:$B$782,H$155)+'СЕТ СН'!$I$14+СВЦЭМ!$D$10+'СЕТ СН'!$I$6-'СЕТ СН'!$I$26</f>
        <v>2348.96098583</v>
      </c>
      <c r="I162" s="36">
        <f>SUMIFS(СВЦЭМ!$D$39:$D$782,СВЦЭМ!$A$39:$A$782,$A162,СВЦЭМ!$B$39:$B$782,I$155)+'СЕТ СН'!$I$14+СВЦЭМ!$D$10+'СЕТ СН'!$I$6-'СЕТ СН'!$I$26</f>
        <v>2301.2145946299997</v>
      </c>
      <c r="J162" s="36">
        <f>SUMIFS(СВЦЭМ!$D$39:$D$782,СВЦЭМ!$A$39:$A$782,$A162,СВЦЭМ!$B$39:$B$782,J$155)+'СЕТ СН'!$I$14+СВЦЭМ!$D$10+'СЕТ СН'!$I$6-'СЕТ СН'!$I$26</f>
        <v>2271.3329134799997</v>
      </c>
      <c r="K162" s="36">
        <f>SUMIFS(СВЦЭМ!$D$39:$D$782,СВЦЭМ!$A$39:$A$782,$A162,СВЦЭМ!$B$39:$B$782,K$155)+'СЕТ СН'!$I$14+СВЦЭМ!$D$10+'СЕТ СН'!$I$6-'СЕТ СН'!$I$26</f>
        <v>2265.0759303499999</v>
      </c>
      <c r="L162" s="36">
        <f>SUMIFS(СВЦЭМ!$D$39:$D$782,СВЦЭМ!$A$39:$A$782,$A162,СВЦЭМ!$B$39:$B$782,L$155)+'СЕТ СН'!$I$14+СВЦЭМ!$D$10+'СЕТ СН'!$I$6-'СЕТ СН'!$I$26</f>
        <v>2272.3458635300003</v>
      </c>
      <c r="M162" s="36">
        <f>SUMIFS(СВЦЭМ!$D$39:$D$782,СВЦЭМ!$A$39:$A$782,$A162,СВЦЭМ!$B$39:$B$782,M$155)+'СЕТ СН'!$I$14+СВЦЭМ!$D$10+'СЕТ СН'!$I$6-'СЕТ СН'!$I$26</f>
        <v>2309.7726539400001</v>
      </c>
      <c r="N162" s="36">
        <f>SUMIFS(СВЦЭМ!$D$39:$D$782,СВЦЭМ!$A$39:$A$782,$A162,СВЦЭМ!$B$39:$B$782,N$155)+'СЕТ СН'!$I$14+СВЦЭМ!$D$10+'СЕТ СН'!$I$6-'СЕТ СН'!$I$26</f>
        <v>2345.5939507399999</v>
      </c>
      <c r="O162" s="36">
        <f>SUMIFS(СВЦЭМ!$D$39:$D$782,СВЦЭМ!$A$39:$A$782,$A162,СВЦЭМ!$B$39:$B$782,O$155)+'СЕТ СН'!$I$14+СВЦЭМ!$D$10+'СЕТ СН'!$I$6-'СЕТ СН'!$I$26</f>
        <v>2385.6298133800001</v>
      </c>
      <c r="P162" s="36">
        <f>SUMIFS(СВЦЭМ!$D$39:$D$782,СВЦЭМ!$A$39:$A$782,$A162,СВЦЭМ!$B$39:$B$782,P$155)+'СЕТ СН'!$I$14+СВЦЭМ!$D$10+'СЕТ СН'!$I$6-'СЕТ СН'!$I$26</f>
        <v>2386.9996555500002</v>
      </c>
      <c r="Q162" s="36">
        <f>SUMIFS(СВЦЭМ!$D$39:$D$782,СВЦЭМ!$A$39:$A$782,$A162,СВЦЭМ!$B$39:$B$782,Q$155)+'СЕТ СН'!$I$14+СВЦЭМ!$D$10+'СЕТ СН'!$I$6-'СЕТ СН'!$I$26</f>
        <v>2390.4335109200001</v>
      </c>
      <c r="R162" s="36">
        <f>SUMIFS(СВЦЭМ!$D$39:$D$782,СВЦЭМ!$A$39:$A$782,$A162,СВЦЭМ!$B$39:$B$782,R$155)+'СЕТ СН'!$I$14+СВЦЭМ!$D$10+'СЕТ СН'!$I$6-'СЕТ СН'!$I$26</f>
        <v>2380.3660348799999</v>
      </c>
      <c r="S162" s="36">
        <f>SUMIFS(СВЦЭМ!$D$39:$D$782,СВЦЭМ!$A$39:$A$782,$A162,СВЦЭМ!$B$39:$B$782,S$155)+'СЕТ СН'!$I$14+СВЦЭМ!$D$10+'СЕТ СН'!$I$6-'СЕТ СН'!$I$26</f>
        <v>2345.1863678499999</v>
      </c>
      <c r="T162" s="36">
        <f>SUMIFS(СВЦЭМ!$D$39:$D$782,СВЦЭМ!$A$39:$A$782,$A162,СВЦЭМ!$B$39:$B$782,T$155)+'СЕТ СН'!$I$14+СВЦЭМ!$D$10+'СЕТ СН'!$I$6-'СЕТ СН'!$I$26</f>
        <v>2302.0655802399997</v>
      </c>
      <c r="U162" s="36">
        <f>SUMIFS(СВЦЭМ!$D$39:$D$782,СВЦЭМ!$A$39:$A$782,$A162,СВЦЭМ!$B$39:$B$782,U$155)+'СЕТ СН'!$I$14+СВЦЭМ!$D$10+'СЕТ СН'!$I$6-'СЕТ СН'!$I$26</f>
        <v>2309.6487457399999</v>
      </c>
      <c r="V162" s="36">
        <f>SUMIFS(СВЦЭМ!$D$39:$D$782,СВЦЭМ!$A$39:$A$782,$A162,СВЦЭМ!$B$39:$B$782,V$155)+'СЕТ СН'!$I$14+СВЦЭМ!$D$10+'СЕТ СН'!$I$6-'СЕТ СН'!$I$26</f>
        <v>2366.8601347100002</v>
      </c>
      <c r="W162" s="36">
        <f>SUMIFS(СВЦЭМ!$D$39:$D$782,СВЦЭМ!$A$39:$A$782,$A162,СВЦЭМ!$B$39:$B$782,W$155)+'СЕТ СН'!$I$14+СВЦЭМ!$D$10+'СЕТ СН'!$I$6-'СЕТ СН'!$I$26</f>
        <v>2390.7615850800003</v>
      </c>
      <c r="X162" s="36">
        <f>SUMIFS(СВЦЭМ!$D$39:$D$782,СВЦЭМ!$A$39:$A$782,$A162,СВЦЭМ!$B$39:$B$782,X$155)+'СЕТ СН'!$I$14+СВЦЭМ!$D$10+'СЕТ СН'!$I$6-'СЕТ СН'!$I$26</f>
        <v>2418.5826092500001</v>
      </c>
      <c r="Y162" s="36">
        <f>SUMIFS(СВЦЭМ!$D$39:$D$782,СВЦЭМ!$A$39:$A$782,$A162,СВЦЭМ!$B$39:$B$782,Y$155)+'СЕТ СН'!$I$14+СВЦЭМ!$D$10+'СЕТ СН'!$I$6-'СЕТ СН'!$I$26</f>
        <v>2453.8745385499997</v>
      </c>
    </row>
    <row r="163" spans="1:25" ht="15.75" x14ac:dyDescent="0.2">
      <c r="A163" s="35">
        <f t="shared" si="4"/>
        <v>45268</v>
      </c>
      <c r="B163" s="36">
        <f>SUMIFS(СВЦЭМ!$D$39:$D$782,СВЦЭМ!$A$39:$A$782,$A163,СВЦЭМ!$B$39:$B$782,B$155)+'СЕТ СН'!$I$14+СВЦЭМ!$D$10+'СЕТ СН'!$I$6-'СЕТ СН'!$I$26</f>
        <v>2388.0988913000001</v>
      </c>
      <c r="C163" s="36">
        <f>SUMIFS(СВЦЭМ!$D$39:$D$782,СВЦЭМ!$A$39:$A$782,$A163,СВЦЭМ!$B$39:$B$782,C$155)+'СЕТ СН'!$I$14+СВЦЭМ!$D$10+'СЕТ СН'!$I$6-'СЕТ СН'!$I$26</f>
        <v>2421.3517781400001</v>
      </c>
      <c r="D163" s="36">
        <f>SUMIFS(СВЦЭМ!$D$39:$D$782,СВЦЭМ!$A$39:$A$782,$A163,СВЦЭМ!$B$39:$B$782,D$155)+'СЕТ СН'!$I$14+СВЦЭМ!$D$10+'СЕТ СН'!$I$6-'СЕТ СН'!$I$26</f>
        <v>2428.2075287799998</v>
      </c>
      <c r="E163" s="36">
        <f>SUMIFS(СВЦЭМ!$D$39:$D$782,СВЦЭМ!$A$39:$A$782,$A163,СВЦЭМ!$B$39:$B$782,E$155)+'СЕТ СН'!$I$14+СВЦЭМ!$D$10+'СЕТ СН'!$I$6-'СЕТ СН'!$I$26</f>
        <v>2429.2208096899999</v>
      </c>
      <c r="F163" s="36">
        <f>SUMIFS(СВЦЭМ!$D$39:$D$782,СВЦЭМ!$A$39:$A$782,$A163,СВЦЭМ!$B$39:$B$782,F$155)+'СЕТ СН'!$I$14+СВЦЭМ!$D$10+'СЕТ СН'!$I$6-'СЕТ СН'!$I$26</f>
        <v>2427.41933457</v>
      </c>
      <c r="G163" s="36">
        <f>SUMIFS(СВЦЭМ!$D$39:$D$782,СВЦЭМ!$A$39:$A$782,$A163,СВЦЭМ!$B$39:$B$782,G$155)+'СЕТ СН'!$I$14+СВЦЭМ!$D$10+'СЕТ СН'!$I$6-'СЕТ СН'!$I$26</f>
        <v>2420.28159865</v>
      </c>
      <c r="H163" s="36">
        <f>SUMIFS(СВЦЭМ!$D$39:$D$782,СВЦЭМ!$A$39:$A$782,$A163,СВЦЭМ!$B$39:$B$782,H$155)+'СЕТ СН'!$I$14+СВЦЭМ!$D$10+'СЕТ СН'!$I$6-'СЕТ СН'!$I$26</f>
        <v>2373.87043348</v>
      </c>
      <c r="I163" s="36">
        <f>SUMIFS(СВЦЭМ!$D$39:$D$782,СВЦЭМ!$A$39:$A$782,$A163,СВЦЭМ!$B$39:$B$782,I$155)+'СЕТ СН'!$I$14+СВЦЭМ!$D$10+'СЕТ СН'!$I$6-'СЕТ СН'!$I$26</f>
        <v>2311.7319409199999</v>
      </c>
      <c r="J163" s="36">
        <f>SUMIFS(СВЦЭМ!$D$39:$D$782,СВЦЭМ!$A$39:$A$782,$A163,СВЦЭМ!$B$39:$B$782,J$155)+'СЕТ СН'!$I$14+СВЦЭМ!$D$10+'СЕТ СН'!$I$6-'СЕТ СН'!$I$26</f>
        <v>2270.4764930700003</v>
      </c>
      <c r="K163" s="36">
        <f>SUMIFS(СВЦЭМ!$D$39:$D$782,СВЦЭМ!$A$39:$A$782,$A163,СВЦЭМ!$B$39:$B$782,K$155)+'СЕТ СН'!$I$14+СВЦЭМ!$D$10+'СЕТ СН'!$I$6-'СЕТ СН'!$I$26</f>
        <v>2254.1268310400001</v>
      </c>
      <c r="L163" s="36">
        <f>SUMIFS(СВЦЭМ!$D$39:$D$782,СВЦЭМ!$A$39:$A$782,$A163,СВЦЭМ!$B$39:$B$782,L$155)+'СЕТ СН'!$I$14+СВЦЭМ!$D$10+'СЕТ СН'!$I$6-'СЕТ СН'!$I$26</f>
        <v>2251.7243871000001</v>
      </c>
      <c r="M163" s="36">
        <f>SUMIFS(СВЦЭМ!$D$39:$D$782,СВЦЭМ!$A$39:$A$782,$A163,СВЦЭМ!$B$39:$B$782,M$155)+'СЕТ СН'!$I$14+СВЦЭМ!$D$10+'СЕТ СН'!$I$6-'СЕТ СН'!$I$26</f>
        <v>2264.63363648</v>
      </c>
      <c r="N163" s="36">
        <f>SUMIFS(СВЦЭМ!$D$39:$D$782,СВЦЭМ!$A$39:$A$782,$A163,СВЦЭМ!$B$39:$B$782,N$155)+'СЕТ СН'!$I$14+СВЦЭМ!$D$10+'СЕТ СН'!$I$6-'СЕТ СН'!$I$26</f>
        <v>2267.4087165199999</v>
      </c>
      <c r="O163" s="36">
        <f>SUMIFS(СВЦЭМ!$D$39:$D$782,СВЦЭМ!$A$39:$A$782,$A163,СВЦЭМ!$B$39:$B$782,O$155)+'СЕТ СН'!$I$14+СВЦЭМ!$D$10+'СЕТ СН'!$I$6-'СЕТ СН'!$I$26</f>
        <v>2274.9215727000001</v>
      </c>
      <c r="P163" s="36">
        <f>SUMIFS(СВЦЭМ!$D$39:$D$782,СВЦЭМ!$A$39:$A$782,$A163,СВЦЭМ!$B$39:$B$782,P$155)+'СЕТ СН'!$I$14+СВЦЭМ!$D$10+'СЕТ СН'!$I$6-'СЕТ СН'!$I$26</f>
        <v>2287.60483441</v>
      </c>
      <c r="Q163" s="36">
        <f>SUMIFS(СВЦЭМ!$D$39:$D$782,СВЦЭМ!$A$39:$A$782,$A163,СВЦЭМ!$B$39:$B$782,Q$155)+'СЕТ СН'!$I$14+СВЦЭМ!$D$10+'СЕТ СН'!$I$6-'СЕТ СН'!$I$26</f>
        <v>2293.3319835299999</v>
      </c>
      <c r="R163" s="36">
        <f>SUMIFS(СВЦЭМ!$D$39:$D$782,СВЦЭМ!$A$39:$A$782,$A163,СВЦЭМ!$B$39:$B$782,R$155)+'СЕТ СН'!$I$14+СВЦЭМ!$D$10+'СЕТ СН'!$I$6-'СЕТ СН'!$I$26</f>
        <v>2282.5595441300002</v>
      </c>
      <c r="S163" s="36">
        <f>SUMIFS(СВЦЭМ!$D$39:$D$782,СВЦЭМ!$A$39:$A$782,$A163,СВЦЭМ!$B$39:$B$782,S$155)+'СЕТ СН'!$I$14+СВЦЭМ!$D$10+'СЕТ СН'!$I$6-'СЕТ СН'!$I$26</f>
        <v>2235.86794779</v>
      </c>
      <c r="T163" s="36">
        <f>SUMIFS(СВЦЭМ!$D$39:$D$782,СВЦЭМ!$A$39:$A$782,$A163,СВЦЭМ!$B$39:$B$782,T$155)+'СЕТ СН'!$I$14+СВЦЭМ!$D$10+'СЕТ СН'!$I$6-'СЕТ СН'!$I$26</f>
        <v>2225.58334608</v>
      </c>
      <c r="U163" s="36">
        <f>SUMIFS(СВЦЭМ!$D$39:$D$782,СВЦЭМ!$A$39:$A$782,$A163,СВЦЭМ!$B$39:$B$782,U$155)+'СЕТ СН'!$I$14+СВЦЭМ!$D$10+'СЕТ СН'!$I$6-'СЕТ СН'!$I$26</f>
        <v>2225.70020127</v>
      </c>
      <c r="V163" s="36">
        <f>SUMIFS(СВЦЭМ!$D$39:$D$782,СВЦЭМ!$A$39:$A$782,$A163,СВЦЭМ!$B$39:$B$782,V$155)+'СЕТ СН'!$I$14+СВЦЭМ!$D$10+'СЕТ СН'!$I$6-'СЕТ СН'!$I$26</f>
        <v>2234.5165569700002</v>
      </c>
      <c r="W163" s="36">
        <f>SUMIFS(СВЦЭМ!$D$39:$D$782,СВЦЭМ!$A$39:$A$782,$A163,СВЦЭМ!$B$39:$B$782,W$155)+'СЕТ СН'!$I$14+СВЦЭМ!$D$10+'СЕТ СН'!$I$6-'СЕТ СН'!$I$26</f>
        <v>2249.36207767</v>
      </c>
      <c r="X163" s="36">
        <f>SUMIFS(СВЦЭМ!$D$39:$D$782,СВЦЭМ!$A$39:$A$782,$A163,СВЦЭМ!$B$39:$B$782,X$155)+'СЕТ СН'!$I$14+СВЦЭМ!$D$10+'СЕТ СН'!$I$6-'СЕТ СН'!$I$26</f>
        <v>2281.1201009699998</v>
      </c>
      <c r="Y163" s="36">
        <f>SUMIFS(СВЦЭМ!$D$39:$D$782,СВЦЭМ!$A$39:$A$782,$A163,СВЦЭМ!$B$39:$B$782,Y$155)+'СЕТ СН'!$I$14+СВЦЭМ!$D$10+'СЕТ СН'!$I$6-'СЕТ СН'!$I$26</f>
        <v>2317.38603216</v>
      </c>
    </row>
    <row r="164" spans="1:25" ht="15.75" x14ac:dyDescent="0.2">
      <c r="A164" s="35">
        <f t="shared" si="4"/>
        <v>45269</v>
      </c>
      <c r="B164" s="36">
        <f>SUMIFS(СВЦЭМ!$D$39:$D$782,СВЦЭМ!$A$39:$A$782,$A164,СВЦЭМ!$B$39:$B$782,B$155)+'СЕТ СН'!$I$14+СВЦЭМ!$D$10+'СЕТ СН'!$I$6-'СЕТ СН'!$I$26</f>
        <v>2487.8839207999999</v>
      </c>
      <c r="C164" s="36">
        <f>SUMIFS(СВЦЭМ!$D$39:$D$782,СВЦЭМ!$A$39:$A$782,$A164,СВЦЭМ!$B$39:$B$782,C$155)+'СЕТ СН'!$I$14+СВЦЭМ!$D$10+'СЕТ СН'!$I$6-'СЕТ СН'!$I$26</f>
        <v>2536.7948843899999</v>
      </c>
      <c r="D164" s="36">
        <f>SUMIFS(СВЦЭМ!$D$39:$D$782,СВЦЭМ!$A$39:$A$782,$A164,СВЦЭМ!$B$39:$B$782,D$155)+'СЕТ СН'!$I$14+СВЦЭМ!$D$10+'СЕТ СН'!$I$6-'СЕТ СН'!$I$26</f>
        <v>2601.3466908199998</v>
      </c>
      <c r="E164" s="36">
        <f>SUMIFS(СВЦЭМ!$D$39:$D$782,СВЦЭМ!$A$39:$A$782,$A164,СВЦЭМ!$B$39:$B$782,E$155)+'СЕТ СН'!$I$14+СВЦЭМ!$D$10+'СЕТ СН'!$I$6-'СЕТ СН'!$I$26</f>
        <v>2609.7086199699997</v>
      </c>
      <c r="F164" s="36">
        <f>SUMIFS(СВЦЭМ!$D$39:$D$782,СВЦЭМ!$A$39:$A$782,$A164,СВЦЭМ!$B$39:$B$782,F$155)+'СЕТ СН'!$I$14+СВЦЭМ!$D$10+'СЕТ СН'!$I$6-'СЕТ СН'!$I$26</f>
        <v>2612.8459394199999</v>
      </c>
      <c r="G164" s="36">
        <f>SUMIFS(СВЦЭМ!$D$39:$D$782,СВЦЭМ!$A$39:$A$782,$A164,СВЦЭМ!$B$39:$B$782,G$155)+'СЕТ СН'!$I$14+СВЦЭМ!$D$10+'СЕТ СН'!$I$6-'СЕТ СН'!$I$26</f>
        <v>2598.57674567</v>
      </c>
      <c r="H164" s="36">
        <f>SUMIFS(СВЦЭМ!$D$39:$D$782,СВЦЭМ!$A$39:$A$782,$A164,СВЦЭМ!$B$39:$B$782,H$155)+'СЕТ СН'!$I$14+СВЦЭМ!$D$10+'СЕТ СН'!$I$6-'СЕТ СН'!$I$26</f>
        <v>2582.54231506</v>
      </c>
      <c r="I164" s="36">
        <f>SUMIFS(СВЦЭМ!$D$39:$D$782,СВЦЭМ!$A$39:$A$782,$A164,СВЦЭМ!$B$39:$B$782,I$155)+'СЕТ СН'!$I$14+СВЦЭМ!$D$10+'СЕТ СН'!$I$6-'СЕТ СН'!$I$26</f>
        <v>2550.2672261500002</v>
      </c>
      <c r="J164" s="36">
        <f>SUMIFS(СВЦЭМ!$D$39:$D$782,СВЦЭМ!$A$39:$A$782,$A164,СВЦЭМ!$B$39:$B$782,J$155)+'СЕТ СН'!$I$14+СВЦЭМ!$D$10+'СЕТ СН'!$I$6-'СЕТ СН'!$I$26</f>
        <v>2507.1337830699999</v>
      </c>
      <c r="K164" s="36">
        <f>SUMIFS(СВЦЭМ!$D$39:$D$782,СВЦЭМ!$A$39:$A$782,$A164,СВЦЭМ!$B$39:$B$782,K$155)+'СЕТ СН'!$I$14+СВЦЭМ!$D$10+'СЕТ СН'!$I$6-'СЕТ СН'!$I$26</f>
        <v>2466.6025289700001</v>
      </c>
      <c r="L164" s="36">
        <f>SUMIFS(СВЦЭМ!$D$39:$D$782,СВЦЭМ!$A$39:$A$782,$A164,СВЦЭМ!$B$39:$B$782,L$155)+'СЕТ СН'!$I$14+СВЦЭМ!$D$10+'СЕТ СН'!$I$6-'СЕТ СН'!$I$26</f>
        <v>2419.8487029200001</v>
      </c>
      <c r="M164" s="36">
        <f>SUMIFS(СВЦЭМ!$D$39:$D$782,СВЦЭМ!$A$39:$A$782,$A164,СВЦЭМ!$B$39:$B$782,M$155)+'СЕТ СН'!$I$14+СВЦЭМ!$D$10+'СЕТ СН'!$I$6-'СЕТ СН'!$I$26</f>
        <v>2414.9068093999999</v>
      </c>
      <c r="N164" s="36">
        <f>SUMIFS(СВЦЭМ!$D$39:$D$782,СВЦЭМ!$A$39:$A$782,$A164,СВЦЭМ!$B$39:$B$782,N$155)+'СЕТ СН'!$I$14+СВЦЭМ!$D$10+'СЕТ СН'!$I$6-'СЕТ СН'!$I$26</f>
        <v>2446.56702533</v>
      </c>
      <c r="O164" s="36">
        <f>SUMIFS(СВЦЭМ!$D$39:$D$782,СВЦЭМ!$A$39:$A$782,$A164,СВЦЭМ!$B$39:$B$782,O$155)+'СЕТ СН'!$I$14+СВЦЭМ!$D$10+'СЕТ СН'!$I$6-'СЕТ СН'!$I$26</f>
        <v>2438.9557144999999</v>
      </c>
      <c r="P164" s="36">
        <f>SUMIFS(СВЦЭМ!$D$39:$D$782,СВЦЭМ!$A$39:$A$782,$A164,СВЦЭМ!$B$39:$B$782,P$155)+'СЕТ СН'!$I$14+СВЦЭМ!$D$10+'СЕТ СН'!$I$6-'СЕТ СН'!$I$26</f>
        <v>2457.0285501399999</v>
      </c>
      <c r="Q164" s="36">
        <f>SUMIFS(СВЦЭМ!$D$39:$D$782,СВЦЭМ!$A$39:$A$782,$A164,СВЦЭМ!$B$39:$B$782,Q$155)+'СЕТ СН'!$I$14+СВЦЭМ!$D$10+'СЕТ СН'!$I$6-'СЕТ СН'!$I$26</f>
        <v>2477.4808383600002</v>
      </c>
      <c r="R164" s="36">
        <f>SUMIFS(СВЦЭМ!$D$39:$D$782,СВЦЭМ!$A$39:$A$782,$A164,СВЦЭМ!$B$39:$B$782,R$155)+'СЕТ СН'!$I$14+СВЦЭМ!$D$10+'СЕТ СН'!$I$6-'СЕТ СН'!$I$26</f>
        <v>2472.0033589</v>
      </c>
      <c r="S164" s="36">
        <f>SUMIFS(СВЦЭМ!$D$39:$D$782,СВЦЭМ!$A$39:$A$782,$A164,СВЦЭМ!$B$39:$B$782,S$155)+'СЕТ СН'!$I$14+СВЦЭМ!$D$10+'СЕТ СН'!$I$6-'СЕТ СН'!$I$26</f>
        <v>2465.0504673099999</v>
      </c>
      <c r="T164" s="36">
        <f>SUMIFS(СВЦЭМ!$D$39:$D$782,СВЦЭМ!$A$39:$A$782,$A164,СВЦЭМ!$B$39:$B$782,T$155)+'СЕТ СН'!$I$14+СВЦЭМ!$D$10+'СЕТ СН'!$I$6-'СЕТ СН'!$I$26</f>
        <v>2422.6330708799997</v>
      </c>
      <c r="U164" s="36">
        <f>SUMIFS(СВЦЭМ!$D$39:$D$782,СВЦЭМ!$A$39:$A$782,$A164,СВЦЭМ!$B$39:$B$782,U$155)+'СЕТ СН'!$I$14+СВЦЭМ!$D$10+'СЕТ СН'!$I$6-'СЕТ СН'!$I$26</f>
        <v>2446.2715006899998</v>
      </c>
      <c r="V164" s="36">
        <f>SUMIFS(СВЦЭМ!$D$39:$D$782,СВЦЭМ!$A$39:$A$782,$A164,СВЦЭМ!$B$39:$B$782,V$155)+'СЕТ СН'!$I$14+СВЦЭМ!$D$10+'СЕТ СН'!$I$6-'СЕТ СН'!$I$26</f>
        <v>2469.75828185</v>
      </c>
      <c r="W164" s="36">
        <f>SUMIFS(СВЦЭМ!$D$39:$D$782,СВЦЭМ!$A$39:$A$782,$A164,СВЦЭМ!$B$39:$B$782,W$155)+'СЕТ СН'!$I$14+СВЦЭМ!$D$10+'СЕТ СН'!$I$6-'СЕТ СН'!$I$26</f>
        <v>2457.0271535499996</v>
      </c>
      <c r="X164" s="36">
        <f>SUMIFS(СВЦЭМ!$D$39:$D$782,СВЦЭМ!$A$39:$A$782,$A164,СВЦЭМ!$B$39:$B$782,X$155)+'СЕТ СН'!$I$14+СВЦЭМ!$D$10+'СЕТ СН'!$I$6-'СЕТ СН'!$I$26</f>
        <v>2494.1552838899997</v>
      </c>
      <c r="Y164" s="36">
        <f>SUMIFS(СВЦЭМ!$D$39:$D$782,СВЦЭМ!$A$39:$A$782,$A164,СВЦЭМ!$B$39:$B$782,Y$155)+'СЕТ СН'!$I$14+СВЦЭМ!$D$10+'СЕТ СН'!$I$6-'СЕТ СН'!$I$26</f>
        <v>2529.2941608700003</v>
      </c>
    </row>
    <row r="165" spans="1:25" ht="15.75" x14ac:dyDescent="0.2">
      <c r="A165" s="35">
        <f t="shared" si="4"/>
        <v>45270</v>
      </c>
      <c r="B165" s="36">
        <f>SUMIFS(СВЦЭМ!$D$39:$D$782,СВЦЭМ!$A$39:$A$782,$A165,СВЦЭМ!$B$39:$B$782,B$155)+'СЕТ СН'!$I$14+СВЦЭМ!$D$10+'СЕТ СН'!$I$6-'СЕТ СН'!$I$26</f>
        <v>2471.5914605799999</v>
      </c>
      <c r="C165" s="36">
        <f>SUMIFS(СВЦЭМ!$D$39:$D$782,СВЦЭМ!$A$39:$A$782,$A165,СВЦЭМ!$B$39:$B$782,C$155)+'СЕТ СН'!$I$14+СВЦЭМ!$D$10+'СЕТ СН'!$I$6-'СЕТ СН'!$I$26</f>
        <v>2516.44048776</v>
      </c>
      <c r="D165" s="36">
        <f>SUMIFS(СВЦЭМ!$D$39:$D$782,СВЦЭМ!$A$39:$A$782,$A165,СВЦЭМ!$B$39:$B$782,D$155)+'СЕТ СН'!$I$14+СВЦЭМ!$D$10+'СЕТ СН'!$I$6-'СЕТ СН'!$I$26</f>
        <v>2537.8678325700002</v>
      </c>
      <c r="E165" s="36">
        <f>SUMIFS(СВЦЭМ!$D$39:$D$782,СВЦЭМ!$A$39:$A$782,$A165,СВЦЭМ!$B$39:$B$782,E$155)+'СЕТ СН'!$I$14+СВЦЭМ!$D$10+'СЕТ СН'!$I$6-'СЕТ СН'!$I$26</f>
        <v>2557.5004477100001</v>
      </c>
      <c r="F165" s="36">
        <f>SUMIFS(СВЦЭМ!$D$39:$D$782,СВЦЭМ!$A$39:$A$782,$A165,СВЦЭМ!$B$39:$B$782,F$155)+'СЕТ СН'!$I$14+СВЦЭМ!$D$10+'СЕТ СН'!$I$6-'СЕТ СН'!$I$26</f>
        <v>2547.0342291899997</v>
      </c>
      <c r="G165" s="36">
        <f>SUMIFS(СВЦЭМ!$D$39:$D$782,СВЦЭМ!$A$39:$A$782,$A165,СВЦЭМ!$B$39:$B$782,G$155)+'СЕТ СН'!$I$14+СВЦЭМ!$D$10+'СЕТ СН'!$I$6-'СЕТ СН'!$I$26</f>
        <v>2519.1555609100001</v>
      </c>
      <c r="H165" s="36">
        <f>SUMIFS(СВЦЭМ!$D$39:$D$782,СВЦЭМ!$A$39:$A$782,$A165,СВЦЭМ!$B$39:$B$782,H$155)+'СЕТ СН'!$I$14+СВЦЭМ!$D$10+'СЕТ СН'!$I$6-'СЕТ СН'!$I$26</f>
        <v>2538.2810050200001</v>
      </c>
      <c r="I165" s="36">
        <f>SUMIFS(СВЦЭМ!$D$39:$D$782,СВЦЭМ!$A$39:$A$782,$A165,СВЦЭМ!$B$39:$B$782,I$155)+'СЕТ СН'!$I$14+СВЦЭМ!$D$10+'СЕТ СН'!$I$6-'СЕТ СН'!$I$26</f>
        <v>2520.9527095900003</v>
      </c>
      <c r="J165" s="36">
        <f>SUMIFS(СВЦЭМ!$D$39:$D$782,СВЦЭМ!$A$39:$A$782,$A165,СВЦЭМ!$B$39:$B$782,J$155)+'СЕТ СН'!$I$14+СВЦЭМ!$D$10+'СЕТ СН'!$I$6-'СЕТ СН'!$I$26</f>
        <v>2471.4708823199999</v>
      </c>
      <c r="K165" s="36">
        <f>SUMIFS(СВЦЭМ!$D$39:$D$782,СВЦЭМ!$A$39:$A$782,$A165,СВЦЭМ!$B$39:$B$782,K$155)+'СЕТ СН'!$I$14+СВЦЭМ!$D$10+'СЕТ СН'!$I$6-'СЕТ СН'!$I$26</f>
        <v>2407.53525945</v>
      </c>
      <c r="L165" s="36">
        <f>SUMIFS(СВЦЭМ!$D$39:$D$782,СВЦЭМ!$A$39:$A$782,$A165,СВЦЭМ!$B$39:$B$782,L$155)+'СЕТ СН'!$I$14+СВЦЭМ!$D$10+'СЕТ СН'!$I$6-'СЕТ СН'!$I$26</f>
        <v>2373.8497076799999</v>
      </c>
      <c r="M165" s="36">
        <f>SUMIFS(СВЦЭМ!$D$39:$D$782,СВЦЭМ!$A$39:$A$782,$A165,СВЦЭМ!$B$39:$B$782,M$155)+'СЕТ СН'!$I$14+СВЦЭМ!$D$10+'СЕТ СН'!$I$6-'СЕТ СН'!$I$26</f>
        <v>2364.2314494900002</v>
      </c>
      <c r="N165" s="36">
        <f>SUMIFS(СВЦЭМ!$D$39:$D$782,СВЦЭМ!$A$39:$A$782,$A165,СВЦЭМ!$B$39:$B$782,N$155)+'СЕТ СН'!$I$14+СВЦЭМ!$D$10+'СЕТ СН'!$I$6-'СЕТ СН'!$I$26</f>
        <v>2373.4157155299999</v>
      </c>
      <c r="O165" s="36">
        <f>SUMIFS(СВЦЭМ!$D$39:$D$782,СВЦЭМ!$A$39:$A$782,$A165,СВЦЭМ!$B$39:$B$782,O$155)+'СЕТ СН'!$I$14+СВЦЭМ!$D$10+'СЕТ СН'!$I$6-'СЕТ СН'!$I$26</f>
        <v>2406.2669640899999</v>
      </c>
      <c r="P165" s="36">
        <f>SUMIFS(СВЦЭМ!$D$39:$D$782,СВЦЭМ!$A$39:$A$782,$A165,СВЦЭМ!$B$39:$B$782,P$155)+'СЕТ СН'!$I$14+СВЦЭМ!$D$10+'СЕТ СН'!$I$6-'СЕТ СН'!$I$26</f>
        <v>2425.1399700399998</v>
      </c>
      <c r="Q165" s="36">
        <f>SUMIFS(СВЦЭМ!$D$39:$D$782,СВЦЭМ!$A$39:$A$782,$A165,СВЦЭМ!$B$39:$B$782,Q$155)+'СЕТ СН'!$I$14+СВЦЭМ!$D$10+'СЕТ СН'!$I$6-'СЕТ СН'!$I$26</f>
        <v>2422.7307125099996</v>
      </c>
      <c r="R165" s="36">
        <f>SUMIFS(СВЦЭМ!$D$39:$D$782,СВЦЭМ!$A$39:$A$782,$A165,СВЦЭМ!$B$39:$B$782,R$155)+'СЕТ СН'!$I$14+СВЦЭМ!$D$10+'СЕТ СН'!$I$6-'СЕТ СН'!$I$26</f>
        <v>2416.3739273399997</v>
      </c>
      <c r="S165" s="36">
        <f>SUMIFS(СВЦЭМ!$D$39:$D$782,СВЦЭМ!$A$39:$A$782,$A165,СВЦЭМ!$B$39:$B$782,S$155)+'СЕТ СН'!$I$14+СВЦЭМ!$D$10+'СЕТ СН'!$I$6-'СЕТ СН'!$I$26</f>
        <v>2361.5554692999999</v>
      </c>
      <c r="T165" s="36">
        <f>SUMIFS(СВЦЭМ!$D$39:$D$782,СВЦЭМ!$A$39:$A$782,$A165,СВЦЭМ!$B$39:$B$782,T$155)+'СЕТ СН'!$I$14+СВЦЭМ!$D$10+'СЕТ СН'!$I$6-'СЕТ СН'!$I$26</f>
        <v>2318.44943186</v>
      </c>
      <c r="U165" s="36">
        <f>SUMIFS(СВЦЭМ!$D$39:$D$782,СВЦЭМ!$A$39:$A$782,$A165,СВЦЭМ!$B$39:$B$782,U$155)+'СЕТ СН'!$I$14+СВЦЭМ!$D$10+'СЕТ СН'!$I$6-'СЕТ СН'!$I$26</f>
        <v>2333.22106205</v>
      </c>
      <c r="V165" s="36">
        <f>SUMIFS(СВЦЭМ!$D$39:$D$782,СВЦЭМ!$A$39:$A$782,$A165,СВЦЭМ!$B$39:$B$782,V$155)+'СЕТ СН'!$I$14+СВЦЭМ!$D$10+'СЕТ СН'!$I$6-'СЕТ СН'!$I$26</f>
        <v>2357.3349558</v>
      </c>
      <c r="W165" s="36">
        <f>SUMIFS(СВЦЭМ!$D$39:$D$782,СВЦЭМ!$A$39:$A$782,$A165,СВЦЭМ!$B$39:$B$782,W$155)+'СЕТ СН'!$I$14+СВЦЭМ!$D$10+'СЕТ СН'!$I$6-'СЕТ СН'!$I$26</f>
        <v>2378.5538163900001</v>
      </c>
      <c r="X165" s="36">
        <f>SUMIFS(СВЦЭМ!$D$39:$D$782,СВЦЭМ!$A$39:$A$782,$A165,СВЦЭМ!$B$39:$B$782,X$155)+'СЕТ СН'!$I$14+СВЦЭМ!$D$10+'СЕТ СН'!$I$6-'СЕТ СН'!$I$26</f>
        <v>2419.8282403900002</v>
      </c>
      <c r="Y165" s="36">
        <f>SUMIFS(СВЦЭМ!$D$39:$D$782,СВЦЭМ!$A$39:$A$782,$A165,СВЦЭМ!$B$39:$B$782,Y$155)+'СЕТ СН'!$I$14+СВЦЭМ!$D$10+'СЕТ СН'!$I$6-'СЕТ СН'!$I$26</f>
        <v>2453.4450667399997</v>
      </c>
    </row>
    <row r="166" spans="1:25" ht="15.75" x14ac:dyDescent="0.2">
      <c r="A166" s="35">
        <f t="shared" si="4"/>
        <v>45271</v>
      </c>
      <c r="B166" s="36">
        <f>SUMIFS(СВЦЭМ!$D$39:$D$782,СВЦЭМ!$A$39:$A$782,$A166,СВЦЭМ!$B$39:$B$782,B$155)+'СЕТ СН'!$I$14+СВЦЭМ!$D$10+'СЕТ СН'!$I$6-'СЕТ СН'!$I$26</f>
        <v>2457.5370168700001</v>
      </c>
      <c r="C166" s="36">
        <f>SUMIFS(СВЦЭМ!$D$39:$D$782,СВЦЭМ!$A$39:$A$782,$A166,СВЦЭМ!$B$39:$B$782,C$155)+'СЕТ СН'!$I$14+СВЦЭМ!$D$10+'СЕТ СН'!$I$6-'СЕТ СН'!$I$26</f>
        <v>2480.9276578700001</v>
      </c>
      <c r="D166" s="36">
        <f>SUMIFS(СВЦЭМ!$D$39:$D$782,СВЦЭМ!$A$39:$A$782,$A166,СВЦЭМ!$B$39:$B$782,D$155)+'СЕТ СН'!$I$14+СВЦЭМ!$D$10+'СЕТ СН'!$I$6-'СЕТ СН'!$I$26</f>
        <v>2514.0310703599998</v>
      </c>
      <c r="E166" s="36">
        <f>SUMIFS(СВЦЭМ!$D$39:$D$782,СВЦЭМ!$A$39:$A$782,$A166,СВЦЭМ!$B$39:$B$782,E$155)+'СЕТ СН'!$I$14+СВЦЭМ!$D$10+'СЕТ СН'!$I$6-'СЕТ СН'!$I$26</f>
        <v>2523.33171937</v>
      </c>
      <c r="F166" s="36">
        <f>SUMIFS(СВЦЭМ!$D$39:$D$782,СВЦЭМ!$A$39:$A$782,$A166,СВЦЭМ!$B$39:$B$782,F$155)+'СЕТ СН'!$I$14+СВЦЭМ!$D$10+'СЕТ СН'!$I$6-'СЕТ СН'!$I$26</f>
        <v>2502.9391316000001</v>
      </c>
      <c r="G166" s="36">
        <f>SUMIFS(СВЦЭМ!$D$39:$D$782,СВЦЭМ!$A$39:$A$782,$A166,СВЦЭМ!$B$39:$B$782,G$155)+'СЕТ СН'!$I$14+СВЦЭМ!$D$10+'СЕТ СН'!$I$6-'СЕТ СН'!$I$26</f>
        <v>2495.3512134699999</v>
      </c>
      <c r="H166" s="36">
        <f>SUMIFS(СВЦЭМ!$D$39:$D$782,СВЦЭМ!$A$39:$A$782,$A166,СВЦЭМ!$B$39:$B$782,H$155)+'СЕТ СН'!$I$14+СВЦЭМ!$D$10+'СЕТ СН'!$I$6-'СЕТ СН'!$I$26</f>
        <v>2434.0225069799999</v>
      </c>
      <c r="I166" s="36">
        <f>SUMIFS(СВЦЭМ!$D$39:$D$782,СВЦЭМ!$A$39:$A$782,$A166,СВЦЭМ!$B$39:$B$782,I$155)+'СЕТ СН'!$I$14+СВЦЭМ!$D$10+'СЕТ СН'!$I$6-'СЕТ СН'!$I$26</f>
        <v>2410.9932989999998</v>
      </c>
      <c r="J166" s="36">
        <f>SUMIFS(СВЦЭМ!$D$39:$D$782,СВЦЭМ!$A$39:$A$782,$A166,СВЦЭМ!$B$39:$B$782,J$155)+'СЕТ СН'!$I$14+СВЦЭМ!$D$10+'СЕТ СН'!$I$6-'СЕТ СН'!$I$26</f>
        <v>2366.6402501900002</v>
      </c>
      <c r="K166" s="36">
        <f>SUMIFS(СВЦЭМ!$D$39:$D$782,СВЦЭМ!$A$39:$A$782,$A166,СВЦЭМ!$B$39:$B$782,K$155)+'СЕТ СН'!$I$14+СВЦЭМ!$D$10+'СЕТ СН'!$I$6-'СЕТ СН'!$I$26</f>
        <v>2355.8061307999997</v>
      </c>
      <c r="L166" s="36">
        <f>SUMIFS(СВЦЭМ!$D$39:$D$782,СВЦЭМ!$A$39:$A$782,$A166,СВЦЭМ!$B$39:$B$782,L$155)+'СЕТ СН'!$I$14+СВЦЭМ!$D$10+'СЕТ СН'!$I$6-'СЕТ СН'!$I$26</f>
        <v>2346.4108901899999</v>
      </c>
      <c r="M166" s="36">
        <f>SUMIFS(СВЦЭМ!$D$39:$D$782,СВЦЭМ!$A$39:$A$782,$A166,СВЦЭМ!$B$39:$B$782,M$155)+'СЕТ СН'!$I$14+СВЦЭМ!$D$10+'СЕТ СН'!$I$6-'СЕТ СН'!$I$26</f>
        <v>2354.4339811499999</v>
      </c>
      <c r="N166" s="36">
        <f>SUMIFS(СВЦЭМ!$D$39:$D$782,СВЦЭМ!$A$39:$A$782,$A166,СВЦЭМ!$B$39:$B$782,N$155)+'СЕТ СН'!$I$14+СВЦЭМ!$D$10+'СЕТ СН'!$I$6-'СЕТ СН'!$I$26</f>
        <v>2358.89475765</v>
      </c>
      <c r="O166" s="36">
        <f>SUMIFS(СВЦЭМ!$D$39:$D$782,СВЦЭМ!$A$39:$A$782,$A166,СВЦЭМ!$B$39:$B$782,O$155)+'СЕТ СН'!$I$14+СВЦЭМ!$D$10+'СЕТ СН'!$I$6-'СЕТ СН'!$I$26</f>
        <v>2376.8177993999998</v>
      </c>
      <c r="P166" s="36">
        <f>SUMIFS(СВЦЭМ!$D$39:$D$782,СВЦЭМ!$A$39:$A$782,$A166,СВЦЭМ!$B$39:$B$782,P$155)+'СЕТ СН'!$I$14+СВЦЭМ!$D$10+'СЕТ СН'!$I$6-'СЕТ СН'!$I$26</f>
        <v>2386.53655531</v>
      </c>
      <c r="Q166" s="36">
        <f>SUMIFS(СВЦЭМ!$D$39:$D$782,СВЦЭМ!$A$39:$A$782,$A166,СВЦЭМ!$B$39:$B$782,Q$155)+'СЕТ СН'!$I$14+СВЦЭМ!$D$10+'СЕТ СН'!$I$6-'СЕТ СН'!$I$26</f>
        <v>2383.8567918799999</v>
      </c>
      <c r="R166" s="36">
        <f>SUMIFS(СВЦЭМ!$D$39:$D$782,СВЦЭМ!$A$39:$A$782,$A166,СВЦЭМ!$B$39:$B$782,R$155)+'СЕТ СН'!$I$14+СВЦЭМ!$D$10+'СЕТ СН'!$I$6-'СЕТ СН'!$I$26</f>
        <v>2374.3687948400002</v>
      </c>
      <c r="S166" s="36">
        <f>SUMIFS(СВЦЭМ!$D$39:$D$782,СВЦЭМ!$A$39:$A$782,$A166,СВЦЭМ!$B$39:$B$782,S$155)+'СЕТ СН'!$I$14+СВЦЭМ!$D$10+'СЕТ СН'!$I$6-'СЕТ СН'!$I$26</f>
        <v>2326.4940566</v>
      </c>
      <c r="T166" s="36">
        <f>SUMIFS(СВЦЭМ!$D$39:$D$782,СВЦЭМ!$A$39:$A$782,$A166,СВЦЭМ!$B$39:$B$782,T$155)+'СЕТ СН'!$I$14+СВЦЭМ!$D$10+'СЕТ СН'!$I$6-'СЕТ СН'!$I$26</f>
        <v>2297.3746960399999</v>
      </c>
      <c r="U166" s="36">
        <f>SUMIFS(СВЦЭМ!$D$39:$D$782,СВЦЭМ!$A$39:$A$782,$A166,СВЦЭМ!$B$39:$B$782,U$155)+'СЕТ СН'!$I$14+СВЦЭМ!$D$10+'СЕТ СН'!$I$6-'СЕТ СН'!$I$26</f>
        <v>2317.5148659699998</v>
      </c>
      <c r="V166" s="36">
        <f>SUMIFS(СВЦЭМ!$D$39:$D$782,СВЦЭМ!$A$39:$A$782,$A166,СВЦЭМ!$B$39:$B$782,V$155)+'СЕТ СН'!$I$14+СВЦЭМ!$D$10+'СЕТ СН'!$I$6-'СЕТ СН'!$I$26</f>
        <v>2338.9172078700003</v>
      </c>
      <c r="W166" s="36">
        <f>SUMIFS(СВЦЭМ!$D$39:$D$782,СВЦЭМ!$A$39:$A$782,$A166,СВЦЭМ!$B$39:$B$782,W$155)+'СЕТ СН'!$I$14+СВЦЭМ!$D$10+'СЕТ СН'!$I$6-'СЕТ СН'!$I$26</f>
        <v>2360.47173866</v>
      </c>
      <c r="X166" s="36">
        <f>SUMIFS(СВЦЭМ!$D$39:$D$782,СВЦЭМ!$A$39:$A$782,$A166,СВЦЭМ!$B$39:$B$782,X$155)+'СЕТ СН'!$I$14+СВЦЭМ!$D$10+'СЕТ СН'!$I$6-'СЕТ СН'!$I$26</f>
        <v>2381.5788686799997</v>
      </c>
      <c r="Y166" s="36">
        <f>SUMIFS(СВЦЭМ!$D$39:$D$782,СВЦЭМ!$A$39:$A$782,$A166,СВЦЭМ!$B$39:$B$782,Y$155)+'СЕТ СН'!$I$14+СВЦЭМ!$D$10+'СЕТ СН'!$I$6-'СЕТ СН'!$I$26</f>
        <v>2400.4376709600001</v>
      </c>
    </row>
    <row r="167" spans="1:25" ht="15.75" x14ac:dyDescent="0.2">
      <c r="A167" s="35">
        <f t="shared" si="4"/>
        <v>45272</v>
      </c>
      <c r="B167" s="36">
        <f>SUMIFS(СВЦЭМ!$D$39:$D$782,СВЦЭМ!$A$39:$A$782,$A167,СВЦЭМ!$B$39:$B$782,B$155)+'СЕТ СН'!$I$14+СВЦЭМ!$D$10+'СЕТ СН'!$I$6-'СЕТ СН'!$I$26</f>
        <v>2544.7601037699997</v>
      </c>
      <c r="C167" s="36">
        <f>SUMIFS(СВЦЭМ!$D$39:$D$782,СВЦЭМ!$A$39:$A$782,$A167,СВЦЭМ!$B$39:$B$782,C$155)+'СЕТ СН'!$I$14+СВЦЭМ!$D$10+'СЕТ СН'!$I$6-'СЕТ СН'!$I$26</f>
        <v>2575.5243192899998</v>
      </c>
      <c r="D167" s="36">
        <f>SUMIFS(СВЦЭМ!$D$39:$D$782,СВЦЭМ!$A$39:$A$782,$A167,СВЦЭМ!$B$39:$B$782,D$155)+'СЕТ СН'!$I$14+СВЦЭМ!$D$10+'СЕТ СН'!$I$6-'СЕТ СН'!$I$26</f>
        <v>2583.4650957100002</v>
      </c>
      <c r="E167" s="36">
        <f>SUMIFS(СВЦЭМ!$D$39:$D$782,СВЦЭМ!$A$39:$A$782,$A167,СВЦЭМ!$B$39:$B$782,E$155)+'СЕТ СН'!$I$14+СВЦЭМ!$D$10+'СЕТ СН'!$I$6-'СЕТ СН'!$I$26</f>
        <v>2600.1205265500002</v>
      </c>
      <c r="F167" s="36">
        <f>SUMIFS(СВЦЭМ!$D$39:$D$782,СВЦЭМ!$A$39:$A$782,$A167,СВЦЭМ!$B$39:$B$782,F$155)+'СЕТ СН'!$I$14+СВЦЭМ!$D$10+'СЕТ СН'!$I$6-'СЕТ СН'!$I$26</f>
        <v>2569.42556225</v>
      </c>
      <c r="G167" s="36">
        <f>SUMIFS(СВЦЭМ!$D$39:$D$782,СВЦЭМ!$A$39:$A$782,$A167,СВЦЭМ!$B$39:$B$782,G$155)+'СЕТ СН'!$I$14+СВЦЭМ!$D$10+'СЕТ СН'!$I$6-'СЕТ СН'!$I$26</f>
        <v>2559.33443915</v>
      </c>
      <c r="H167" s="36">
        <f>SUMIFS(СВЦЭМ!$D$39:$D$782,СВЦЭМ!$A$39:$A$782,$A167,СВЦЭМ!$B$39:$B$782,H$155)+'СЕТ СН'!$I$14+СВЦЭМ!$D$10+'СЕТ СН'!$I$6-'СЕТ СН'!$I$26</f>
        <v>2528.2097902999999</v>
      </c>
      <c r="I167" s="36">
        <f>SUMIFS(СВЦЭМ!$D$39:$D$782,СВЦЭМ!$A$39:$A$782,$A167,СВЦЭМ!$B$39:$B$782,I$155)+'СЕТ СН'!$I$14+СВЦЭМ!$D$10+'СЕТ СН'!$I$6-'СЕТ СН'!$I$26</f>
        <v>2467.8782697899996</v>
      </c>
      <c r="J167" s="36">
        <f>SUMIFS(СВЦЭМ!$D$39:$D$782,СВЦЭМ!$A$39:$A$782,$A167,СВЦЭМ!$B$39:$B$782,J$155)+'СЕТ СН'!$I$14+СВЦЭМ!$D$10+'СЕТ СН'!$I$6-'СЕТ СН'!$I$26</f>
        <v>2431.4125323899998</v>
      </c>
      <c r="K167" s="36">
        <f>SUMIFS(СВЦЭМ!$D$39:$D$782,СВЦЭМ!$A$39:$A$782,$A167,СВЦЭМ!$B$39:$B$782,K$155)+'СЕТ СН'!$I$14+СВЦЭМ!$D$10+'СЕТ СН'!$I$6-'СЕТ СН'!$I$26</f>
        <v>2420.9928319700002</v>
      </c>
      <c r="L167" s="36">
        <f>SUMIFS(СВЦЭМ!$D$39:$D$782,СВЦЭМ!$A$39:$A$782,$A167,СВЦЭМ!$B$39:$B$782,L$155)+'СЕТ СН'!$I$14+СВЦЭМ!$D$10+'СЕТ СН'!$I$6-'СЕТ СН'!$I$26</f>
        <v>2409.3428255399999</v>
      </c>
      <c r="M167" s="36">
        <f>SUMIFS(СВЦЭМ!$D$39:$D$782,СВЦЭМ!$A$39:$A$782,$A167,СВЦЭМ!$B$39:$B$782,M$155)+'СЕТ СН'!$I$14+СВЦЭМ!$D$10+'СЕТ СН'!$I$6-'СЕТ СН'!$I$26</f>
        <v>2432.2225597400002</v>
      </c>
      <c r="N167" s="36">
        <f>SUMIFS(СВЦЭМ!$D$39:$D$782,СВЦЭМ!$A$39:$A$782,$A167,СВЦЭМ!$B$39:$B$782,N$155)+'СЕТ СН'!$I$14+СВЦЭМ!$D$10+'СЕТ СН'!$I$6-'СЕТ СН'!$I$26</f>
        <v>2439.8723811999998</v>
      </c>
      <c r="O167" s="36">
        <f>SUMIFS(СВЦЭМ!$D$39:$D$782,СВЦЭМ!$A$39:$A$782,$A167,СВЦЭМ!$B$39:$B$782,O$155)+'СЕТ СН'!$I$14+СВЦЭМ!$D$10+'СЕТ СН'!$I$6-'СЕТ СН'!$I$26</f>
        <v>2449.5478246499997</v>
      </c>
      <c r="P167" s="36">
        <f>SUMIFS(СВЦЭМ!$D$39:$D$782,СВЦЭМ!$A$39:$A$782,$A167,СВЦЭМ!$B$39:$B$782,P$155)+'СЕТ СН'!$I$14+СВЦЭМ!$D$10+'СЕТ СН'!$I$6-'СЕТ СН'!$I$26</f>
        <v>2441.68306089</v>
      </c>
      <c r="Q167" s="36">
        <f>SUMIFS(СВЦЭМ!$D$39:$D$782,СВЦЭМ!$A$39:$A$782,$A167,СВЦЭМ!$B$39:$B$782,Q$155)+'СЕТ СН'!$I$14+СВЦЭМ!$D$10+'СЕТ СН'!$I$6-'СЕТ СН'!$I$26</f>
        <v>2461.37039835</v>
      </c>
      <c r="R167" s="36">
        <f>SUMIFS(СВЦЭМ!$D$39:$D$782,СВЦЭМ!$A$39:$A$782,$A167,СВЦЭМ!$B$39:$B$782,R$155)+'СЕТ СН'!$I$14+СВЦЭМ!$D$10+'СЕТ СН'!$I$6-'СЕТ СН'!$I$26</f>
        <v>2460.6686035000002</v>
      </c>
      <c r="S167" s="36">
        <f>SUMIFS(СВЦЭМ!$D$39:$D$782,СВЦЭМ!$A$39:$A$782,$A167,СВЦЭМ!$B$39:$B$782,S$155)+'СЕТ СН'!$I$14+СВЦЭМ!$D$10+'СЕТ СН'!$I$6-'СЕТ СН'!$I$26</f>
        <v>2412.3668301899997</v>
      </c>
      <c r="T167" s="36">
        <f>SUMIFS(СВЦЭМ!$D$39:$D$782,СВЦЭМ!$A$39:$A$782,$A167,СВЦЭМ!$B$39:$B$782,T$155)+'СЕТ СН'!$I$14+СВЦЭМ!$D$10+'СЕТ СН'!$I$6-'СЕТ СН'!$I$26</f>
        <v>2382.1788344400002</v>
      </c>
      <c r="U167" s="36">
        <f>SUMIFS(СВЦЭМ!$D$39:$D$782,СВЦЭМ!$A$39:$A$782,$A167,СВЦЭМ!$B$39:$B$782,U$155)+'СЕТ СН'!$I$14+СВЦЭМ!$D$10+'СЕТ СН'!$I$6-'СЕТ СН'!$I$26</f>
        <v>2395.4740502899999</v>
      </c>
      <c r="V167" s="36">
        <f>SUMIFS(СВЦЭМ!$D$39:$D$782,СВЦЭМ!$A$39:$A$782,$A167,СВЦЭМ!$B$39:$B$782,V$155)+'СЕТ СН'!$I$14+СВЦЭМ!$D$10+'СЕТ СН'!$I$6-'СЕТ СН'!$I$26</f>
        <v>2410.9065900300002</v>
      </c>
      <c r="W167" s="36">
        <f>SUMIFS(СВЦЭМ!$D$39:$D$782,СВЦЭМ!$A$39:$A$782,$A167,СВЦЭМ!$B$39:$B$782,W$155)+'СЕТ СН'!$I$14+СВЦЭМ!$D$10+'СЕТ СН'!$I$6-'СЕТ СН'!$I$26</f>
        <v>2427.1684412499999</v>
      </c>
      <c r="X167" s="36">
        <f>SUMIFS(СВЦЭМ!$D$39:$D$782,СВЦЭМ!$A$39:$A$782,$A167,СВЦЭМ!$B$39:$B$782,X$155)+'СЕТ СН'!$I$14+СВЦЭМ!$D$10+'СЕТ СН'!$I$6-'СЕТ СН'!$I$26</f>
        <v>2459.27007637</v>
      </c>
      <c r="Y167" s="36">
        <f>SUMIFS(СВЦЭМ!$D$39:$D$782,СВЦЭМ!$A$39:$A$782,$A167,СВЦЭМ!$B$39:$B$782,Y$155)+'СЕТ СН'!$I$14+СВЦЭМ!$D$10+'СЕТ СН'!$I$6-'СЕТ СН'!$I$26</f>
        <v>2486.0338645100001</v>
      </c>
    </row>
    <row r="168" spans="1:25" ht="15.75" x14ac:dyDescent="0.2">
      <c r="A168" s="35">
        <f t="shared" si="4"/>
        <v>45273</v>
      </c>
      <c r="B168" s="36">
        <f>SUMIFS(СВЦЭМ!$D$39:$D$782,СВЦЭМ!$A$39:$A$782,$A168,СВЦЭМ!$B$39:$B$782,B$155)+'СЕТ СН'!$I$14+СВЦЭМ!$D$10+'СЕТ СН'!$I$6-'СЕТ СН'!$I$26</f>
        <v>2470.4102471699998</v>
      </c>
      <c r="C168" s="36">
        <f>SUMIFS(СВЦЭМ!$D$39:$D$782,СВЦЭМ!$A$39:$A$782,$A168,СВЦЭМ!$B$39:$B$782,C$155)+'СЕТ СН'!$I$14+СВЦЭМ!$D$10+'СЕТ СН'!$I$6-'СЕТ СН'!$I$26</f>
        <v>2497.8332857300002</v>
      </c>
      <c r="D168" s="36">
        <f>SUMIFS(СВЦЭМ!$D$39:$D$782,СВЦЭМ!$A$39:$A$782,$A168,СВЦЭМ!$B$39:$B$782,D$155)+'СЕТ СН'!$I$14+СВЦЭМ!$D$10+'СЕТ СН'!$I$6-'СЕТ СН'!$I$26</f>
        <v>2531.4147562099997</v>
      </c>
      <c r="E168" s="36">
        <f>SUMIFS(СВЦЭМ!$D$39:$D$782,СВЦЭМ!$A$39:$A$782,$A168,СВЦЭМ!$B$39:$B$782,E$155)+'СЕТ СН'!$I$14+СВЦЭМ!$D$10+'СЕТ СН'!$I$6-'СЕТ СН'!$I$26</f>
        <v>2519.99173789</v>
      </c>
      <c r="F168" s="36">
        <f>SUMIFS(СВЦЭМ!$D$39:$D$782,СВЦЭМ!$A$39:$A$782,$A168,СВЦЭМ!$B$39:$B$782,F$155)+'СЕТ СН'!$I$14+СВЦЭМ!$D$10+'СЕТ СН'!$I$6-'СЕТ СН'!$I$26</f>
        <v>2534.84209852</v>
      </c>
      <c r="G168" s="36">
        <f>SUMIFS(СВЦЭМ!$D$39:$D$782,СВЦЭМ!$A$39:$A$782,$A168,СВЦЭМ!$B$39:$B$782,G$155)+'СЕТ СН'!$I$14+СВЦЭМ!$D$10+'СЕТ СН'!$I$6-'СЕТ СН'!$I$26</f>
        <v>2508.9139515300003</v>
      </c>
      <c r="H168" s="36">
        <f>SUMIFS(СВЦЭМ!$D$39:$D$782,СВЦЭМ!$A$39:$A$782,$A168,СВЦЭМ!$B$39:$B$782,H$155)+'СЕТ СН'!$I$14+СВЦЭМ!$D$10+'СЕТ СН'!$I$6-'СЕТ СН'!$I$26</f>
        <v>2449.2775810100002</v>
      </c>
      <c r="I168" s="36">
        <f>SUMIFS(СВЦЭМ!$D$39:$D$782,СВЦЭМ!$A$39:$A$782,$A168,СВЦЭМ!$B$39:$B$782,I$155)+'СЕТ СН'!$I$14+СВЦЭМ!$D$10+'СЕТ СН'!$I$6-'СЕТ СН'!$I$26</f>
        <v>2358.3690300099997</v>
      </c>
      <c r="J168" s="36">
        <f>SUMIFS(СВЦЭМ!$D$39:$D$782,СВЦЭМ!$A$39:$A$782,$A168,СВЦЭМ!$B$39:$B$782,J$155)+'СЕТ СН'!$I$14+СВЦЭМ!$D$10+'СЕТ СН'!$I$6-'СЕТ СН'!$I$26</f>
        <v>2319.8012121699999</v>
      </c>
      <c r="K168" s="36">
        <f>SUMIFS(СВЦЭМ!$D$39:$D$782,СВЦЭМ!$A$39:$A$782,$A168,СВЦЭМ!$B$39:$B$782,K$155)+'СЕТ СН'!$I$14+СВЦЭМ!$D$10+'СЕТ СН'!$I$6-'СЕТ СН'!$I$26</f>
        <v>2356.5578632199999</v>
      </c>
      <c r="L168" s="36">
        <f>SUMIFS(СВЦЭМ!$D$39:$D$782,СВЦЭМ!$A$39:$A$782,$A168,СВЦЭМ!$B$39:$B$782,L$155)+'СЕТ СН'!$I$14+СВЦЭМ!$D$10+'СЕТ СН'!$I$6-'СЕТ СН'!$I$26</f>
        <v>2348.2538728</v>
      </c>
      <c r="M168" s="36">
        <f>SUMIFS(СВЦЭМ!$D$39:$D$782,СВЦЭМ!$A$39:$A$782,$A168,СВЦЭМ!$B$39:$B$782,M$155)+'СЕТ СН'!$I$14+СВЦЭМ!$D$10+'СЕТ СН'!$I$6-'СЕТ СН'!$I$26</f>
        <v>2375.6685877899999</v>
      </c>
      <c r="N168" s="36">
        <f>SUMIFS(СВЦЭМ!$D$39:$D$782,СВЦЭМ!$A$39:$A$782,$A168,СВЦЭМ!$B$39:$B$782,N$155)+'СЕТ СН'!$I$14+СВЦЭМ!$D$10+'СЕТ СН'!$I$6-'СЕТ СН'!$I$26</f>
        <v>2389.2132598899998</v>
      </c>
      <c r="O168" s="36">
        <f>SUMIFS(СВЦЭМ!$D$39:$D$782,СВЦЭМ!$A$39:$A$782,$A168,СВЦЭМ!$B$39:$B$782,O$155)+'СЕТ СН'!$I$14+СВЦЭМ!$D$10+'СЕТ СН'!$I$6-'СЕТ СН'!$I$26</f>
        <v>2403.8703029099997</v>
      </c>
      <c r="P168" s="36">
        <f>SUMIFS(СВЦЭМ!$D$39:$D$782,СВЦЭМ!$A$39:$A$782,$A168,СВЦЭМ!$B$39:$B$782,P$155)+'СЕТ СН'!$I$14+СВЦЭМ!$D$10+'СЕТ СН'!$I$6-'СЕТ СН'!$I$26</f>
        <v>2404.7233103899998</v>
      </c>
      <c r="Q168" s="36">
        <f>SUMIFS(СВЦЭМ!$D$39:$D$782,СВЦЭМ!$A$39:$A$782,$A168,СВЦЭМ!$B$39:$B$782,Q$155)+'СЕТ СН'!$I$14+СВЦЭМ!$D$10+'СЕТ СН'!$I$6-'СЕТ СН'!$I$26</f>
        <v>2406.2278632799998</v>
      </c>
      <c r="R168" s="36">
        <f>SUMIFS(СВЦЭМ!$D$39:$D$782,СВЦЭМ!$A$39:$A$782,$A168,СВЦЭМ!$B$39:$B$782,R$155)+'СЕТ СН'!$I$14+СВЦЭМ!$D$10+'СЕТ СН'!$I$6-'СЕТ СН'!$I$26</f>
        <v>2393.6451846199998</v>
      </c>
      <c r="S168" s="36">
        <f>SUMIFS(СВЦЭМ!$D$39:$D$782,СВЦЭМ!$A$39:$A$782,$A168,СВЦЭМ!$B$39:$B$782,S$155)+'СЕТ СН'!$I$14+СВЦЭМ!$D$10+'СЕТ СН'!$I$6-'СЕТ СН'!$I$26</f>
        <v>2304.88580542</v>
      </c>
      <c r="T168" s="36">
        <f>SUMIFS(СВЦЭМ!$D$39:$D$782,СВЦЭМ!$A$39:$A$782,$A168,СВЦЭМ!$B$39:$B$782,T$155)+'СЕТ СН'!$I$14+СВЦЭМ!$D$10+'СЕТ СН'!$I$6-'СЕТ СН'!$I$26</f>
        <v>2284.4521859400002</v>
      </c>
      <c r="U168" s="36">
        <f>SUMIFS(СВЦЭМ!$D$39:$D$782,СВЦЭМ!$A$39:$A$782,$A168,СВЦЭМ!$B$39:$B$782,U$155)+'СЕТ СН'!$I$14+СВЦЭМ!$D$10+'СЕТ СН'!$I$6-'СЕТ СН'!$I$26</f>
        <v>2298.2122757400002</v>
      </c>
      <c r="V168" s="36">
        <f>SUMIFS(СВЦЭМ!$D$39:$D$782,СВЦЭМ!$A$39:$A$782,$A168,СВЦЭМ!$B$39:$B$782,V$155)+'СЕТ СН'!$I$14+СВЦЭМ!$D$10+'СЕТ СН'!$I$6-'СЕТ СН'!$I$26</f>
        <v>2286.1818473599997</v>
      </c>
      <c r="W168" s="36">
        <f>SUMIFS(СВЦЭМ!$D$39:$D$782,СВЦЭМ!$A$39:$A$782,$A168,СВЦЭМ!$B$39:$B$782,W$155)+'СЕТ СН'!$I$14+СВЦЭМ!$D$10+'СЕТ СН'!$I$6-'СЕТ СН'!$I$26</f>
        <v>2297.8228359599998</v>
      </c>
      <c r="X168" s="36">
        <f>SUMIFS(СВЦЭМ!$D$39:$D$782,СВЦЭМ!$A$39:$A$782,$A168,СВЦЭМ!$B$39:$B$782,X$155)+'СЕТ СН'!$I$14+СВЦЭМ!$D$10+'СЕТ СН'!$I$6-'СЕТ СН'!$I$26</f>
        <v>2329.7190930300003</v>
      </c>
      <c r="Y168" s="36">
        <f>SUMIFS(СВЦЭМ!$D$39:$D$782,СВЦЭМ!$A$39:$A$782,$A168,СВЦЭМ!$B$39:$B$782,Y$155)+'СЕТ СН'!$I$14+СВЦЭМ!$D$10+'СЕТ СН'!$I$6-'СЕТ СН'!$I$26</f>
        <v>2351.1946085299996</v>
      </c>
    </row>
    <row r="169" spans="1:25" ht="15.75" x14ac:dyDescent="0.2">
      <c r="A169" s="35">
        <f t="shared" si="4"/>
        <v>45274</v>
      </c>
      <c r="B169" s="36">
        <f>SUMIFS(СВЦЭМ!$D$39:$D$782,СВЦЭМ!$A$39:$A$782,$A169,СВЦЭМ!$B$39:$B$782,B$155)+'СЕТ СН'!$I$14+СВЦЭМ!$D$10+'СЕТ СН'!$I$6-'СЕТ СН'!$I$26</f>
        <v>2461.3982605599999</v>
      </c>
      <c r="C169" s="36">
        <f>SUMIFS(СВЦЭМ!$D$39:$D$782,СВЦЭМ!$A$39:$A$782,$A169,СВЦЭМ!$B$39:$B$782,C$155)+'СЕТ СН'!$I$14+СВЦЭМ!$D$10+'СЕТ СН'!$I$6-'СЕТ СН'!$I$26</f>
        <v>2497.2400385999999</v>
      </c>
      <c r="D169" s="36">
        <f>SUMIFS(СВЦЭМ!$D$39:$D$782,СВЦЭМ!$A$39:$A$782,$A169,СВЦЭМ!$B$39:$B$782,D$155)+'СЕТ СН'!$I$14+СВЦЭМ!$D$10+'СЕТ СН'!$I$6-'СЕТ СН'!$I$26</f>
        <v>2522.7151229599999</v>
      </c>
      <c r="E169" s="36">
        <f>SUMIFS(СВЦЭМ!$D$39:$D$782,СВЦЭМ!$A$39:$A$782,$A169,СВЦЭМ!$B$39:$B$782,E$155)+'СЕТ СН'!$I$14+СВЦЭМ!$D$10+'СЕТ СН'!$I$6-'СЕТ СН'!$I$26</f>
        <v>2530.9338513900002</v>
      </c>
      <c r="F169" s="36">
        <f>SUMIFS(СВЦЭМ!$D$39:$D$782,СВЦЭМ!$A$39:$A$782,$A169,СВЦЭМ!$B$39:$B$782,F$155)+'СЕТ СН'!$I$14+СВЦЭМ!$D$10+'СЕТ СН'!$I$6-'СЕТ СН'!$I$26</f>
        <v>2528.0508063099996</v>
      </c>
      <c r="G169" s="36">
        <f>SUMIFS(СВЦЭМ!$D$39:$D$782,СВЦЭМ!$A$39:$A$782,$A169,СВЦЭМ!$B$39:$B$782,G$155)+'СЕТ СН'!$I$14+СВЦЭМ!$D$10+'СЕТ СН'!$I$6-'СЕТ СН'!$I$26</f>
        <v>2510.8710635799998</v>
      </c>
      <c r="H169" s="36">
        <f>SUMIFS(СВЦЭМ!$D$39:$D$782,СВЦЭМ!$A$39:$A$782,$A169,СВЦЭМ!$B$39:$B$782,H$155)+'СЕТ СН'!$I$14+СВЦЭМ!$D$10+'СЕТ СН'!$I$6-'СЕТ СН'!$I$26</f>
        <v>2462.52061331</v>
      </c>
      <c r="I169" s="36">
        <f>SUMIFS(СВЦЭМ!$D$39:$D$782,СВЦЭМ!$A$39:$A$782,$A169,СВЦЭМ!$B$39:$B$782,I$155)+'СЕТ СН'!$I$14+СВЦЭМ!$D$10+'СЕТ СН'!$I$6-'СЕТ СН'!$I$26</f>
        <v>2413.01631602</v>
      </c>
      <c r="J169" s="36">
        <f>SUMIFS(СВЦЭМ!$D$39:$D$782,СВЦЭМ!$A$39:$A$782,$A169,СВЦЭМ!$B$39:$B$782,J$155)+'СЕТ СН'!$I$14+СВЦЭМ!$D$10+'СЕТ СН'!$I$6-'СЕТ СН'!$I$26</f>
        <v>2361.4296468900002</v>
      </c>
      <c r="K169" s="36">
        <f>SUMIFS(СВЦЭМ!$D$39:$D$782,СВЦЭМ!$A$39:$A$782,$A169,СВЦЭМ!$B$39:$B$782,K$155)+'СЕТ СН'!$I$14+СВЦЭМ!$D$10+'СЕТ СН'!$I$6-'СЕТ СН'!$I$26</f>
        <v>2359.3003159899999</v>
      </c>
      <c r="L169" s="36">
        <f>SUMIFS(СВЦЭМ!$D$39:$D$782,СВЦЭМ!$A$39:$A$782,$A169,СВЦЭМ!$B$39:$B$782,L$155)+'СЕТ СН'!$I$14+СВЦЭМ!$D$10+'СЕТ СН'!$I$6-'СЕТ СН'!$I$26</f>
        <v>2369.9583336400001</v>
      </c>
      <c r="M169" s="36">
        <f>SUMIFS(СВЦЭМ!$D$39:$D$782,СВЦЭМ!$A$39:$A$782,$A169,СВЦЭМ!$B$39:$B$782,M$155)+'СЕТ СН'!$I$14+СВЦЭМ!$D$10+'СЕТ СН'!$I$6-'СЕТ СН'!$I$26</f>
        <v>2381.0938942299999</v>
      </c>
      <c r="N169" s="36">
        <f>SUMIFS(СВЦЭМ!$D$39:$D$782,СВЦЭМ!$A$39:$A$782,$A169,СВЦЭМ!$B$39:$B$782,N$155)+'СЕТ СН'!$I$14+СВЦЭМ!$D$10+'СЕТ СН'!$I$6-'СЕТ СН'!$I$26</f>
        <v>2415.2490741700003</v>
      </c>
      <c r="O169" s="36">
        <f>SUMIFS(СВЦЭМ!$D$39:$D$782,СВЦЭМ!$A$39:$A$782,$A169,СВЦЭМ!$B$39:$B$782,O$155)+'СЕТ СН'!$I$14+СВЦЭМ!$D$10+'СЕТ СН'!$I$6-'СЕТ СН'!$I$26</f>
        <v>2414.2412984000002</v>
      </c>
      <c r="P169" s="36">
        <f>SUMIFS(СВЦЭМ!$D$39:$D$782,СВЦЭМ!$A$39:$A$782,$A169,СВЦЭМ!$B$39:$B$782,P$155)+'СЕТ СН'!$I$14+СВЦЭМ!$D$10+'СЕТ СН'!$I$6-'СЕТ СН'!$I$26</f>
        <v>2444.6289389599997</v>
      </c>
      <c r="Q169" s="36">
        <f>SUMIFS(СВЦЭМ!$D$39:$D$782,СВЦЭМ!$A$39:$A$782,$A169,СВЦЭМ!$B$39:$B$782,Q$155)+'СЕТ СН'!$I$14+СВЦЭМ!$D$10+'СЕТ СН'!$I$6-'СЕТ СН'!$I$26</f>
        <v>2438.0598097699999</v>
      </c>
      <c r="R169" s="36">
        <f>SUMIFS(СВЦЭМ!$D$39:$D$782,СВЦЭМ!$A$39:$A$782,$A169,СВЦЭМ!$B$39:$B$782,R$155)+'СЕТ СН'!$I$14+СВЦЭМ!$D$10+'СЕТ СН'!$I$6-'СЕТ СН'!$I$26</f>
        <v>2435.78640696</v>
      </c>
      <c r="S169" s="36">
        <f>SUMIFS(СВЦЭМ!$D$39:$D$782,СВЦЭМ!$A$39:$A$782,$A169,СВЦЭМ!$B$39:$B$782,S$155)+'СЕТ СН'!$I$14+СВЦЭМ!$D$10+'СЕТ СН'!$I$6-'СЕТ СН'!$I$26</f>
        <v>2423.99004272</v>
      </c>
      <c r="T169" s="36">
        <f>SUMIFS(СВЦЭМ!$D$39:$D$782,СВЦЭМ!$A$39:$A$782,$A169,СВЦЭМ!$B$39:$B$782,T$155)+'СЕТ СН'!$I$14+СВЦЭМ!$D$10+'СЕТ СН'!$I$6-'СЕТ СН'!$I$26</f>
        <v>2382.8947617200001</v>
      </c>
      <c r="U169" s="36">
        <f>SUMIFS(СВЦЭМ!$D$39:$D$782,СВЦЭМ!$A$39:$A$782,$A169,СВЦЭМ!$B$39:$B$782,U$155)+'СЕТ СН'!$I$14+СВЦЭМ!$D$10+'СЕТ СН'!$I$6-'СЕТ СН'!$I$26</f>
        <v>2365.4022022199997</v>
      </c>
      <c r="V169" s="36">
        <f>SUMIFS(СВЦЭМ!$D$39:$D$782,СВЦЭМ!$A$39:$A$782,$A169,СВЦЭМ!$B$39:$B$782,V$155)+'СЕТ СН'!$I$14+СВЦЭМ!$D$10+'СЕТ СН'!$I$6-'СЕТ СН'!$I$26</f>
        <v>2349.72192494</v>
      </c>
      <c r="W169" s="36">
        <f>SUMIFS(СВЦЭМ!$D$39:$D$782,СВЦЭМ!$A$39:$A$782,$A169,СВЦЭМ!$B$39:$B$782,W$155)+'СЕТ СН'!$I$14+СВЦЭМ!$D$10+'СЕТ СН'!$I$6-'СЕТ СН'!$I$26</f>
        <v>2379.30165283</v>
      </c>
      <c r="X169" s="36">
        <f>SUMIFS(СВЦЭМ!$D$39:$D$782,СВЦЭМ!$A$39:$A$782,$A169,СВЦЭМ!$B$39:$B$782,X$155)+'СЕТ СН'!$I$14+СВЦЭМ!$D$10+'СЕТ СН'!$I$6-'СЕТ СН'!$I$26</f>
        <v>2419.1440213699998</v>
      </c>
      <c r="Y169" s="36">
        <f>SUMIFS(СВЦЭМ!$D$39:$D$782,СВЦЭМ!$A$39:$A$782,$A169,СВЦЭМ!$B$39:$B$782,Y$155)+'СЕТ СН'!$I$14+СВЦЭМ!$D$10+'СЕТ СН'!$I$6-'СЕТ СН'!$I$26</f>
        <v>2456.12060849</v>
      </c>
    </row>
    <row r="170" spans="1:25" ht="15.75" x14ac:dyDescent="0.2">
      <c r="A170" s="35">
        <f t="shared" si="4"/>
        <v>45275</v>
      </c>
      <c r="B170" s="36">
        <f>SUMIFS(СВЦЭМ!$D$39:$D$782,СВЦЭМ!$A$39:$A$782,$A170,СВЦЭМ!$B$39:$B$782,B$155)+'СЕТ СН'!$I$14+СВЦЭМ!$D$10+'СЕТ СН'!$I$6-'СЕТ СН'!$I$26</f>
        <v>2433.9373395499997</v>
      </c>
      <c r="C170" s="36">
        <f>SUMIFS(СВЦЭМ!$D$39:$D$782,СВЦЭМ!$A$39:$A$782,$A170,СВЦЭМ!$B$39:$B$782,C$155)+'СЕТ СН'!$I$14+СВЦЭМ!$D$10+'СЕТ СН'!$I$6-'СЕТ СН'!$I$26</f>
        <v>2509.6262350799998</v>
      </c>
      <c r="D170" s="36">
        <f>SUMIFS(СВЦЭМ!$D$39:$D$782,СВЦЭМ!$A$39:$A$782,$A170,СВЦЭМ!$B$39:$B$782,D$155)+'СЕТ СН'!$I$14+СВЦЭМ!$D$10+'СЕТ СН'!$I$6-'СЕТ СН'!$I$26</f>
        <v>2527.25101292</v>
      </c>
      <c r="E170" s="36">
        <f>SUMIFS(СВЦЭМ!$D$39:$D$782,СВЦЭМ!$A$39:$A$782,$A170,СВЦЭМ!$B$39:$B$782,E$155)+'СЕТ СН'!$I$14+СВЦЭМ!$D$10+'СЕТ СН'!$I$6-'СЕТ СН'!$I$26</f>
        <v>2541.70139212</v>
      </c>
      <c r="F170" s="36">
        <f>SUMIFS(СВЦЭМ!$D$39:$D$782,СВЦЭМ!$A$39:$A$782,$A170,СВЦЭМ!$B$39:$B$782,F$155)+'СЕТ СН'!$I$14+СВЦЭМ!$D$10+'СЕТ СН'!$I$6-'СЕТ СН'!$I$26</f>
        <v>2543.1798945099999</v>
      </c>
      <c r="G170" s="36">
        <f>SUMIFS(СВЦЭМ!$D$39:$D$782,СВЦЭМ!$A$39:$A$782,$A170,СВЦЭМ!$B$39:$B$782,G$155)+'СЕТ СН'!$I$14+СВЦЭМ!$D$10+'СЕТ СН'!$I$6-'СЕТ СН'!$I$26</f>
        <v>2522.6437404099997</v>
      </c>
      <c r="H170" s="36">
        <f>SUMIFS(СВЦЭМ!$D$39:$D$782,СВЦЭМ!$A$39:$A$782,$A170,СВЦЭМ!$B$39:$B$782,H$155)+'СЕТ СН'!$I$14+СВЦЭМ!$D$10+'СЕТ СН'!$I$6-'СЕТ СН'!$I$26</f>
        <v>2468.77201023</v>
      </c>
      <c r="I170" s="36">
        <f>SUMIFS(СВЦЭМ!$D$39:$D$782,СВЦЭМ!$A$39:$A$782,$A170,СВЦЭМ!$B$39:$B$782,I$155)+'СЕТ СН'!$I$14+СВЦЭМ!$D$10+'СЕТ СН'!$I$6-'СЕТ СН'!$I$26</f>
        <v>2454.9502930999997</v>
      </c>
      <c r="J170" s="36">
        <f>SUMIFS(СВЦЭМ!$D$39:$D$782,СВЦЭМ!$A$39:$A$782,$A170,СВЦЭМ!$B$39:$B$782,J$155)+'СЕТ СН'!$I$14+СВЦЭМ!$D$10+'СЕТ СН'!$I$6-'СЕТ СН'!$I$26</f>
        <v>2412.2535074400002</v>
      </c>
      <c r="K170" s="36">
        <f>SUMIFS(СВЦЭМ!$D$39:$D$782,СВЦЭМ!$A$39:$A$782,$A170,СВЦЭМ!$B$39:$B$782,K$155)+'СЕТ СН'!$I$14+СВЦЭМ!$D$10+'СЕТ СН'!$I$6-'СЕТ СН'!$I$26</f>
        <v>2388.69790238</v>
      </c>
      <c r="L170" s="36">
        <f>SUMIFS(СВЦЭМ!$D$39:$D$782,СВЦЭМ!$A$39:$A$782,$A170,СВЦЭМ!$B$39:$B$782,L$155)+'СЕТ СН'!$I$14+СВЦЭМ!$D$10+'СЕТ СН'!$I$6-'СЕТ СН'!$I$26</f>
        <v>2388.3799142099997</v>
      </c>
      <c r="M170" s="36">
        <f>SUMIFS(СВЦЭМ!$D$39:$D$782,СВЦЭМ!$A$39:$A$782,$A170,СВЦЭМ!$B$39:$B$782,M$155)+'СЕТ СН'!$I$14+СВЦЭМ!$D$10+'СЕТ СН'!$I$6-'СЕТ СН'!$I$26</f>
        <v>2410.1270873900003</v>
      </c>
      <c r="N170" s="36">
        <f>SUMIFS(СВЦЭМ!$D$39:$D$782,СВЦЭМ!$A$39:$A$782,$A170,СВЦЭМ!$B$39:$B$782,N$155)+'СЕТ СН'!$I$14+СВЦЭМ!$D$10+'СЕТ СН'!$I$6-'СЕТ СН'!$I$26</f>
        <v>2414.1949776399997</v>
      </c>
      <c r="O170" s="36">
        <f>SUMIFS(СВЦЭМ!$D$39:$D$782,СВЦЭМ!$A$39:$A$782,$A170,СВЦЭМ!$B$39:$B$782,O$155)+'СЕТ СН'!$I$14+СВЦЭМ!$D$10+'СЕТ СН'!$I$6-'СЕТ СН'!$I$26</f>
        <v>2430.1951683299999</v>
      </c>
      <c r="P170" s="36">
        <f>SUMIFS(СВЦЭМ!$D$39:$D$782,СВЦЭМ!$A$39:$A$782,$A170,СВЦЭМ!$B$39:$B$782,P$155)+'СЕТ СН'!$I$14+СВЦЭМ!$D$10+'СЕТ СН'!$I$6-'СЕТ СН'!$I$26</f>
        <v>2435.8350915299998</v>
      </c>
      <c r="Q170" s="36">
        <f>SUMIFS(СВЦЭМ!$D$39:$D$782,СВЦЭМ!$A$39:$A$782,$A170,СВЦЭМ!$B$39:$B$782,Q$155)+'СЕТ СН'!$I$14+СВЦЭМ!$D$10+'СЕТ СН'!$I$6-'СЕТ СН'!$I$26</f>
        <v>2446.8190647599999</v>
      </c>
      <c r="R170" s="36">
        <f>SUMIFS(СВЦЭМ!$D$39:$D$782,СВЦЭМ!$A$39:$A$782,$A170,СВЦЭМ!$B$39:$B$782,R$155)+'СЕТ СН'!$I$14+СВЦЭМ!$D$10+'СЕТ СН'!$I$6-'СЕТ СН'!$I$26</f>
        <v>2434.8024427299997</v>
      </c>
      <c r="S170" s="36">
        <f>SUMIFS(СВЦЭМ!$D$39:$D$782,СВЦЭМ!$A$39:$A$782,$A170,СВЦЭМ!$B$39:$B$782,S$155)+'СЕТ СН'!$I$14+СВЦЭМ!$D$10+'СЕТ СН'!$I$6-'СЕТ СН'!$I$26</f>
        <v>2389.15666255</v>
      </c>
      <c r="T170" s="36">
        <f>SUMIFS(СВЦЭМ!$D$39:$D$782,СВЦЭМ!$A$39:$A$782,$A170,СВЦЭМ!$B$39:$B$782,T$155)+'СЕТ СН'!$I$14+СВЦЭМ!$D$10+'СЕТ СН'!$I$6-'СЕТ СН'!$I$26</f>
        <v>2368.06726514</v>
      </c>
      <c r="U170" s="36">
        <f>SUMIFS(СВЦЭМ!$D$39:$D$782,СВЦЭМ!$A$39:$A$782,$A170,СВЦЭМ!$B$39:$B$782,U$155)+'СЕТ СН'!$I$14+СВЦЭМ!$D$10+'СЕТ СН'!$I$6-'СЕТ СН'!$I$26</f>
        <v>2388.9804955299996</v>
      </c>
      <c r="V170" s="36">
        <f>SUMIFS(СВЦЭМ!$D$39:$D$782,СВЦЭМ!$A$39:$A$782,$A170,СВЦЭМ!$B$39:$B$782,V$155)+'СЕТ СН'!$I$14+СВЦЭМ!$D$10+'СЕТ СН'!$I$6-'СЕТ СН'!$I$26</f>
        <v>2400.9746106000002</v>
      </c>
      <c r="W170" s="36">
        <f>SUMIFS(СВЦЭМ!$D$39:$D$782,СВЦЭМ!$A$39:$A$782,$A170,СВЦЭМ!$B$39:$B$782,W$155)+'СЕТ СН'!$I$14+СВЦЭМ!$D$10+'СЕТ СН'!$I$6-'СЕТ СН'!$I$26</f>
        <v>2408.3663530399999</v>
      </c>
      <c r="X170" s="36">
        <f>SUMIFS(СВЦЭМ!$D$39:$D$782,СВЦЭМ!$A$39:$A$782,$A170,СВЦЭМ!$B$39:$B$782,X$155)+'СЕТ СН'!$I$14+СВЦЭМ!$D$10+'СЕТ СН'!$I$6-'СЕТ СН'!$I$26</f>
        <v>2423.6483408200002</v>
      </c>
      <c r="Y170" s="36">
        <f>SUMIFS(СВЦЭМ!$D$39:$D$782,СВЦЭМ!$A$39:$A$782,$A170,СВЦЭМ!$B$39:$B$782,Y$155)+'СЕТ СН'!$I$14+СВЦЭМ!$D$10+'СЕТ СН'!$I$6-'СЕТ СН'!$I$26</f>
        <v>2453.32981483</v>
      </c>
    </row>
    <row r="171" spans="1:25" ht="15.75" x14ac:dyDescent="0.2">
      <c r="A171" s="35">
        <f t="shared" si="4"/>
        <v>45276</v>
      </c>
      <c r="B171" s="36">
        <f>SUMIFS(СВЦЭМ!$D$39:$D$782,СВЦЭМ!$A$39:$A$782,$A171,СВЦЭМ!$B$39:$B$782,B$155)+'СЕТ СН'!$I$14+СВЦЭМ!$D$10+'СЕТ СН'!$I$6-'СЕТ СН'!$I$26</f>
        <v>2458.3038530399999</v>
      </c>
      <c r="C171" s="36">
        <f>SUMIFS(СВЦЭМ!$D$39:$D$782,СВЦЭМ!$A$39:$A$782,$A171,СВЦЭМ!$B$39:$B$782,C$155)+'СЕТ СН'!$I$14+СВЦЭМ!$D$10+'СЕТ СН'!$I$6-'СЕТ СН'!$I$26</f>
        <v>2492.9294838999999</v>
      </c>
      <c r="D171" s="36">
        <f>SUMIFS(СВЦЭМ!$D$39:$D$782,СВЦЭМ!$A$39:$A$782,$A171,СВЦЭМ!$B$39:$B$782,D$155)+'СЕТ СН'!$I$14+СВЦЭМ!$D$10+'СЕТ СН'!$I$6-'СЕТ СН'!$I$26</f>
        <v>2537.4963583199997</v>
      </c>
      <c r="E171" s="36">
        <f>SUMIFS(СВЦЭМ!$D$39:$D$782,СВЦЭМ!$A$39:$A$782,$A171,СВЦЭМ!$B$39:$B$782,E$155)+'СЕТ СН'!$I$14+СВЦЭМ!$D$10+'СЕТ СН'!$I$6-'СЕТ СН'!$I$26</f>
        <v>2546.3109925899998</v>
      </c>
      <c r="F171" s="36">
        <f>SUMIFS(СВЦЭМ!$D$39:$D$782,СВЦЭМ!$A$39:$A$782,$A171,СВЦЭМ!$B$39:$B$782,F$155)+'СЕТ СН'!$I$14+СВЦЭМ!$D$10+'СЕТ СН'!$I$6-'СЕТ СН'!$I$26</f>
        <v>2535.5127347799998</v>
      </c>
      <c r="G171" s="36">
        <f>SUMIFS(СВЦЭМ!$D$39:$D$782,СВЦЭМ!$A$39:$A$782,$A171,СВЦЭМ!$B$39:$B$782,G$155)+'СЕТ СН'!$I$14+СВЦЭМ!$D$10+'СЕТ СН'!$I$6-'СЕТ СН'!$I$26</f>
        <v>2531.1115784799999</v>
      </c>
      <c r="H171" s="36">
        <f>SUMIFS(СВЦЭМ!$D$39:$D$782,СВЦЭМ!$A$39:$A$782,$A171,СВЦЭМ!$B$39:$B$782,H$155)+'СЕТ СН'!$I$14+СВЦЭМ!$D$10+'СЕТ СН'!$I$6-'СЕТ СН'!$I$26</f>
        <v>2486.32031018</v>
      </c>
      <c r="I171" s="36">
        <f>SUMIFS(СВЦЭМ!$D$39:$D$782,СВЦЭМ!$A$39:$A$782,$A171,СВЦЭМ!$B$39:$B$782,I$155)+'СЕТ СН'!$I$14+СВЦЭМ!$D$10+'СЕТ СН'!$I$6-'СЕТ СН'!$I$26</f>
        <v>2457.7292898200003</v>
      </c>
      <c r="J171" s="36">
        <f>SUMIFS(СВЦЭМ!$D$39:$D$782,СВЦЭМ!$A$39:$A$782,$A171,СВЦЭМ!$B$39:$B$782,J$155)+'СЕТ СН'!$I$14+СВЦЭМ!$D$10+'СЕТ СН'!$I$6-'СЕТ СН'!$I$26</f>
        <v>2419.65105804</v>
      </c>
      <c r="K171" s="36">
        <f>SUMIFS(СВЦЭМ!$D$39:$D$782,СВЦЭМ!$A$39:$A$782,$A171,СВЦЭМ!$B$39:$B$782,K$155)+'СЕТ СН'!$I$14+СВЦЭМ!$D$10+'СЕТ СН'!$I$6-'СЕТ СН'!$I$26</f>
        <v>2371.9504989699999</v>
      </c>
      <c r="L171" s="36">
        <f>SUMIFS(СВЦЭМ!$D$39:$D$782,СВЦЭМ!$A$39:$A$782,$A171,СВЦЭМ!$B$39:$B$782,L$155)+'СЕТ СН'!$I$14+СВЦЭМ!$D$10+'СЕТ СН'!$I$6-'СЕТ СН'!$I$26</f>
        <v>2333.3416204699997</v>
      </c>
      <c r="M171" s="36">
        <f>SUMIFS(СВЦЭМ!$D$39:$D$782,СВЦЭМ!$A$39:$A$782,$A171,СВЦЭМ!$B$39:$B$782,M$155)+'СЕТ СН'!$I$14+СВЦЭМ!$D$10+'СЕТ СН'!$I$6-'СЕТ СН'!$I$26</f>
        <v>2308.84900328</v>
      </c>
      <c r="N171" s="36">
        <f>SUMIFS(СВЦЭМ!$D$39:$D$782,СВЦЭМ!$A$39:$A$782,$A171,СВЦЭМ!$B$39:$B$782,N$155)+'СЕТ СН'!$I$14+СВЦЭМ!$D$10+'СЕТ СН'!$I$6-'СЕТ СН'!$I$26</f>
        <v>2332.0191704600002</v>
      </c>
      <c r="O171" s="36">
        <f>SUMIFS(СВЦЭМ!$D$39:$D$782,СВЦЭМ!$A$39:$A$782,$A171,СВЦЭМ!$B$39:$B$782,O$155)+'СЕТ СН'!$I$14+СВЦЭМ!$D$10+'СЕТ СН'!$I$6-'СЕТ СН'!$I$26</f>
        <v>2345.7784354200003</v>
      </c>
      <c r="P171" s="36">
        <f>SUMIFS(СВЦЭМ!$D$39:$D$782,СВЦЭМ!$A$39:$A$782,$A171,СВЦЭМ!$B$39:$B$782,P$155)+'СЕТ СН'!$I$14+СВЦЭМ!$D$10+'СЕТ СН'!$I$6-'СЕТ СН'!$I$26</f>
        <v>2335.4001900499998</v>
      </c>
      <c r="Q171" s="36">
        <f>SUMIFS(СВЦЭМ!$D$39:$D$782,СВЦЭМ!$A$39:$A$782,$A171,СВЦЭМ!$B$39:$B$782,Q$155)+'СЕТ СН'!$I$14+СВЦЭМ!$D$10+'СЕТ СН'!$I$6-'СЕТ СН'!$I$26</f>
        <v>2348.6659906599998</v>
      </c>
      <c r="R171" s="36">
        <f>SUMIFS(СВЦЭМ!$D$39:$D$782,СВЦЭМ!$A$39:$A$782,$A171,СВЦЭМ!$B$39:$B$782,R$155)+'СЕТ СН'!$I$14+СВЦЭМ!$D$10+'СЕТ СН'!$I$6-'СЕТ СН'!$I$26</f>
        <v>2369.8914605199998</v>
      </c>
      <c r="S171" s="36">
        <f>SUMIFS(СВЦЭМ!$D$39:$D$782,СВЦЭМ!$A$39:$A$782,$A171,СВЦЭМ!$B$39:$B$782,S$155)+'СЕТ СН'!$I$14+СВЦЭМ!$D$10+'СЕТ СН'!$I$6-'СЕТ СН'!$I$26</f>
        <v>2335.6950657699999</v>
      </c>
      <c r="T171" s="36">
        <f>SUMIFS(СВЦЭМ!$D$39:$D$782,СВЦЭМ!$A$39:$A$782,$A171,СВЦЭМ!$B$39:$B$782,T$155)+'СЕТ СН'!$I$14+СВЦЭМ!$D$10+'СЕТ СН'!$I$6-'СЕТ СН'!$I$26</f>
        <v>2313.8314108</v>
      </c>
      <c r="U171" s="36">
        <f>SUMIFS(СВЦЭМ!$D$39:$D$782,СВЦЭМ!$A$39:$A$782,$A171,СВЦЭМ!$B$39:$B$782,U$155)+'СЕТ СН'!$I$14+СВЦЭМ!$D$10+'СЕТ СН'!$I$6-'СЕТ СН'!$I$26</f>
        <v>2340.9524463299999</v>
      </c>
      <c r="V171" s="36">
        <f>SUMIFS(СВЦЭМ!$D$39:$D$782,СВЦЭМ!$A$39:$A$782,$A171,СВЦЭМ!$B$39:$B$782,V$155)+'СЕТ СН'!$I$14+СВЦЭМ!$D$10+'СЕТ СН'!$I$6-'СЕТ СН'!$I$26</f>
        <v>2337.1110617599998</v>
      </c>
      <c r="W171" s="36">
        <f>SUMIFS(СВЦЭМ!$D$39:$D$782,СВЦЭМ!$A$39:$A$782,$A171,СВЦЭМ!$B$39:$B$782,W$155)+'СЕТ СН'!$I$14+СВЦЭМ!$D$10+'СЕТ СН'!$I$6-'СЕТ СН'!$I$26</f>
        <v>2339.9763675599997</v>
      </c>
      <c r="X171" s="36">
        <f>SUMIFS(СВЦЭМ!$D$39:$D$782,СВЦЭМ!$A$39:$A$782,$A171,СВЦЭМ!$B$39:$B$782,X$155)+'СЕТ СН'!$I$14+СВЦЭМ!$D$10+'СЕТ СН'!$I$6-'СЕТ СН'!$I$26</f>
        <v>2368.8554328700002</v>
      </c>
      <c r="Y171" s="36">
        <f>SUMIFS(СВЦЭМ!$D$39:$D$782,СВЦЭМ!$A$39:$A$782,$A171,СВЦЭМ!$B$39:$B$782,Y$155)+'СЕТ СН'!$I$14+СВЦЭМ!$D$10+'СЕТ СН'!$I$6-'СЕТ СН'!$I$26</f>
        <v>2403.1919266099999</v>
      </c>
    </row>
    <row r="172" spans="1:25" ht="15.75" x14ac:dyDescent="0.2">
      <c r="A172" s="35">
        <f t="shared" si="4"/>
        <v>45277</v>
      </c>
      <c r="B172" s="36">
        <f>SUMIFS(СВЦЭМ!$D$39:$D$782,СВЦЭМ!$A$39:$A$782,$A172,СВЦЭМ!$B$39:$B$782,B$155)+'СЕТ СН'!$I$14+СВЦЭМ!$D$10+'СЕТ СН'!$I$6-'СЕТ СН'!$I$26</f>
        <v>2480.13448728</v>
      </c>
      <c r="C172" s="36">
        <f>SUMIFS(СВЦЭМ!$D$39:$D$782,СВЦЭМ!$A$39:$A$782,$A172,СВЦЭМ!$B$39:$B$782,C$155)+'СЕТ СН'!$I$14+СВЦЭМ!$D$10+'СЕТ СН'!$I$6-'СЕТ СН'!$I$26</f>
        <v>2491.4488375399997</v>
      </c>
      <c r="D172" s="36">
        <f>SUMIFS(СВЦЭМ!$D$39:$D$782,СВЦЭМ!$A$39:$A$782,$A172,СВЦЭМ!$B$39:$B$782,D$155)+'СЕТ СН'!$I$14+СВЦЭМ!$D$10+'СЕТ СН'!$I$6-'СЕТ СН'!$I$26</f>
        <v>2529.8595966499997</v>
      </c>
      <c r="E172" s="36">
        <f>SUMIFS(СВЦЭМ!$D$39:$D$782,СВЦЭМ!$A$39:$A$782,$A172,СВЦЭМ!$B$39:$B$782,E$155)+'СЕТ СН'!$I$14+СВЦЭМ!$D$10+'СЕТ СН'!$I$6-'СЕТ СН'!$I$26</f>
        <v>2531.4464656299997</v>
      </c>
      <c r="F172" s="36">
        <f>SUMIFS(СВЦЭМ!$D$39:$D$782,СВЦЭМ!$A$39:$A$782,$A172,СВЦЭМ!$B$39:$B$782,F$155)+'СЕТ СН'!$I$14+СВЦЭМ!$D$10+'СЕТ СН'!$I$6-'СЕТ СН'!$I$26</f>
        <v>2530.6338821199997</v>
      </c>
      <c r="G172" s="36">
        <f>SUMIFS(СВЦЭМ!$D$39:$D$782,СВЦЭМ!$A$39:$A$782,$A172,СВЦЭМ!$B$39:$B$782,G$155)+'СЕТ СН'!$I$14+СВЦЭМ!$D$10+'СЕТ СН'!$I$6-'СЕТ СН'!$I$26</f>
        <v>2532.26616199</v>
      </c>
      <c r="H172" s="36">
        <f>SUMIFS(СВЦЭМ!$D$39:$D$782,СВЦЭМ!$A$39:$A$782,$A172,СВЦЭМ!$B$39:$B$782,H$155)+'СЕТ СН'!$I$14+СВЦЭМ!$D$10+'СЕТ СН'!$I$6-'СЕТ СН'!$I$26</f>
        <v>2516.98130395</v>
      </c>
      <c r="I172" s="36">
        <f>SUMIFS(СВЦЭМ!$D$39:$D$782,СВЦЭМ!$A$39:$A$782,$A172,СВЦЭМ!$B$39:$B$782,I$155)+'СЕТ СН'!$I$14+СВЦЭМ!$D$10+'СЕТ СН'!$I$6-'СЕТ СН'!$I$26</f>
        <v>2510.8834641000003</v>
      </c>
      <c r="J172" s="36">
        <f>SUMIFS(СВЦЭМ!$D$39:$D$782,СВЦЭМ!$A$39:$A$782,$A172,СВЦЭМ!$B$39:$B$782,J$155)+'СЕТ СН'!$I$14+СВЦЭМ!$D$10+'СЕТ СН'!$I$6-'СЕТ СН'!$I$26</f>
        <v>2472.8395529899999</v>
      </c>
      <c r="K172" s="36">
        <f>SUMIFS(СВЦЭМ!$D$39:$D$782,СВЦЭМ!$A$39:$A$782,$A172,СВЦЭМ!$B$39:$B$782,K$155)+'СЕТ СН'!$I$14+СВЦЭМ!$D$10+'СЕТ СН'!$I$6-'СЕТ СН'!$I$26</f>
        <v>2430.8144818399996</v>
      </c>
      <c r="L172" s="36">
        <f>SUMIFS(СВЦЭМ!$D$39:$D$782,СВЦЭМ!$A$39:$A$782,$A172,СВЦЭМ!$B$39:$B$782,L$155)+'СЕТ СН'!$I$14+СВЦЭМ!$D$10+'СЕТ СН'!$I$6-'СЕТ СН'!$I$26</f>
        <v>2385.3122682000003</v>
      </c>
      <c r="M172" s="36">
        <f>SUMIFS(СВЦЭМ!$D$39:$D$782,СВЦЭМ!$A$39:$A$782,$A172,СВЦЭМ!$B$39:$B$782,M$155)+'СЕТ СН'!$I$14+СВЦЭМ!$D$10+'СЕТ СН'!$I$6-'СЕТ СН'!$I$26</f>
        <v>2369.8313522600001</v>
      </c>
      <c r="N172" s="36">
        <f>SUMIFS(СВЦЭМ!$D$39:$D$782,СВЦЭМ!$A$39:$A$782,$A172,СВЦЭМ!$B$39:$B$782,N$155)+'СЕТ СН'!$I$14+СВЦЭМ!$D$10+'СЕТ СН'!$I$6-'СЕТ СН'!$I$26</f>
        <v>2384.8229507400001</v>
      </c>
      <c r="O172" s="36">
        <f>SUMIFS(СВЦЭМ!$D$39:$D$782,СВЦЭМ!$A$39:$A$782,$A172,СВЦЭМ!$B$39:$B$782,O$155)+'СЕТ СН'!$I$14+СВЦЭМ!$D$10+'СЕТ СН'!$I$6-'СЕТ СН'!$I$26</f>
        <v>2393.3587817799998</v>
      </c>
      <c r="P172" s="36">
        <f>SUMIFS(СВЦЭМ!$D$39:$D$782,СВЦЭМ!$A$39:$A$782,$A172,СВЦЭМ!$B$39:$B$782,P$155)+'СЕТ СН'!$I$14+СВЦЭМ!$D$10+'СЕТ СН'!$I$6-'СЕТ СН'!$I$26</f>
        <v>2392.2422096800001</v>
      </c>
      <c r="Q172" s="36">
        <f>SUMIFS(СВЦЭМ!$D$39:$D$782,СВЦЭМ!$A$39:$A$782,$A172,СВЦЭМ!$B$39:$B$782,Q$155)+'СЕТ СН'!$I$14+СВЦЭМ!$D$10+'СЕТ СН'!$I$6-'СЕТ СН'!$I$26</f>
        <v>2400.9061905999997</v>
      </c>
      <c r="R172" s="36">
        <f>SUMIFS(СВЦЭМ!$D$39:$D$782,СВЦЭМ!$A$39:$A$782,$A172,СВЦЭМ!$B$39:$B$782,R$155)+'СЕТ СН'!$I$14+СВЦЭМ!$D$10+'СЕТ СН'!$I$6-'СЕТ СН'!$I$26</f>
        <v>2410.6165739500002</v>
      </c>
      <c r="S172" s="36">
        <f>SUMIFS(СВЦЭМ!$D$39:$D$782,СВЦЭМ!$A$39:$A$782,$A172,СВЦЭМ!$B$39:$B$782,S$155)+'СЕТ СН'!$I$14+СВЦЭМ!$D$10+'СЕТ СН'!$I$6-'СЕТ СН'!$I$26</f>
        <v>2366.6934372300002</v>
      </c>
      <c r="T172" s="36">
        <f>SUMIFS(СВЦЭМ!$D$39:$D$782,СВЦЭМ!$A$39:$A$782,$A172,СВЦЭМ!$B$39:$B$782,T$155)+'СЕТ СН'!$I$14+СВЦЭМ!$D$10+'СЕТ СН'!$I$6-'СЕТ СН'!$I$26</f>
        <v>2324.9009053099999</v>
      </c>
      <c r="U172" s="36">
        <f>SUMIFS(СВЦЭМ!$D$39:$D$782,СВЦЭМ!$A$39:$A$782,$A172,СВЦЭМ!$B$39:$B$782,U$155)+'СЕТ СН'!$I$14+СВЦЭМ!$D$10+'СЕТ СН'!$I$6-'СЕТ СН'!$I$26</f>
        <v>2321.73069485</v>
      </c>
      <c r="V172" s="36">
        <f>SUMIFS(СВЦЭМ!$D$39:$D$782,СВЦЭМ!$A$39:$A$782,$A172,СВЦЭМ!$B$39:$B$782,V$155)+'СЕТ СН'!$I$14+СВЦЭМ!$D$10+'СЕТ СН'!$I$6-'СЕТ СН'!$I$26</f>
        <v>2352.78809331</v>
      </c>
      <c r="W172" s="36">
        <f>SUMIFS(СВЦЭМ!$D$39:$D$782,СВЦЭМ!$A$39:$A$782,$A172,СВЦЭМ!$B$39:$B$782,W$155)+'СЕТ СН'!$I$14+СВЦЭМ!$D$10+'СЕТ СН'!$I$6-'СЕТ СН'!$I$26</f>
        <v>2351.4993670200001</v>
      </c>
      <c r="X172" s="36">
        <f>SUMIFS(СВЦЭМ!$D$39:$D$782,СВЦЭМ!$A$39:$A$782,$A172,СВЦЭМ!$B$39:$B$782,X$155)+'СЕТ СН'!$I$14+СВЦЭМ!$D$10+'СЕТ СН'!$I$6-'СЕТ СН'!$I$26</f>
        <v>2391.40603758</v>
      </c>
      <c r="Y172" s="36">
        <f>SUMIFS(СВЦЭМ!$D$39:$D$782,СВЦЭМ!$A$39:$A$782,$A172,СВЦЭМ!$B$39:$B$782,Y$155)+'СЕТ СН'!$I$14+СВЦЭМ!$D$10+'СЕТ СН'!$I$6-'СЕТ СН'!$I$26</f>
        <v>2432.29751558</v>
      </c>
    </row>
    <row r="173" spans="1:25" ht="15.75" x14ac:dyDescent="0.2">
      <c r="A173" s="35">
        <f t="shared" si="4"/>
        <v>45278</v>
      </c>
      <c r="B173" s="36">
        <f>SUMIFS(СВЦЭМ!$D$39:$D$782,СВЦЭМ!$A$39:$A$782,$A173,СВЦЭМ!$B$39:$B$782,B$155)+'СЕТ СН'!$I$14+СВЦЭМ!$D$10+'СЕТ СН'!$I$6-'СЕТ СН'!$I$26</f>
        <v>2344.8886368499998</v>
      </c>
      <c r="C173" s="36">
        <f>SUMIFS(СВЦЭМ!$D$39:$D$782,СВЦЭМ!$A$39:$A$782,$A173,СВЦЭМ!$B$39:$B$782,C$155)+'СЕТ СН'!$I$14+СВЦЭМ!$D$10+'СЕТ СН'!$I$6-'СЕТ СН'!$I$26</f>
        <v>2380.6079033000001</v>
      </c>
      <c r="D173" s="36">
        <f>SUMIFS(СВЦЭМ!$D$39:$D$782,СВЦЭМ!$A$39:$A$782,$A173,СВЦЭМ!$B$39:$B$782,D$155)+'СЕТ СН'!$I$14+СВЦЭМ!$D$10+'СЕТ СН'!$I$6-'СЕТ СН'!$I$26</f>
        <v>2409.8322658100001</v>
      </c>
      <c r="E173" s="36">
        <f>SUMIFS(СВЦЭМ!$D$39:$D$782,СВЦЭМ!$A$39:$A$782,$A173,СВЦЭМ!$B$39:$B$782,E$155)+'СЕТ СН'!$I$14+СВЦЭМ!$D$10+'СЕТ СН'!$I$6-'СЕТ СН'!$I$26</f>
        <v>2423.4703450400002</v>
      </c>
      <c r="F173" s="36">
        <f>SUMIFS(СВЦЭМ!$D$39:$D$782,СВЦЭМ!$A$39:$A$782,$A173,СВЦЭМ!$B$39:$B$782,F$155)+'СЕТ СН'!$I$14+СВЦЭМ!$D$10+'СЕТ СН'!$I$6-'СЕТ СН'!$I$26</f>
        <v>2426.1401004099998</v>
      </c>
      <c r="G173" s="36">
        <f>SUMIFS(СВЦЭМ!$D$39:$D$782,СВЦЭМ!$A$39:$A$782,$A173,СВЦЭМ!$B$39:$B$782,G$155)+'СЕТ СН'!$I$14+СВЦЭМ!$D$10+'СЕТ СН'!$I$6-'СЕТ СН'!$I$26</f>
        <v>2403.53310594</v>
      </c>
      <c r="H173" s="36">
        <f>SUMIFS(СВЦЭМ!$D$39:$D$782,СВЦЭМ!$A$39:$A$782,$A173,СВЦЭМ!$B$39:$B$782,H$155)+'СЕТ СН'!$I$14+СВЦЭМ!$D$10+'СЕТ СН'!$I$6-'СЕТ СН'!$I$26</f>
        <v>2353.0127041000001</v>
      </c>
      <c r="I173" s="36">
        <f>SUMIFS(СВЦЭМ!$D$39:$D$782,СВЦЭМ!$A$39:$A$782,$A173,СВЦЭМ!$B$39:$B$782,I$155)+'СЕТ СН'!$I$14+СВЦЭМ!$D$10+'СЕТ СН'!$I$6-'СЕТ СН'!$I$26</f>
        <v>2304.2216338200001</v>
      </c>
      <c r="J173" s="36">
        <f>SUMIFS(СВЦЭМ!$D$39:$D$782,СВЦЭМ!$A$39:$A$782,$A173,СВЦЭМ!$B$39:$B$782,J$155)+'СЕТ СН'!$I$14+СВЦЭМ!$D$10+'СЕТ СН'!$I$6-'СЕТ СН'!$I$26</f>
        <v>2277.5195607999999</v>
      </c>
      <c r="K173" s="36">
        <f>SUMIFS(СВЦЭМ!$D$39:$D$782,СВЦЭМ!$A$39:$A$782,$A173,СВЦЭМ!$B$39:$B$782,K$155)+'СЕТ СН'!$I$14+СВЦЭМ!$D$10+'СЕТ СН'!$I$6-'СЕТ СН'!$I$26</f>
        <v>2242.0544334599999</v>
      </c>
      <c r="L173" s="36">
        <f>SUMIFS(СВЦЭМ!$D$39:$D$782,СВЦЭМ!$A$39:$A$782,$A173,СВЦЭМ!$B$39:$B$782,L$155)+'СЕТ СН'!$I$14+СВЦЭМ!$D$10+'СЕТ СН'!$I$6-'СЕТ СН'!$I$26</f>
        <v>2230.02344593</v>
      </c>
      <c r="M173" s="36">
        <f>SUMIFS(СВЦЭМ!$D$39:$D$782,СВЦЭМ!$A$39:$A$782,$A173,СВЦЭМ!$B$39:$B$782,M$155)+'СЕТ СН'!$I$14+СВЦЭМ!$D$10+'СЕТ СН'!$I$6-'СЕТ СН'!$I$26</f>
        <v>2253.8375842400001</v>
      </c>
      <c r="N173" s="36">
        <f>SUMIFS(СВЦЭМ!$D$39:$D$782,СВЦЭМ!$A$39:$A$782,$A173,СВЦЭМ!$B$39:$B$782,N$155)+'СЕТ СН'!$I$14+СВЦЭМ!$D$10+'СЕТ СН'!$I$6-'СЕТ СН'!$I$26</f>
        <v>2259.4367383099998</v>
      </c>
      <c r="O173" s="36">
        <f>SUMIFS(СВЦЭМ!$D$39:$D$782,СВЦЭМ!$A$39:$A$782,$A173,СВЦЭМ!$B$39:$B$782,O$155)+'СЕТ СН'!$I$14+СВЦЭМ!$D$10+'СЕТ СН'!$I$6-'СЕТ СН'!$I$26</f>
        <v>2270.7465377099998</v>
      </c>
      <c r="P173" s="36">
        <f>SUMIFS(СВЦЭМ!$D$39:$D$782,СВЦЭМ!$A$39:$A$782,$A173,СВЦЭМ!$B$39:$B$782,P$155)+'СЕТ СН'!$I$14+СВЦЭМ!$D$10+'СЕТ СН'!$I$6-'СЕТ СН'!$I$26</f>
        <v>2287.9362450099998</v>
      </c>
      <c r="Q173" s="36">
        <f>SUMIFS(СВЦЭМ!$D$39:$D$782,СВЦЭМ!$A$39:$A$782,$A173,СВЦЭМ!$B$39:$B$782,Q$155)+'СЕТ СН'!$I$14+СВЦЭМ!$D$10+'СЕТ СН'!$I$6-'СЕТ СН'!$I$26</f>
        <v>2293.4447948500001</v>
      </c>
      <c r="R173" s="36">
        <f>SUMIFS(СВЦЭМ!$D$39:$D$782,СВЦЭМ!$A$39:$A$782,$A173,СВЦЭМ!$B$39:$B$782,R$155)+'СЕТ СН'!$I$14+СВЦЭМ!$D$10+'СЕТ СН'!$I$6-'СЕТ СН'!$I$26</f>
        <v>2290.7576189900001</v>
      </c>
      <c r="S173" s="36">
        <f>SUMIFS(СВЦЭМ!$D$39:$D$782,СВЦЭМ!$A$39:$A$782,$A173,СВЦЭМ!$B$39:$B$782,S$155)+'СЕТ СН'!$I$14+СВЦЭМ!$D$10+'СЕТ СН'!$I$6-'СЕТ СН'!$I$26</f>
        <v>2264.9609754200001</v>
      </c>
      <c r="T173" s="36">
        <f>SUMIFS(СВЦЭМ!$D$39:$D$782,СВЦЭМ!$A$39:$A$782,$A173,СВЦЭМ!$B$39:$B$782,T$155)+'СЕТ СН'!$I$14+СВЦЭМ!$D$10+'СЕТ СН'!$I$6-'СЕТ СН'!$I$26</f>
        <v>2232.4145963800001</v>
      </c>
      <c r="U173" s="36">
        <f>SUMIFS(СВЦЭМ!$D$39:$D$782,СВЦЭМ!$A$39:$A$782,$A173,СВЦЭМ!$B$39:$B$782,U$155)+'СЕТ СН'!$I$14+СВЦЭМ!$D$10+'СЕТ СН'!$I$6-'СЕТ СН'!$I$26</f>
        <v>2221.2390227199999</v>
      </c>
      <c r="V173" s="36">
        <f>SUMIFS(СВЦЭМ!$D$39:$D$782,СВЦЭМ!$A$39:$A$782,$A173,СВЦЭМ!$B$39:$B$782,V$155)+'СЕТ СН'!$I$14+СВЦЭМ!$D$10+'СЕТ СН'!$I$6-'СЕТ СН'!$I$26</f>
        <v>2249.6020129500002</v>
      </c>
      <c r="W173" s="36">
        <f>SUMIFS(СВЦЭМ!$D$39:$D$782,СВЦЭМ!$A$39:$A$782,$A173,СВЦЭМ!$B$39:$B$782,W$155)+'СЕТ СН'!$I$14+СВЦЭМ!$D$10+'СЕТ СН'!$I$6-'СЕТ СН'!$I$26</f>
        <v>2230.4261763300001</v>
      </c>
      <c r="X173" s="36">
        <f>SUMIFS(СВЦЭМ!$D$39:$D$782,СВЦЭМ!$A$39:$A$782,$A173,СВЦЭМ!$B$39:$B$782,X$155)+'СЕТ СН'!$I$14+СВЦЭМ!$D$10+'СЕТ СН'!$I$6-'СЕТ СН'!$I$26</f>
        <v>2272.6302430000001</v>
      </c>
      <c r="Y173" s="36">
        <f>SUMIFS(СВЦЭМ!$D$39:$D$782,СВЦЭМ!$A$39:$A$782,$A173,СВЦЭМ!$B$39:$B$782,Y$155)+'СЕТ СН'!$I$14+СВЦЭМ!$D$10+'СЕТ СН'!$I$6-'СЕТ СН'!$I$26</f>
        <v>2299.1117348799999</v>
      </c>
    </row>
    <row r="174" spans="1:25" ht="15.75" x14ac:dyDescent="0.2">
      <c r="A174" s="35">
        <f t="shared" si="4"/>
        <v>45279</v>
      </c>
      <c r="B174" s="36">
        <f>SUMIFS(СВЦЭМ!$D$39:$D$782,СВЦЭМ!$A$39:$A$782,$A174,СВЦЭМ!$B$39:$B$782,B$155)+'СЕТ СН'!$I$14+СВЦЭМ!$D$10+'СЕТ СН'!$I$6-'СЕТ СН'!$I$26</f>
        <v>2342.9534027199998</v>
      </c>
      <c r="C174" s="36">
        <f>SUMIFS(СВЦЭМ!$D$39:$D$782,СВЦЭМ!$A$39:$A$782,$A174,СВЦЭМ!$B$39:$B$782,C$155)+'СЕТ СН'!$I$14+СВЦЭМ!$D$10+'СЕТ СН'!$I$6-'СЕТ СН'!$I$26</f>
        <v>2428.3122132399999</v>
      </c>
      <c r="D174" s="36">
        <f>SUMIFS(СВЦЭМ!$D$39:$D$782,СВЦЭМ!$A$39:$A$782,$A174,СВЦЭМ!$B$39:$B$782,D$155)+'СЕТ СН'!$I$14+СВЦЭМ!$D$10+'СЕТ СН'!$I$6-'СЕТ СН'!$I$26</f>
        <v>2470.6788821700002</v>
      </c>
      <c r="E174" s="36">
        <f>SUMIFS(СВЦЭМ!$D$39:$D$782,СВЦЭМ!$A$39:$A$782,$A174,СВЦЭМ!$B$39:$B$782,E$155)+'СЕТ СН'!$I$14+СВЦЭМ!$D$10+'СЕТ СН'!$I$6-'СЕТ СН'!$I$26</f>
        <v>2487.8611370399999</v>
      </c>
      <c r="F174" s="36">
        <f>SUMIFS(СВЦЭМ!$D$39:$D$782,СВЦЭМ!$A$39:$A$782,$A174,СВЦЭМ!$B$39:$B$782,F$155)+'СЕТ СН'!$I$14+СВЦЭМ!$D$10+'СЕТ СН'!$I$6-'СЕТ СН'!$I$26</f>
        <v>2478.5458837599999</v>
      </c>
      <c r="G174" s="36">
        <f>SUMIFS(СВЦЭМ!$D$39:$D$782,СВЦЭМ!$A$39:$A$782,$A174,СВЦЭМ!$B$39:$B$782,G$155)+'СЕТ СН'!$I$14+СВЦЭМ!$D$10+'СЕТ СН'!$I$6-'СЕТ СН'!$I$26</f>
        <v>2462.7062818100003</v>
      </c>
      <c r="H174" s="36">
        <f>SUMIFS(СВЦЭМ!$D$39:$D$782,СВЦЭМ!$A$39:$A$782,$A174,СВЦЭМ!$B$39:$B$782,H$155)+'СЕТ СН'!$I$14+СВЦЭМ!$D$10+'СЕТ СН'!$I$6-'СЕТ СН'!$I$26</f>
        <v>2393.2104291200003</v>
      </c>
      <c r="I174" s="36">
        <f>SUMIFS(СВЦЭМ!$D$39:$D$782,СВЦЭМ!$A$39:$A$782,$A174,СВЦЭМ!$B$39:$B$782,I$155)+'СЕТ СН'!$I$14+СВЦЭМ!$D$10+'СЕТ СН'!$I$6-'СЕТ СН'!$I$26</f>
        <v>2339.1288759099998</v>
      </c>
      <c r="J174" s="36">
        <f>SUMIFS(СВЦЭМ!$D$39:$D$782,СВЦЭМ!$A$39:$A$782,$A174,СВЦЭМ!$B$39:$B$782,J$155)+'СЕТ СН'!$I$14+СВЦЭМ!$D$10+'СЕТ СН'!$I$6-'СЕТ СН'!$I$26</f>
        <v>2317.8592518</v>
      </c>
      <c r="K174" s="36">
        <f>SUMIFS(СВЦЭМ!$D$39:$D$782,СВЦЭМ!$A$39:$A$782,$A174,СВЦЭМ!$B$39:$B$782,K$155)+'СЕТ СН'!$I$14+СВЦЭМ!$D$10+'СЕТ СН'!$I$6-'СЕТ СН'!$I$26</f>
        <v>2282.6423439299997</v>
      </c>
      <c r="L174" s="36">
        <f>SUMIFS(СВЦЭМ!$D$39:$D$782,СВЦЭМ!$A$39:$A$782,$A174,СВЦЭМ!$B$39:$B$782,L$155)+'СЕТ СН'!$I$14+СВЦЭМ!$D$10+'СЕТ СН'!$I$6-'СЕТ СН'!$I$26</f>
        <v>2266.9461657499996</v>
      </c>
      <c r="M174" s="36">
        <f>SUMIFS(СВЦЭМ!$D$39:$D$782,СВЦЭМ!$A$39:$A$782,$A174,СВЦЭМ!$B$39:$B$782,M$155)+'СЕТ СН'!$I$14+СВЦЭМ!$D$10+'СЕТ СН'!$I$6-'СЕТ СН'!$I$26</f>
        <v>2290.3089665799998</v>
      </c>
      <c r="N174" s="36">
        <f>SUMIFS(СВЦЭМ!$D$39:$D$782,СВЦЭМ!$A$39:$A$782,$A174,СВЦЭМ!$B$39:$B$782,N$155)+'СЕТ СН'!$I$14+СВЦЭМ!$D$10+'СЕТ СН'!$I$6-'СЕТ СН'!$I$26</f>
        <v>2307.4034477699997</v>
      </c>
      <c r="O174" s="36">
        <f>SUMIFS(СВЦЭМ!$D$39:$D$782,СВЦЭМ!$A$39:$A$782,$A174,СВЦЭМ!$B$39:$B$782,O$155)+'СЕТ СН'!$I$14+СВЦЭМ!$D$10+'СЕТ СН'!$I$6-'СЕТ СН'!$I$26</f>
        <v>2317.8674497900001</v>
      </c>
      <c r="P174" s="36">
        <f>SUMIFS(СВЦЭМ!$D$39:$D$782,СВЦЭМ!$A$39:$A$782,$A174,СВЦЭМ!$B$39:$B$782,P$155)+'СЕТ СН'!$I$14+СВЦЭМ!$D$10+'СЕТ СН'!$I$6-'СЕТ СН'!$I$26</f>
        <v>2327.1761103999997</v>
      </c>
      <c r="Q174" s="36">
        <f>SUMIFS(СВЦЭМ!$D$39:$D$782,СВЦЭМ!$A$39:$A$782,$A174,СВЦЭМ!$B$39:$B$782,Q$155)+'СЕТ СН'!$I$14+СВЦЭМ!$D$10+'СЕТ СН'!$I$6-'СЕТ СН'!$I$26</f>
        <v>2336.2437886799999</v>
      </c>
      <c r="R174" s="36">
        <f>SUMIFS(СВЦЭМ!$D$39:$D$782,СВЦЭМ!$A$39:$A$782,$A174,СВЦЭМ!$B$39:$B$782,R$155)+'СЕТ СН'!$I$14+СВЦЭМ!$D$10+'СЕТ СН'!$I$6-'СЕТ СН'!$I$26</f>
        <v>2328.1695614099999</v>
      </c>
      <c r="S174" s="36">
        <f>SUMIFS(СВЦЭМ!$D$39:$D$782,СВЦЭМ!$A$39:$A$782,$A174,СВЦЭМ!$B$39:$B$782,S$155)+'СЕТ СН'!$I$14+СВЦЭМ!$D$10+'СЕТ СН'!$I$6-'СЕТ СН'!$I$26</f>
        <v>2286.1318875799998</v>
      </c>
      <c r="T174" s="36">
        <f>SUMIFS(СВЦЭМ!$D$39:$D$782,СВЦЭМ!$A$39:$A$782,$A174,СВЦЭМ!$B$39:$B$782,T$155)+'СЕТ СН'!$I$14+СВЦЭМ!$D$10+'СЕТ СН'!$I$6-'СЕТ СН'!$I$26</f>
        <v>2258.3407367999998</v>
      </c>
      <c r="U174" s="36">
        <f>SUMIFS(СВЦЭМ!$D$39:$D$782,СВЦЭМ!$A$39:$A$782,$A174,СВЦЭМ!$B$39:$B$782,U$155)+'СЕТ СН'!$I$14+СВЦЭМ!$D$10+'СЕТ СН'!$I$6-'СЕТ СН'!$I$26</f>
        <v>2268.0893324500003</v>
      </c>
      <c r="V174" s="36">
        <f>SUMIFS(СВЦЭМ!$D$39:$D$782,СВЦЭМ!$A$39:$A$782,$A174,СВЦЭМ!$B$39:$B$782,V$155)+'СЕТ СН'!$I$14+СВЦЭМ!$D$10+'СЕТ СН'!$I$6-'СЕТ СН'!$I$26</f>
        <v>2290.45972274</v>
      </c>
      <c r="W174" s="36">
        <f>SUMIFS(СВЦЭМ!$D$39:$D$782,СВЦЭМ!$A$39:$A$782,$A174,СВЦЭМ!$B$39:$B$782,W$155)+'СЕТ СН'!$I$14+СВЦЭМ!$D$10+'СЕТ СН'!$I$6-'СЕТ СН'!$I$26</f>
        <v>2297.4721379399998</v>
      </c>
      <c r="X174" s="36">
        <f>SUMIFS(СВЦЭМ!$D$39:$D$782,СВЦЭМ!$A$39:$A$782,$A174,СВЦЭМ!$B$39:$B$782,X$155)+'СЕТ СН'!$I$14+СВЦЭМ!$D$10+'СЕТ СН'!$I$6-'СЕТ СН'!$I$26</f>
        <v>2327.1028986599999</v>
      </c>
      <c r="Y174" s="36">
        <f>SUMIFS(СВЦЭМ!$D$39:$D$782,СВЦЭМ!$A$39:$A$782,$A174,СВЦЭМ!$B$39:$B$782,Y$155)+'СЕТ СН'!$I$14+СВЦЭМ!$D$10+'СЕТ СН'!$I$6-'СЕТ СН'!$I$26</f>
        <v>2367.5477369</v>
      </c>
    </row>
    <row r="175" spans="1:25" ht="15.75" x14ac:dyDescent="0.2">
      <c r="A175" s="35">
        <f t="shared" si="4"/>
        <v>45280</v>
      </c>
      <c r="B175" s="36">
        <f>SUMIFS(СВЦЭМ!$D$39:$D$782,СВЦЭМ!$A$39:$A$782,$A175,СВЦЭМ!$B$39:$B$782,B$155)+'СЕТ СН'!$I$14+СВЦЭМ!$D$10+'СЕТ СН'!$I$6-'СЕТ СН'!$I$26</f>
        <v>2430.97977743</v>
      </c>
      <c r="C175" s="36">
        <f>SUMIFS(СВЦЭМ!$D$39:$D$782,СВЦЭМ!$A$39:$A$782,$A175,СВЦЭМ!$B$39:$B$782,C$155)+'СЕТ СН'!$I$14+СВЦЭМ!$D$10+'СЕТ СН'!$I$6-'СЕТ СН'!$I$26</f>
        <v>2470.20169068</v>
      </c>
      <c r="D175" s="36">
        <f>SUMIFS(СВЦЭМ!$D$39:$D$782,СВЦЭМ!$A$39:$A$782,$A175,СВЦЭМ!$B$39:$B$782,D$155)+'СЕТ СН'!$I$14+СВЦЭМ!$D$10+'СЕТ СН'!$I$6-'СЕТ СН'!$I$26</f>
        <v>2507.0983122400003</v>
      </c>
      <c r="E175" s="36">
        <f>SUMIFS(СВЦЭМ!$D$39:$D$782,СВЦЭМ!$A$39:$A$782,$A175,СВЦЭМ!$B$39:$B$782,E$155)+'СЕТ СН'!$I$14+СВЦЭМ!$D$10+'СЕТ СН'!$I$6-'СЕТ СН'!$I$26</f>
        <v>2514.0787278099997</v>
      </c>
      <c r="F175" s="36">
        <f>SUMIFS(СВЦЭМ!$D$39:$D$782,СВЦЭМ!$A$39:$A$782,$A175,СВЦЭМ!$B$39:$B$782,F$155)+'СЕТ СН'!$I$14+СВЦЭМ!$D$10+'СЕТ СН'!$I$6-'СЕТ СН'!$I$26</f>
        <v>2512.0859979899997</v>
      </c>
      <c r="G175" s="36">
        <f>SUMIFS(СВЦЭМ!$D$39:$D$782,СВЦЭМ!$A$39:$A$782,$A175,СВЦЭМ!$B$39:$B$782,G$155)+'СЕТ СН'!$I$14+СВЦЭМ!$D$10+'СЕТ СН'!$I$6-'СЕТ СН'!$I$26</f>
        <v>2479.1901041800002</v>
      </c>
      <c r="H175" s="36">
        <f>SUMIFS(СВЦЭМ!$D$39:$D$782,СВЦЭМ!$A$39:$A$782,$A175,СВЦЭМ!$B$39:$B$782,H$155)+'СЕТ СН'!$I$14+СВЦЭМ!$D$10+'СЕТ СН'!$I$6-'СЕТ СН'!$I$26</f>
        <v>2425.9809532099998</v>
      </c>
      <c r="I175" s="36">
        <f>SUMIFS(СВЦЭМ!$D$39:$D$782,СВЦЭМ!$A$39:$A$782,$A175,СВЦЭМ!$B$39:$B$782,I$155)+'СЕТ СН'!$I$14+СВЦЭМ!$D$10+'СЕТ СН'!$I$6-'СЕТ СН'!$I$26</f>
        <v>2383.9756438899999</v>
      </c>
      <c r="J175" s="36">
        <f>SUMIFS(СВЦЭМ!$D$39:$D$782,СВЦЭМ!$A$39:$A$782,$A175,СВЦЭМ!$B$39:$B$782,J$155)+'СЕТ СН'!$I$14+СВЦЭМ!$D$10+'СЕТ СН'!$I$6-'СЕТ СН'!$I$26</f>
        <v>2376.1542259500002</v>
      </c>
      <c r="K175" s="36">
        <f>SUMIFS(СВЦЭМ!$D$39:$D$782,СВЦЭМ!$A$39:$A$782,$A175,СВЦЭМ!$B$39:$B$782,K$155)+'СЕТ СН'!$I$14+СВЦЭМ!$D$10+'СЕТ СН'!$I$6-'СЕТ СН'!$I$26</f>
        <v>2350.40544211</v>
      </c>
      <c r="L175" s="36">
        <f>SUMIFS(СВЦЭМ!$D$39:$D$782,СВЦЭМ!$A$39:$A$782,$A175,СВЦЭМ!$B$39:$B$782,L$155)+'СЕТ СН'!$I$14+СВЦЭМ!$D$10+'СЕТ СН'!$I$6-'СЕТ СН'!$I$26</f>
        <v>2321.8528166400001</v>
      </c>
      <c r="M175" s="36">
        <f>SUMIFS(СВЦЭМ!$D$39:$D$782,СВЦЭМ!$A$39:$A$782,$A175,СВЦЭМ!$B$39:$B$782,M$155)+'СЕТ СН'!$I$14+СВЦЭМ!$D$10+'СЕТ СН'!$I$6-'СЕТ СН'!$I$26</f>
        <v>2347.84593081</v>
      </c>
      <c r="N175" s="36">
        <f>SUMIFS(СВЦЭМ!$D$39:$D$782,СВЦЭМ!$A$39:$A$782,$A175,СВЦЭМ!$B$39:$B$782,N$155)+'СЕТ СН'!$I$14+СВЦЭМ!$D$10+'СЕТ СН'!$I$6-'СЕТ СН'!$I$26</f>
        <v>2357.0796738099998</v>
      </c>
      <c r="O175" s="36">
        <f>SUMIFS(СВЦЭМ!$D$39:$D$782,СВЦЭМ!$A$39:$A$782,$A175,СВЦЭМ!$B$39:$B$782,O$155)+'СЕТ СН'!$I$14+СВЦЭМ!$D$10+'СЕТ СН'!$I$6-'СЕТ СН'!$I$26</f>
        <v>2372.9076995599999</v>
      </c>
      <c r="P175" s="36">
        <f>SUMIFS(СВЦЭМ!$D$39:$D$782,СВЦЭМ!$A$39:$A$782,$A175,СВЦЭМ!$B$39:$B$782,P$155)+'СЕТ СН'!$I$14+СВЦЭМ!$D$10+'СЕТ СН'!$I$6-'СЕТ СН'!$I$26</f>
        <v>2388.03059394</v>
      </c>
      <c r="Q175" s="36">
        <f>SUMIFS(СВЦЭМ!$D$39:$D$782,СВЦЭМ!$A$39:$A$782,$A175,СВЦЭМ!$B$39:$B$782,Q$155)+'СЕТ СН'!$I$14+СВЦЭМ!$D$10+'СЕТ СН'!$I$6-'СЕТ СН'!$I$26</f>
        <v>2400.5458428499996</v>
      </c>
      <c r="R175" s="36">
        <f>SUMIFS(СВЦЭМ!$D$39:$D$782,СВЦЭМ!$A$39:$A$782,$A175,СВЦЭМ!$B$39:$B$782,R$155)+'СЕТ СН'!$I$14+СВЦЭМ!$D$10+'СЕТ СН'!$I$6-'СЕТ СН'!$I$26</f>
        <v>2392.7297345100001</v>
      </c>
      <c r="S175" s="36">
        <f>SUMIFS(СВЦЭМ!$D$39:$D$782,СВЦЭМ!$A$39:$A$782,$A175,СВЦЭМ!$B$39:$B$782,S$155)+'СЕТ СН'!$I$14+СВЦЭМ!$D$10+'СЕТ СН'!$I$6-'СЕТ СН'!$I$26</f>
        <v>2361.0134180300001</v>
      </c>
      <c r="T175" s="36">
        <f>SUMIFS(СВЦЭМ!$D$39:$D$782,СВЦЭМ!$A$39:$A$782,$A175,СВЦЭМ!$B$39:$B$782,T$155)+'СЕТ СН'!$I$14+СВЦЭМ!$D$10+'СЕТ СН'!$I$6-'СЕТ СН'!$I$26</f>
        <v>2336.1561712299999</v>
      </c>
      <c r="U175" s="36">
        <f>SUMIFS(СВЦЭМ!$D$39:$D$782,СВЦЭМ!$A$39:$A$782,$A175,СВЦЭМ!$B$39:$B$782,U$155)+'СЕТ СН'!$I$14+СВЦЭМ!$D$10+'СЕТ СН'!$I$6-'СЕТ СН'!$I$26</f>
        <v>2336.0283623400001</v>
      </c>
      <c r="V175" s="36">
        <f>SUMIFS(СВЦЭМ!$D$39:$D$782,СВЦЭМ!$A$39:$A$782,$A175,СВЦЭМ!$B$39:$B$782,V$155)+'СЕТ СН'!$I$14+СВЦЭМ!$D$10+'СЕТ СН'!$I$6-'СЕТ СН'!$I$26</f>
        <v>2361.1336729699997</v>
      </c>
      <c r="W175" s="36">
        <f>SUMIFS(СВЦЭМ!$D$39:$D$782,СВЦЭМ!$A$39:$A$782,$A175,СВЦЭМ!$B$39:$B$782,W$155)+'СЕТ СН'!$I$14+СВЦЭМ!$D$10+'СЕТ СН'!$I$6-'СЕТ СН'!$I$26</f>
        <v>2367.5778878000001</v>
      </c>
      <c r="X175" s="36">
        <f>SUMIFS(СВЦЭМ!$D$39:$D$782,СВЦЭМ!$A$39:$A$782,$A175,СВЦЭМ!$B$39:$B$782,X$155)+'СЕТ СН'!$I$14+СВЦЭМ!$D$10+'СЕТ СН'!$I$6-'СЕТ СН'!$I$26</f>
        <v>2392.2001225399999</v>
      </c>
      <c r="Y175" s="36">
        <f>SUMIFS(СВЦЭМ!$D$39:$D$782,СВЦЭМ!$A$39:$A$782,$A175,СВЦЭМ!$B$39:$B$782,Y$155)+'СЕТ СН'!$I$14+СВЦЭМ!$D$10+'СЕТ СН'!$I$6-'СЕТ СН'!$I$26</f>
        <v>2403.2997186499997</v>
      </c>
    </row>
    <row r="176" spans="1:25" ht="15.75" x14ac:dyDescent="0.2">
      <c r="A176" s="35">
        <f t="shared" si="4"/>
        <v>45281</v>
      </c>
      <c r="B176" s="36">
        <f>SUMIFS(СВЦЭМ!$D$39:$D$782,СВЦЭМ!$A$39:$A$782,$A176,СВЦЭМ!$B$39:$B$782,B$155)+'СЕТ СН'!$I$14+СВЦЭМ!$D$10+'СЕТ СН'!$I$6-'СЕТ СН'!$I$26</f>
        <v>2478.5956638400003</v>
      </c>
      <c r="C176" s="36">
        <f>SUMIFS(СВЦЭМ!$D$39:$D$782,СВЦЭМ!$A$39:$A$782,$A176,СВЦЭМ!$B$39:$B$782,C$155)+'СЕТ СН'!$I$14+СВЦЭМ!$D$10+'СЕТ СН'!$I$6-'СЕТ СН'!$I$26</f>
        <v>2530.9502035</v>
      </c>
      <c r="D176" s="36">
        <f>SUMIFS(СВЦЭМ!$D$39:$D$782,СВЦЭМ!$A$39:$A$782,$A176,СВЦЭМ!$B$39:$B$782,D$155)+'СЕТ СН'!$I$14+СВЦЭМ!$D$10+'СЕТ СН'!$I$6-'СЕТ СН'!$I$26</f>
        <v>2563.3653018099999</v>
      </c>
      <c r="E176" s="36">
        <f>SUMIFS(СВЦЭМ!$D$39:$D$782,СВЦЭМ!$A$39:$A$782,$A176,СВЦЭМ!$B$39:$B$782,E$155)+'СЕТ СН'!$I$14+СВЦЭМ!$D$10+'СЕТ СН'!$I$6-'СЕТ СН'!$I$26</f>
        <v>2574.72960358</v>
      </c>
      <c r="F176" s="36">
        <f>SUMIFS(СВЦЭМ!$D$39:$D$782,СВЦЭМ!$A$39:$A$782,$A176,СВЦЭМ!$B$39:$B$782,F$155)+'СЕТ СН'!$I$14+СВЦЭМ!$D$10+'СЕТ СН'!$I$6-'СЕТ СН'!$I$26</f>
        <v>2580.2022212499996</v>
      </c>
      <c r="G176" s="36">
        <f>SUMIFS(СВЦЭМ!$D$39:$D$782,СВЦЭМ!$A$39:$A$782,$A176,СВЦЭМ!$B$39:$B$782,G$155)+'СЕТ СН'!$I$14+СВЦЭМ!$D$10+'СЕТ СН'!$I$6-'СЕТ СН'!$I$26</f>
        <v>2583.5301201699999</v>
      </c>
      <c r="H176" s="36">
        <f>SUMIFS(СВЦЭМ!$D$39:$D$782,СВЦЭМ!$A$39:$A$782,$A176,СВЦЭМ!$B$39:$B$782,H$155)+'СЕТ СН'!$I$14+СВЦЭМ!$D$10+'СЕТ СН'!$I$6-'СЕТ СН'!$I$26</f>
        <v>2534.8255704200001</v>
      </c>
      <c r="I176" s="36">
        <f>SUMIFS(СВЦЭМ!$D$39:$D$782,СВЦЭМ!$A$39:$A$782,$A176,СВЦЭМ!$B$39:$B$782,I$155)+'СЕТ СН'!$I$14+СВЦЭМ!$D$10+'СЕТ СН'!$I$6-'СЕТ СН'!$I$26</f>
        <v>2463.0286945400003</v>
      </c>
      <c r="J176" s="36">
        <f>SUMIFS(СВЦЭМ!$D$39:$D$782,СВЦЭМ!$A$39:$A$782,$A176,СВЦЭМ!$B$39:$B$782,J$155)+'СЕТ СН'!$I$14+СВЦЭМ!$D$10+'СЕТ СН'!$I$6-'СЕТ СН'!$I$26</f>
        <v>2431.6401518600001</v>
      </c>
      <c r="K176" s="36">
        <f>SUMIFS(СВЦЭМ!$D$39:$D$782,СВЦЭМ!$A$39:$A$782,$A176,СВЦЭМ!$B$39:$B$782,K$155)+'СЕТ СН'!$I$14+СВЦЭМ!$D$10+'СЕТ СН'!$I$6-'СЕТ СН'!$I$26</f>
        <v>2422.74182367</v>
      </c>
      <c r="L176" s="36">
        <f>SUMIFS(СВЦЭМ!$D$39:$D$782,СВЦЭМ!$A$39:$A$782,$A176,СВЦЭМ!$B$39:$B$782,L$155)+'СЕТ СН'!$I$14+СВЦЭМ!$D$10+'СЕТ СН'!$I$6-'СЕТ СН'!$I$26</f>
        <v>2425.5031772299999</v>
      </c>
      <c r="M176" s="36">
        <f>SUMIFS(СВЦЭМ!$D$39:$D$782,СВЦЭМ!$A$39:$A$782,$A176,СВЦЭМ!$B$39:$B$782,M$155)+'СЕТ СН'!$I$14+СВЦЭМ!$D$10+'СЕТ СН'!$I$6-'СЕТ СН'!$I$26</f>
        <v>2431.6386435699997</v>
      </c>
      <c r="N176" s="36">
        <f>SUMIFS(СВЦЭМ!$D$39:$D$782,СВЦЭМ!$A$39:$A$782,$A176,СВЦЭМ!$B$39:$B$782,N$155)+'СЕТ СН'!$I$14+СВЦЭМ!$D$10+'СЕТ СН'!$I$6-'СЕТ СН'!$I$26</f>
        <v>2446.37556258</v>
      </c>
      <c r="O176" s="36">
        <f>SUMIFS(СВЦЭМ!$D$39:$D$782,СВЦЭМ!$A$39:$A$782,$A176,СВЦЭМ!$B$39:$B$782,O$155)+'СЕТ СН'!$I$14+СВЦЭМ!$D$10+'СЕТ СН'!$I$6-'СЕТ СН'!$I$26</f>
        <v>2457.13904774</v>
      </c>
      <c r="P176" s="36">
        <f>SUMIFS(СВЦЭМ!$D$39:$D$782,СВЦЭМ!$A$39:$A$782,$A176,СВЦЭМ!$B$39:$B$782,P$155)+'СЕТ СН'!$I$14+СВЦЭМ!$D$10+'СЕТ СН'!$I$6-'СЕТ СН'!$I$26</f>
        <v>2472.50532436</v>
      </c>
      <c r="Q176" s="36">
        <f>SUMIFS(СВЦЭМ!$D$39:$D$782,СВЦЭМ!$A$39:$A$782,$A176,СВЦЭМ!$B$39:$B$782,Q$155)+'СЕТ СН'!$I$14+СВЦЭМ!$D$10+'СЕТ СН'!$I$6-'СЕТ СН'!$I$26</f>
        <v>2466.9421452400002</v>
      </c>
      <c r="R176" s="36">
        <f>SUMIFS(СВЦЭМ!$D$39:$D$782,СВЦЭМ!$A$39:$A$782,$A176,СВЦЭМ!$B$39:$B$782,R$155)+'СЕТ СН'!$I$14+СВЦЭМ!$D$10+'СЕТ СН'!$I$6-'СЕТ СН'!$I$26</f>
        <v>2449.9084366299999</v>
      </c>
      <c r="S176" s="36">
        <f>SUMIFS(СВЦЭМ!$D$39:$D$782,СВЦЭМ!$A$39:$A$782,$A176,СВЦЭМ!$B$39:$B$782,S$155)+'СЕТ СН'!$I$14+СВЦЭМ!$D$10+'СЕТ СН'!$I$6-'СЕТ СН'!$I$26</f>
        <v>2416.50068994</v>
      </c>
      <c r="T176" s="36">
        <f>SUMIFS(СВЦЭМ!$D$39:$D$782,СВЦЭМ!$A$39:$A$782,$A176,СВЦЭМ!$B$39:$B$782,T$155)+'СЕТ СН'!$I$14+СВЦЭМ!$D$10+'СЕТ СН'!$I$6-'СЕТ СН'!$I$26</f>
        <v>2392.89580703</v>
      </c>
      <c r="U176" s="36">
        <f>SUMIFS(СВЦЭМ!$D$39:$D$782,СВЦЭМ!$A$39:$A$782,$A176,СВЦЭМ!$B$39:$B$782,U$155)+'СЕТ СН'!$I$14+СВЦЭМ!$D$10+'СЕТ СН'!$I$6-'СЕТ СН'!$I$26</f>
        <v>2402.2624537800002</v>
      </c>
      <c r="V176" s="36">
        <f>SUMIFS(СВЦЭМ!$D$39:$D$782,СВЦЭМ!$A$39:$A$782,$A176,СВЦЭМ!$B$39:$B$782,V$155)+'СЕТ СН'!$I$14+СВЦЭМ!$D$10+'СЕТ СН'!$I$6-'СЕТ СН'!$I$26</f>
        <v>2430.8946415999999</v>
      </c>
      <c r="W176" s="36">
        <f>SUMIFS(СВЦЭМ!$D$39:$D$782,СВЦЭМ!$A$39:$A$782,$A176,СВЦЭМ!$B$39:$B$782,W$155)+'СЕТ СН'!$I$14+СВЦЭМ!$D$10+'СЕТ СН'!$I$6-'СЕТ СН'!$I$26</f>
        <v>2440.61262683</v>
      </c>
      <c r="X176" s="36">
        <f>SUMIFS(СВЦЭМ!$D$39:$D$782,СВЦЭМ!$A$39:$A$782,$A176,СВЦЭМ!$B$39:$B$782,X$155)+'СЕТ СН'!$I$14+СВЦЭМ!$D$10+'СЕТ СН'!$I$6-'СЕТ СН'!$I$26</f>
        <v>2474.1777994200002</v>
      </c>
      <c r="Y176" s="36">
        <f>SUMIFS(СВЦЭМ!$D$39:$D$782,СВЦЭМ!$A$39:$A$782,$A176,СВЦЭМ!$B$39:$B$782,Y$155)+'СЕТ СН'!$I$14+СВЦЭМ!$D$10+'СЕТ СН'!$I$6-'СЕТ СН'!$I$26</f>
        <v>2491.4867728500003</v>
      </c>
    </row>
    <row r="177" spans="1:27" ht="15.75" x14ac:dyDescent="0.2">
      <c r="A177" s="35">
        <f t="shared" si="4"/>
        <v>45282</v>
      </c>
      <c r="B177" s="36">
        <f>SUMIFS(СВЦЭМ!$D$39:$D$782,СВЦЭМ!$A$39:$A$782,$A177,СВЦЭМ!$B$39:$B$782,B$155)+'СЕТ СН'!$I$14+СВЦЭМ!$D$10+'СЕТ СН'!$I$6-'СЕТ СН'!$I$26</f>
        <v>2490.6084004899999</v>
      </c>
      <c r="C177" s="36">
        <f>SUMIFS(СВЦЭМ!$D$39:$D$782,СВЦЭМ!$A$39:$A$782,$A177,СВЦЭМ!$B$39:$B$782,C$155)+'СЕТ СН'!$I$14+СВЦЭМ!$D$10+'СЕТ СН'!$I$6-'СЕТ СН'!$I$26</f>
        <v>2539.0128669200003</v>
      </c>
      <c r="D177" s="36">
        <f>SUMIFS(СВЦЭМ!$D$39:$D$782,СВЦЭМ!$A$39:$A$782,$A177,СВЦЭМ!$B$39:$B$782,D$155)+'СЕТ СН'!$I$14+СВЦЭМ!$D$10+'СЕТ СН'!$I$6-'СЕТ СН'!$I$26</f>
        <v>2562.6373809899997</v>
      </c>
      <c r="E177" s="36">
        <f>SUMIFS(СВЦЭМ!$D$39:$D$782,СВЦЭМ!$A$39:$A$782,$A177,СВЦЭМ!$B$39:$B$782,E$155)+'СЕТ СН'!$I$14+СВЦЭМ!$D$10+'СЕТ СН'!$I$6-'СЕТ СН'!$I$26</f>
        <v>2688.3559410400003</v>
      </c>
      <c r="F177" s="36">
        <f>SUMIFS(СВЦЭМ!$D$39:$D$782,СВЦЭМ!$A$39:$A$782,$A177,СВЦЭМ!$B$39:$B$782,F$155)+'СЕТ СН'!$I$14+СВЦЭМ!$D$10+'СЕТ СН'!$I$6-'СЕТ СН'!$I$26</f>
        <v>2690.1131439700002</v>
      </c>
      <c r="G177" s="36">
        <f>SUMIFS(СВЦЭМ!$D$39:$D$782,СВЦЭМ!$A$39:$A$782,$A177,СВЦЭМ!$B$39:$B$782,G$155)+'СЕТ СН'!$I$14+СВЦЭМ!$D$10+'СЕТ СН'!$I$6-'СЕТ СН'!$I$26</f>
        <v>2681.1367029000003</v>
      </c>
      <c r="H177" s="36">
        <f>SUMIFS(СВЦЭМ!$D$39:$D$782,СВЦЭМ!$A$39:$A$782,$A177,СВЦЭМ!$B$39:$B$782,H$155)+'СЕТ СН'!$I$14+СВЦЭМ!$D$10+'СЕТ СН'!$I$6-'СЕТ СН'!$I$26</f>
        <v>2615.4984548399998</v>
      </c>
      <c r="I177" s="36">
        <f>SUMIFS(СВЦЭМ!$D$39:$D$782,СВЦЭМ!$A$39:$A$782,$A177,СВЦЭМ!$B$39:$B$782,I$155)+'СЕТ СН'!$I$14+СВЦЭМ!$D$10+'СЕТ СН'!$I$6-'СЕТ СН'!$I$26</f>
        <v>2553.5532677599999</v>
      </c>
      <c r="J177" s="36">
        <f>SUMIFS(СВЦЭМ!$D$39:$D$782,СВЦЭМ!$A$39:$A$782,$A177,СВЦЭМ!$B$39:$B$782,J$155)+'СЕТ СН'!$I$14+СВЦЭМ!$D$10+'СЕТ СН'!$I$6-'СЕТ СН'!$I$26</f>
        <v>2510.7396525200002</v>
      </c>
      <c r="K177" s="36">
        <f>SUMIFS(СВЦЭМ!$D$39:$D$782,СВЦЭМ!$A$39:$A$782,$A177,СВЦЭМ!$B$39:$B$782,K$155)+'СЕТ СН'!$I$14+СВЦЭМ!$D$10+'СЕТ СН'!$I$6-'СЕТ СН'!$I$26</f>
        <v>2473.9622954400002</v>
      </c>
      <c r="L177" s="36">
        <f>SUMIFS(СВЦЭМ!$D$39:$D$782,СВЦЭМ!$A$39:$A$782,$A177,СВЦЭМ!$B$39:$B$782,L$155)+'СЕТ СН'!$I$14+СВЦЭМ!$D$10+'СЕТ СН'!$I$6-'СЕТ СН'!$I$26</f>
        <v>2478.8698705799998</v>
      </c>
      <c r="M177" s="36">
        <f>SUMIFS(СВЦЭМ!$D$39:$D$782,СВЦЭМ!$A$39:$A$782,$A177,СВЦЭМ!$B$39:$B$782,M$155)+'СЕТ СН'!$I$14+СВЦЭМ!$D$10+'СЕТ СН'!$I$6-'СЕТ СН'!$I$26</f>
        <v>2487.1565495300001</v>
      </c>
      <c r="N177" s="36">
        <f>SUMIFS(СВЦЭМ!$D$39:$D$782,СВЦЭМ!$A$39:$A$782,$A177,СВЦЭМ!$B$39:$B$782,N$155)+'СЕТ СН'!$I$14+СВЦЭМ!$D$10+'СЕТ СН'!$I$6-'СЕТ СН'!$I$26</f>
        <v>2507.8004254799998</v>
      </c>
      <c r="O177" s="36">
        <f>SUMIFS(СВЦЭМ!$D$39:$D$782,СВЦЭМ!$A$39:$A$782,$A177,СВЦЭМ!$B$39:$B$782,O$155)+'СЕТ СН'!$I$14+СВЦЭМ!$D$10+'СЕТ СН'!$I$6-'СЕТ СН'!$I$26</f>
        <v>2528.5283784399999</v>
      </c>
      <c r="P177" s="36">
        <f>SUMIFS(СВЦЭМ!$D$39:$D$782,СВЦЭМ!$A$39:$A$782,$A177,СВЦЭМ!$B$39:$B$782,P$155)+'СЕТ СН'!$I$14+СВЦЭМ!$D$10+'СЕТ СН'!$I$6-'СЕТ СН'!$I$26</f>
        <v>2537.3662568600002</v>
      </c>
      <c r="Q177" s="36">
        <f>SUMIFS(СВЦЭМ!$D$39:$D$782,СВЦЭМ!$A$39:$A$782,$A177,СВЦЭМ!$B$39:$B$782,Q$155)+'СЕТ СН'!$I$14+СВЦЭМ!$D$10+'СЕТ СН'!$I$6-'СЕТ СН'!$I$26</f>
        <v>2548.74116164</v>
      </c>
      <c r="R177" s="36">
        <f>SUMIFS(СВЦЭМ!$D$39:$D$782,СВЦЭМ!$A$39:$A$782,$A177,СВЦЭМ!$B$39:$B$782,R$155)+'СЕТ СН'!$I$14+СВЦЭМ!$D$10+'СЕТ СН'!$I$6-'СЕТ СН'!$I$26</f>
        <v>2556.0633465999999</v>
      </c>
      <c r="S177" s="36">
        <f>SUMIFS(СВЦЭМ!$D$39:$D$782,СВЦЭМ!$A$39:$A$782,$A177,СВЦЭМ!$B$39:$B$782,S$155)+'СЕТ СН'!$I$14+СВЦЭМ!$D$10+'СЕТ СН'!$I$6-'СЕТ СН'!$I$26</f>
        <v>2526.2746657999996</v>
      </c>
      <c r="T177" s="36">
        <f>SUMIFS(СВЦЭМ!$D$39:$D$782,СВЦЭМ!$A$39:$A$782,$A177,СВЦЭМ!$B$39:$B$782,T$155)+'СЕТ СН'!$I$14+СВЦЭМ!$D$10+'СЕТ СН'!$I$6-'СЕТ СН'!$I$26</f>
        <v>2508.7112380799999</v>
      </c>
      <c r="U177" s="36">
        <f>SUMIFS(СВЦЭМ!$D$39:$D$782,СВЦЭМ!$A$39:$A$782,$A177,СВЦЭМ!$B$39:$B$782,U$155)+'СЕТ СН'!$I$14+СВЦЭМ!$D$10+'СЕТ СН'!$I$6-'СЕТ СН'!$I$26</f>
        <v>2518.57556084</v>
      </c>
      <c r="V177" s="36">
        <f>SUMIFS(СВЦЭМ!$D$39:$D$782,СВЦЭМ!$A$39:$A$782,$A177,СВЦЭМ!$B$39:$B$782,V$155)+'СЕТ СН'!$I$14+СВЦЭМ!$D$10+'СЕТ СН'!$I$6-'СЕТ СН'!$I$26</f>
        <v>2534.4357117700001</v>
      </c>
      <c r="W177" s="36">
        <f>SUMIFS(СВЦЭМ!$D$39:$D$782,СВЦЭМ!$A$39:$A$782,$A177,СВЦЭМ!$B$39:$B$782,W$155)+'СЕТ СН'!$I$14+СВЦЭМ!$D$10+'СЕТ СН'!$I$6-'СЕТ СН'!$I$26</f>
        <v>2545.3803883700002</v>
      </c>
      <c r="X177" s="36">
        <f>SUMIFS(СВЦЭМ!$D$39:$D$782,СВЦЭМ!$A$39:$A$782,$A177,СВЦЭМ!$B$39:$B$782,X$155)+'СЕТ СН'!$I$14+СВЦЭМ!$D$10+'СЕТ СН'!$I$6-'СЕТ СН'!$I$26</f>
        <v>2579.7447154000001</v>
      </c>
      <c r="Y177" s="36">
        <f>SUMIFS(СВЦЭМ!$D$39:$D$782,СВЦЭМ!$A$39:$A$782,$A177,СВЦЭМ!$B$39:$B$782,Y$155)+'СЕТ СН'!$I$14+СВЦЭМ!$D$10+'СЕТ СН'!$I$6-'СЕТ СН'!$I$26</f>
        <v>2601.12425188</v>
      </c>
    </row>
    <row r="178" spans="1:27" ht="15.75" x14ac:dyDescent="0.2">
      <c r="A178" s="35">
        <f t="shared" si="4"/>
        <v>45283</v>
      </c>
      <c r="B178" s="36">
        <f>SUMIFS(СВЦЭМ!$D$39:$D$782,СВЦЭМ!$A$39:$A$782,$A178,СВЦЭМ!$B$39:$B$782,B$155)+'СЕТ СН'!$I$14+СВЦЭМ!$D$10+'СЕТ СН'!$I$6-'СЕТ СН'!$I$26</f>
        <v>2451.5155179399999</v>
      </c>
      <c r="C178" s="36">
        <f>SUMIFS(СВЦЭМ!$D$39:$D$782,СВЦЭМ!$A$39:$A$782,$A178,СВЦЭМ!$B$39:$B$782,C$155)+'СЕТ СН'!$I$14+СВЦЭМ!$D$10+'СЕТ СН'!$I$6-'СЕТ СН'!$I$26</f>
        <v>2433.51080275</v>
      </c>
      <c r="D178" s="36">
        <f>SUMIFS(СВЦЭМ!$D$39:$D$782,СВЦЭМ!$A$39:$A$782,$A178,СВЦЭМ!$B$39:$B$782,D$155)+'СЕТ СН'!$I$14+СВЦЭМ!$D$10+'СЕТ СН'!$I$6-'СЕТ СН'!$I$26</f>
        <v>2468.1156979799998</v>
      </c>
      <c r="E178" s="36">
        <f>SUMIFS(СВЦЭМ!$D$39:$D$782,СВЦЭМ!$A$39:$A$782,$A178,СВЦЭМ!$B$39:$B$782,E$155)+'СЕТ СН'!$I$14+СВЦЭМ!$D$10+'СЕТ СН'!$I$6-'СЕТ СН'!$I$26</f>
        <v>2623.6753290100005</v>
      </c>
      <c r="F178" s="36">
        <f>SUMIFS(СВЦЭМ!$D$39:$D$782,СВЦЭМ!$A$39:$A$782,$A178,СВЦЭМ!$B$39:$B$782,F$155)+'СЕТ СН'!$I$14+СВЦЭМ!$D$10+'СЕТ СН'!$I$6-'СЕТ СН'!$I$26</f>
        <v>2624.0943922599999</v>
      </c>
      <c r="G178" s="36">
        <f>SUMIFS(СВЦЭМ!$D$39:$D$782,СВЦЭМ!$A$39:$A$782,$A178,СВЦЭМ!$B$39:$B$782,G$155)+'СЕТ СН'!$I$14+СВЦЭМ!$D$10+'СЕТ СН'!$I$6-'СЕТ СН'!$I$26</f>
        <v>2605.2510808100001</v>
      </c>
      <c r="H178" s="36">
        <f>SUMIFS(СВЦЭМ!$D$39:$D$782,СВЦЭМ!$A$39:$A$782,$A178,СВЦЭМ!$B$39:$B$782,H$155)+'СЕТ СН'!$I$14+СВЦЭМ!$D$10+'СЕТ СН'!$I$6-'СЕТ СН'!$I$26</f>
        <v>2586.9418518000002</v>
      </c>
      <c r="I178" s="36">
        <f>SUMIFS(СВЦЭМ!$D$39:$D$782,СВЦЭМ!$A$39:$A$782,$A178,СВЦЭМ!$B$39:$B$782,I$155)+'СЕТ СН'!$I$14+СВЦЭМ!$D$10+'СЕТ СН'!$I$6-'СЕТ СН'!$I$26</f>
        <v>2547.6049891900002</v>
      </c>
      <c r="J178" s="36">
        <f>SUMIFS(СВЦЭМ!$D$39:$D$782,СВЦЭМ!$A$39:$A$782,$A178,СВЦЭМ!$B$39:$B$782,J$155)+'СЕТ СН'!$I$14+СВЦЭМ!$D$10+'СЕТ СН'!$I$6-'СЕТ СН'!$I$26</f>
        <v>2493.7876669099996</v>
      </c>
      <c r="K178" s="36">
        <f>SUMIFS(СВЦЭМ!$D$39:$D$782,СВЦЭМ!$A$39:$A$782,$A178,СВЦЭМ!$B$39:$B$782,K$155)+'СЕТ СН'!$I$14+СВЦЭМ!$D$10+'СЕТ СН'!$I$6-'СЕТ СН'!$I$26</f>
        <v>2454.9468550700003</v>
      </c>
      <c r="L178" s="36">
        <f>SUMIFS(СВЦЭМ!$D$39:$D$782,СВЦЭМ!$A$39:$A$782,$A178,СВЦЭМ!$B$39:$B$782,L$155)+'СЕТ СН'!$I$14+СВЦЭМ!$D$10+'СЕТ СН'!$I$6-'СЕТ СН'!$I$26</f>
        <v>2415.5576251000002</v>
      </c>
      <c r="M178" s="36">
        <f>SUMIFS(СВЦЭМ!$D$39:$D$782,СВЦЭМ!$A$39:$A$782,$A178,СВЦЭМ!$B$39:$B$782,M$155)+'СЕТ СН'!$I$14+СВЦЭМ!$D$10+'СЕТ СН'!$I$6-'СЕТ СН'!$I$26</f>
        <v>2405.5362621100003</v>
      </c>
      <c r="N178" s="36">
        <f>SUMIFS(СВЦЭМ!$D$39:$D$782,СВЦЭМ!$A$39:$A$782,$A178,СВЦЭМ!$B$39:$B$782,N$155)+'СЕТ СН'!$I$14+СВЦЭМ!$D$10+'СЕТ СН'!$I$6-'СЕТ СН'!$I$26</f>
        <v>2395.0953465600001</v>
      </c>
      <c r="O178" s="36">
        <f>SUMIFS(СВЦЭМ!$D$39:$D$782,СВЦЭМ!$A$39:$A$782,$A178,СВЦЭМ!$B$39:$B$782,O$155)+'СЕТ СН'!$I$14+СВЦЭМ!$D$10+'СЕТ СН'!$I$6-'СЕТ СН'!$I$26</f>
        <v>2395.5889744699998</v>
      </c>
      <c r="P178" s="36">
        <f>SUMIFS(СВЦЭМ!$D$39:$D$782,СВЦЭМ!$A$39:$A$782,$A178,СВЦЭМ!$B$39:$B$782,P$155)+'СЕТ СН'!$I$14+СВЦЭМ!$D$10+'СЕТ СН'!$I$6-'СЕТ СН'!$I$26</f>
        <v>2401.5790815199998</v>
      </c>
      <c r="Q178" s="36">
        <f>SUMIFS(СВЦЭМ!$D$39:$D$782,СВЦЭМ!$A$39:$A$782,$A178,СВЦЭМ!$B$39:$B$782,Q$155)+'СЕТ СН'!$I$14+СВЦЭМ!$D$10+'СЕТ СН'!$I$6-'СЕТ СН'!$I$26</f>
        <v>2416.83952761</v>
      </c>
      <c r="R178" s="36">
        <f>SUMIFS(СВЦЭМ!$D$39:$D$782,СВЦЭМ!$A$39:$A$782,$A178,СВЦЭМ!$B$39:$B$782,R$155)+'СЕТ СН'!$I$14+СВЦЭМ!$D$10+'СЕТ СН'!$I$6-'СЕТ СН'!$I$26</f>
        <v>2404.8371826699999</v>
      </c>
      <c r="S178" s="36">
        <f>SUMIFS(СВЦЭМ!$D$39:$D$782,СВЦЭМ!$A$39:$A$782,$A178,СВЦЭМ!$B$39:$B$782,S$155)+'СЕТ СН'!$I$14+СВЦЭМ!$D$10+'СЕТ СН'!$I$6-'СЕТ СН'!$I$26</f>
        <v>2371.5518561700001</v>
      </c>
      <c r="T178" s="36">
        <f>SUMIFS(СВЦЭМ!$D$39:$D$782,СВЦЭМ!$A$39:$A$782,$A178,СВЦЭМ!$B$39:$B$782,T$155)+'СЕТ СН'!$I$14+СВЦЭМ!$D$10+'СЕТ СН'!$I$6-'СЕТ СН'!$I$26</f>
        <v>2391.4561334700002</v>
      </c>
      <c r="U178" s="36">
        <f>SUMIFS(СВЦЭМ!$D$39:$D$782,СВЦЭМ!$A$39:$A$782,$A178,СВЦЭМ!$B$39:$B$782,U$155)+'СЕТ СН'!$I$14+СВЦЭМ!$D$10+'СЕТ СН'!$I$6-'СЕТ СН'!$I$26</f>
        <v>2402.9189712799998</v>
      </c>
      <c r="V178" s="36">
        <f>SUMIFS(СВЦЭМ!$D$39:$D$782,СВЦЭМ!$A$39:$A$782,$A178,СВЦЭМ!$B$39:$B$782,V$155)+'СЕТ СН'!$I$14+СВЦЭМ!$D$10+'СЕТ СН'!$I$6-'СЕТ СН'!$I$26</f>
        <v>2421.9636853100001</v>
      </c>
      <c r="W178" s="36">
        <f>SUMIFS(СВЦЭМ!$D$39:$D$782,СВЦЭМ!$A$39:$A$782,$A178,СВЦЭМ!$B$39:$B$782,W$155)+'СЕТ СН'!$I$14+СВЦЭМ!$D$10+'СЕТ СН'!$I$6-'СЕТ СН'!$I$26</f>
        <v>2428.2408010600002</v>
      </c>
      <c r="X178" s="36">
        <f>SUMIFS(СВЦЭМ!$D$39:$D$782,СВЦЭМ!$A$39:$A$782,$A178,СВЦЭМ!$B$39:$B$782,X$155)+'СЕТ СН'!$I$14+СВЦЭМ!$D$10+'СЕТ СН'!$I$6-'СЕТ СН'!$I$26</f>
        <v>2462.7829419</v>
      </c>
      <c r="Y178" s="36">
        <f>SUMIFS(СВЦЭМ!$D$39:$D$782,СВЦЭМ!$A$39:$A$782,$A178,СВЦЭМ!$B$39:$B$782,Y$155)+'СЕТ СН'!$I$14+СВЦЭМ!$D$10+'СЕТ СН'!$I$6-'СЕТ СН'!$I$26</f>
        <v>2473.1567462799999</v>
      </c>
    </row>
    <row r="179" spans="1:27" ht="15.75" x14ac:dyDescent="0.2">
      <c r="A179" s="35">
        <f t="shared" si="4"/>
        <v>45284</v>
      </c>
      <c r="B179" s="36">
        <f>SUMIFS(СВЦЭМ!$D$39:$D$782,СВЦЭМ!$A$39:$A$782,$A179,СВЦЭМ!$B$39:$B$782,B$155)+'СЕТ СН'!$I$14+СВЦЭМ!$D$10+'СЕТ СН'!$I$6-'СЕТ СН'!$I$26</f>
        <v>2370.3204729600002</v>
      </c>
      <c r="C179" s="36">
        <f>SUMIFS(СВЦЭМ!$D$39:$D$782,СВЦЭМ!$A$39:$A$782,$A179,СВЦЭМ!$B$39:$B$782,C$155)+'СЕТ СН'!$I$14+СВЦЭМ!$D$10+'СЕТ СН'!$I$6-'СЕТ СН'!$I$26</f>
        <v>2437.1148512</v>
      </c>
      <c r="D179" s="36">
        <f>SUMIFS(СВЦЭМ!$D$39:$D$782,СВЦЭМ!$A$39:$A$782,$A179,СВЦЭМ!$B$39:$B$782,D$155)+'СЕТ СН'!$I$14+СВЦЭМ!$D$10+'СЕТ СН'!$I$6-'СЕТ СН'!$I$26</f>
        <v>2494.7386196299999</v>
      </c>
      <c r="E179" s="36">
        <f>SUMIFS(СВЦЭМ!$D$39:$D$782,СВЦЭМ!$A$39:$A$782,$A179,СВЦЭМ!$B$39:$B$782,E$155)+'СЕТ СН'!$I$14+СВЦЭМ!$D$10+'СЕТ СН'!$I$6-'СЕТ СН'!$I$26</f>
        <v>2532.5886915599999</v>
      </c>
      <c r="F179" s="36">
        <f>SUMIFS(СВЦЭМ!$D$39:$D$782,СВЦЭМ!$A$39:$A$782,$A179,СВЦЭМ!$B$39:$B$782,F$155)+'СЕТ СН'!$I$14+СВЦЭМ!$D$10+'СЕТ СН'!$I$6-'СЕТ СН'!$I$26</f>
        <v>2542.8549621699999</v>
      </c>
      <c r="G179" s="36">
        <f>SUMIFS(СВЦЭМ!$D$39:$D$782,СВЦЭМ!$A$39:$A$782,$A179,СВЦЭМ!$B$39:$B$782,G$155)+'СЕТ СН'!$I$14+СВЦЭМ!$D$10+'СЕТ СН'!$I$6-'СЕТ СН'!$I$26</f>
        <v>2522.8663139999999</v>
      </c>
      <c r="H179" s="36">
        <f>SUMIFS(СВЦЭМ!$D$39:$D$782,СВЦЭМ!$A$39:$A$782,$A179,СВЦЭМ!$B$39:$B$782,H$155)+'СЕТ СН'!$I$14+СВЦЭМ!$D$10+'СЕТ СН'!$I$6-'СЕТ СН'!$I$26</f>
        <v>2511.3378300100003</v>
      </c>
      <c r="I179" s="36">
        <f>SUMIFS(СВЦЭМ!$D$39:$D$782,СВЦЭМ!$A$39:$A$782,$A179,СВЦЭМ!$B$39:$B$782,I$155)+'СЕТ СН'!$I$14+СВЦЭМ!$D$10+'СЕТ СН'!$I$6-'СЕТ СН'!$I$26</f>
        <v>2481.4543798</v>
      </c>
      <c r="J179" s="36">
        <f>SUMIFS(СВЦЭМ!$D$39:$D$782,СВЦЭМ!$A$39:$A$782,$A179,СВЦЭМ!$B$39:$B$782,J$155)+'СЕТ СН'!$I$14+СВЦЭМ!$D$10+'СЕТ СН'!$I$6-'СЕТ СН'!$I$26</f>
        <v>2442.5445596999998</v>
      </c>
      <c r="K179" s="36">
        <f>SUMIFS(СВЦЭМ!$D$39:$D$782,СВЦЭМ!$A$39:$A$782,$A179,СВЦЭМ!$B$39:$B$782,K$155)+'СЕТ СН'!$I$14+СВЦЭМ!$D$10+'СЕТ СН'!$I$6-'СЕТ СН'!$I$26</f>
        <v>2428.0015536599999</v>
      </c>
      <c r="L179" s="36">
        <f>SUMIFS(СВЦЭМ!$D$39:$D$782,СВЦЭМ!$A$39:$A$782,$A179,СВЦЭМ!$B$39:$B$782,L$155)+'СЕТ СН'!$I$14+СВЦЭМ!$D$10+'СЕТ СН'!$I$6-'СЕТ СН'!$I$26</f>
        <v>2364.27675232</v>
      </c>
      <c r="M179" s="36">
        <f>SUMIFS(СВЦЭМ!$D$39:$D$782,СВЦЭМ!$A$39:$A$782,$A179,СВЦЭМ!$B$39:$B$782,M$155)+'СЕТ СН'!$I$14+СВЦЭМ!$D$10+'СЕТ СН'!$I$6-'СЕТ СН'!$I$26</f>
        <v>2349.7691393300001</v>
      </c>
      <c r="N179" s="36">
        <f>SUMIFS(СВЦЭМ!$D$39:$D$782,СВЦЭМ!$A$39:$A$782,$A179,СВЦЭМ!$B$39:$B$782,N$155)+'СЕТ СН'!$I$14+СВЦЭМ!$D$10+'СЕТ СН'!$I$6-'СЕТ СН'!$I$26</f>
        <v>2358.3405939100003</v>
      </c>
      <c r="O179" s="36">
        <f>SUMIFS(СВЦЭМ!$D$39:$D$782,СВЦЭМ!$A$39:$A$782,$A179,СВЦЭМ!$B$39:$B$782,O$155)+'СЕТ СН'!$I$14+СВЦЭМ!$D$10+'СЕТ СН'!$I$6-'СЕТ СН'!$I$26</f>
        <v>2387.4775054500001</v>
      </c>
      <c r="P179" s="36">
        <f>SUMIFS(СВЦЭМ!$D$39:$D$782,СВЦЭМ!$A$39:$A$782,$A179,СВЦЭМ!$B$39:$B$782,P$155)+'СЕТ СН'!$I$14+СВЦЭМ!$D$10+'СЕТ СН'!$I$6-'СЕТ СН'!$I$26</f>
        <v>2373.5072369899999</v>
      </c>
      <c r="Q179" s="36">
        <f>SUMIFS(СВЦЭМ!$D$39:$D$782,СВЦЭМ!$A$39:$A$782,$A179,СВЦЭМ!$B$39:$B$782,Q$155)+'СЕТ СН'!$I$14+СВЦЭМ!$D$10+'СЕТ СН'!$I$6-'СЕТ СН'!$I$26</f>
        <v>2370.0231195799997</v>
      </c>
      <c r="R179" s="36">
        <f>SUMIFS(СВЦЭМ!$D$39:$D$782,СВЦЭМ!$A$39:$A$782,$A179,СВЦЭМ!$B$39:$B$782,R$155)+'СЕТ СН'!$I$14+СВЦЭМ!$D$10+'СЕТ СН'!$I$6-'СЕТ СН'!$I$26</f>
        <v>2372.19438588</v>
      </c>
      <c r="S179" s="36">
        <f>SUMIFS(СВЦЭМ!$D$39:$D$782,СВЦЭМ!$A$39:$A$782,$A179,СВЦЭМ!$B$39:$B$782,S$155)+'СЕТ СН'!$I$14+СВЦЭМ!$D$10+'СЕТ СН'!$I$6-'СЕТ СН'!$I$26</f>
        <v>2355.7761215700002</v>
      </c>
      <c r="T179" s="36">
        <f>SUMIFS(СВЦЭМ!$D$39:$D$782,СВЦЭМ!$A$39:$A$782,$A179,СВЦЭМ!$B$39:$B$782,T$155)+'СЕТ СН'!$I$14+СВЦЭМ!$D$10+'СЕТ СН'!$I$6-'СЕТ СН'!$I$26</f>
        <v>2332.4696060199999</v>
      </c>
      <c r="U179" s="36">
        <f>SUMIFS(СВЦЭМ!$D$39:$D$782,СВЦЭМ!$A$39:$A$782,$A179,СВЦЭМ!$B$39:$B$782,U$155)+'СЕТ СН'!$I$14+СВЦЭМ!$D$10+'СЕТ СН'!$I$6-'СЕТ СН'!$I$26</f>
        <v>2338.1353380299997</v>
      </c>
      <c r="V179" s="36">
        <f>SUMIFS(СВЦЭМ!$D$39:$D$782,СВЦЭМ!$A$39:$A$782,$A179,СВЦЭМ!$B$39:$B$782,V$155)+'СЕТ СН'!$I$14+СВЦЭМ!$D$10+'СЕТ СН'!$I$6-'СЕТ СН'!$I$26</f>
        <v>2362.2134794100002</v>
      </c>
      <c r="W179" s="36">
        <f>SUMIFS(СВЦЭМ!$D$39:$D$782,СВЦЭМ!$A$39:$A$782,$A179,СВЦЭМ!$B$39:$B$782,W$155)+'СЕТ СН'!$I$14+СВЦЭМ!$D$10+'СЕТ СН'!$I$6-'СЕТ СН'!$I$26</f>
        <v>2372.9287675</v>
      </c>
      <c r="X179" s="36">
        <f>SUMIFS(СВЦЭМ!$D$39:$D$782,СВЦЭМ!$A$39:$A$782,$A179,СВЦЭМ!$B$39:$B$782,X$155)+'СЕТ СН'!$I$14+СВЦЭМ!$D$10+'СЕТ СН'!$I$6-'СЕТ СН'!$I$26</f>
        <v>2402.49278194</v>
      </c>
      <c r="Y179" s="36">
        <f>SUMIFS(СВЦЭМ!$D$39:$D$782,СВЦЭМ!$A$39:$A$782,$A179,СВЦЭМ!$B$39:$B$782,Y$155)+'СЕТ СН'!$I$14+СВЦЭМ!$D$10+'СЕТ СН'!$I$6-'СЕТ СН'!$I$26</f>
        <v>2416.85392817</v>
      </c>
    </row>
    <row r="180" spans="1:27" ht="15.75" x14ac:dyDescent="0.2">
      <c r="A180" s="35">
        <f t="shared" si="4"/>
        <v>45285</v>
      </c>
      <c r="B180" s="36">
        <f>SUMIFS(СВЦЭМ!$D$39:$D$782,СВЦЭМ!$A$39:$A$782,$A180,СВЦЭМ!$B$39:$B$782,B$155)+'СЕТ СН'!$I$14+СВЦЭМ!$D$10+'СЕТ СН'!$I$6-'СЕТ СН'!$I$26</f>
        <v>2488.6315956500002</v>
      </c>
      <c r="C180" s="36">
        <f>SUMIFS(СВЦЭМ!$D$39:$D$782,СВЦЭМ!$A$39:$A$782,$A180,СВЦЭМ!$B$39:$B$782,C$155)+'СЕТ СН'!$I$14+СВЦЭМ!$D$10+'СЕТ СН'!$I$6-'СЕТ СН'!$I$26</f>
        <v>2533.2225424200001</v>
      </c>
      <c r="D180" s="36">
        <f>SUMIFS(СВЦЭМ!$D$39:$D$782,СВЦЭМ!$A$39:$A$782,$A180,СВЦЭМ!$B$39:$B$782,D$155)+'СЕТ СН'!$I$14+СВЦЭМ!$D$10+'СЕТ СН'!$I$6-'СЕТ СН'!$I$26</f>
        <v>2548.5457810899998</v>
      </c>
      <c r="E180" s="36">
        <f>SUMIFS(СВЦЭМ!$D$39:$D$782,СВЦЭМ!$A$39:$A$782,$A180,СВЦЭМ!$B$39:$B$782,E$155)+'СЕТ СН'!$I$14+СВЦЭМ!$D$10+'СЕТ СН'!$I$6-'СЕТ СН'!$I$26</f>
        <v>2557.5704640599997</v>
      </c>
      <c r="F180" s="36">
        <f>SUMIFS(СВЦЭМ!$D$39:$D$782,СВЦЭМ!$A$39:$A$782,$A180,СВЦЭМ!$B$39:$B$782,F$155)+'СЕТ СН'!$I$14+СВЦЭМ!$D$10+'СЕТ СН'!$I$6-'СЕТ СН'!$I$26</f>
        <v>2554.1621483199997</v>
      </c>
      <c r="G180" s="36">
        <f>SUMIFS(СВЦЭМ!$D$39:$D$782,СВЦЭМ!$A$39:$A$782,$A180,СВЦЭМ!$B$39:$B$782,G$155)+'СЕТ СН'!$I$14+СВЦЭМ!$D$10+'СЕТ СН'!$I$6-'СЕТ СН'!$I$26</f>
        <v>2524.9771487099997</v>
      </c>
      <c r="H180" s="36">
        <f>SUMIFS(СВЦЭМ!$D$39:$D$782,СВЦЭМ!$A$39:$A$782,$A180,СВЦЭМ!$B$39:$B$782,H$155)+'СЕТ СН'!$I$14+СВЦЭМ!$D$10+'СЕТ СН'!$I$6-'СЕТ СН'!$I$26</f>
        <v>2495.5083773199999</v>
      </c>
      <c r="I180" s="36">
        <f>SUMIFS(СВЦЭМ!$D$39:$D$782,СВЦЭМ!$A$39:$A$782,$A180,СВЦЭМ!$B$39:$B$782,I$155)+'СЕТ СН'!$I$14+СВЦЭМ!$D$10+'СЕТ СН'!$I$6-'СЕТ СН'!$I$26</f>
        <v>2449.7725872599999</v>
      </c>
      <c r="J180" s="36">
        <f>SUMIFS(СВЦЭМ!$D$39:$D$782,СВЦЭМ!$A$39:$A$782,$A180,СВЦЭМ!$B$39:$B$782,J$155)+'СЕТ СН'!$I$14+СВЦЭМ!$D$10+'СЕТ СН'!$I$6-'СЕТ СН'!$I$26</f>
        <v>2392.5914196399999</v>
      </c>
      <c r="K180" s="36">
        <f>SUMIFS(СВЦЭМ!$D$39:$D$782,СВЦЭМ!$A$39:$A$782,$A180,СВЦЭМ!$B$39:$B$782,K$155)+'СЕТ СН'!$I$14+СВЦЭМ!$D$10+'СЕТ СН'!$I$6-'СЕТ СН'!$I$26</f>
        <v>2363.77936176</v>
      </c>
      <c r="L180" s="36">
        <f>SUMIFS(СВЦЭМ!$D$39:$D$782,СВЦЭМ!$A$39:$A$782,$A180,СВЦЭМ!$B$39:$B$782,L$155)+'СЕТ СН'!$I$14+СВЦЭМ!$D$10+'СЕТ СН'!$I$6-'СЕТ СН'!$I$26</f>
        <v>2349.7451835299998</v>
      </c>
      <c r="M180" s="36">
        <f>SUMIFS(СВЦЭМ!$D$39:$D$782,СВЦЭМ!$A$39:$A$782,$A180,СВЦЭМ!$B$39:$B$782,M$155)+'СЕТ СН'!$I$14+СВЦЭМ!$D$10+'СЕТ СН'!$I$6-'СЕТ СН'!$I$26</f>
        <v>2364.9232146699997</v>
      </c>
      <c r="N180" s="36">
        <f>SUMIFS(СВЦЭМ!$D$39:$D$782,СВЦЭМ!$A$39:$A$782,$A180,СВЦЭМ!$B$39:$B$782,N$155)+'СЕТ СН'!$I$14+СВЦЭМ!$D$10+'СЕТ СН'!$I$6-'СЕТ СН'!$I$26</f>
        <v>2361.77395243</v>
      </c>
      <c r="O180" s="36">
        <f>SUMIFS(СВЦЭМ!$D$39:$D$782,СВЦЭМ!$A$39:$A$782,$A180,СВЦЭМ!$B$39:$B$782,O$155)+'СЕТ СН'!$I$14+СВЦЭМ!$D$10+'СЕТ СН'!$I$6-'СЕТ СН'!$I$26</f>
        <v>2367.57394875</v>
      </c>
      <c r="P180" s="36">
        <f>SUMIFS(СВЦЭМ!$D$39:$D$782,СВЦЭМ!$A$39:$A$782,$A180,СВЦЭМ!$B$39:$B$782,P$155)+'СЕТ СН'!$I$14+СВЦЭМ!$D$10+'СЕТ СН'!$I$6-'СЕТ СН'!$I$26</f>
        <v>2365.6802855799997</v>
      </c>
      <c r="Q180" s="36">
        <f>SUMIFS(СВЦЭМ!$D$39:$D$782,СВЦЭМ!$A$39:$A$782,$A180,СВЦЭМ!$B$39:$B$782,Q$155)+'СЕТ СН'!$I$14+СВЦЭМ!$D$10+'СЕТ СН'!$I$6-'СЕТ СН'!$I$26</f>
        <v>2376.8605447099999</v>
      </c>
      <c r="R180" s="36">
        <f>SUMIFS(СВЦЭМ!$D$39:$D$782,СВЦЭМ!$A$39:$A$782,$A180,СВЦЭМ!$B$39:$B$782,R$155)+'СЕТ СН'!$I$14+СВЦЭМ!$D$10+'СЕТ СН'!$I$6-'СЕТ СН'!$I$26</f>
        <v>2396.7127456600001</v>
      </c>
      <c r="S180" s="36">
        <f>SUMIFS(СВЦЭМ!$D$39:$D$782,СВЦЭМ!$A$39:$A$782,$A180,СВЦЭМ!$B$39:$B$782,S$155)+'СЕТ СН'!$I$14+СВЦЭМ!$D$10+'СЕТ СН'!$I$6-'СЕТ СН'!$I$26</f>
        <v>2365.8243513799998</v>
      </c>
      <c r="T180" s="36">
        <f>SUMIFS(СВЦЭМ!$D$39:$D$782,СВЦЭМ!$A$39:$A$782,$A180,СВЦЭМ!$B$39:$B$782,T$155)+'СЕТ СН'!$I$14+СВЦЭМ!$D$10+'СЕТ СН'!$I$6-'СЕТ СН'!$I$26</f>
        <v>2329.7764569299998</v>
      </c>
      <c r="U180" s="36">
        <f>SUMIFS(СВЦЭМ!$D$39:$D$782,СВЦЭМ!$A$39:$A$782,$A180,СВЦЭМ!$B$39:$B$782,U$155)+'СЕТ СН'!$I$14+СВЦЭМ!$D$10+'СЕТ СН'!$I$6-'СЕТ СН'!$I$26</f>
        <v>2342.9787550700003</v>
      </c>
      <c r="V180" s="36">
        <f>SUMIFS(СВЦЭМ!$D$39:$D$782,СВЦЭМ!$A$39:$A$782,$A180,СВЦЭМ!$B$39:$B$782,V$155)+'СЕТ СН'!$I$14+СВЦЭМ!$D$10+'СЕТ СН'!$I$6-'СЕТ СН'!$I$26</f>
        <v>2370.5137265900003</v>
      </c>
      <c r="W180" s="36">
        <f>SUMIFS(СВЦЭМ!$D$39:$D$782,СВЦЭМ!$A$39:$A$782,$A180,СВЦЭМ!$B$39:$B$782,W$155)+'СЕТ СН'!$I$14+СВЦЭМ!$D$10+'СЕТ СН'!$I$6-'СЕТ СН'!$I$26</f>
        <v>2386.5769913599997</v>
      </c>
      <c r="X180" s="36">
        <f>SUMIFS(СВЦЭМ!$D$39:$D$782,СВЦЭМ!$A$39:$A$782,$A180,СВЦЭМ!$B$39:$B$782,X$155)+'СЕТ СН'!$I$14+СВЦЭМ!$D$10+'СЕТ СН'!$I$6-'СЕТ СН'!$I$26</f>
        <v>2422.8339951099997</v>
      </c>
      <c r="Y180" s="36">
        <f>SUMIFS(СВЦЭМ!$D$39:$D$782,СВЦЭМ!$A$39:$A$782,$A180,СВЦЭМ!$B$39:$B$782,Y$155)+'СЕТ СН'!$I$14+СВЦЭМ!$D$10+'СЕТ СН'!$I$6-'СЕТ СН'!$I$26</f>
        <v>2441.3072943299999</v>
      </c>
    </row>
    <row r="181" spans="1:27" ht="15.75" x14ac:dyDescent="0.2">
      <c r="A181" s="35">
        <f t="shared" si="4"/>
        <v>45286</v>
      </c>
      <c r="B181" s="36">
        <f>SUMIFS(СВЦЭМ!$D$39:$D$782,СВЦЭМ!$A$39:$A$782,$A181,СВЦЭМ!$B$39:$B$782,B$155)+'СЕТ СН'!$I$14+СВЦЭМ!$D$10+'СЕТ СН'!$I$6-'СЕТ СН'!$I$26</f>
        <v>2660.7535285200001</v>
      </c>
      <c r="C181" s="36">
        <f>SUMIFS(СВЦЭМ!$D$39:$D$782,СВЦЭМ!$A$39:$A$782,$A181,СВЦЭМ!$B$39:$B$782,C$155)+'СЕТ СН'!$I$14+СВЦЭМ!$D$10+'СЕТ СН'!$I$6-'СЕТ СН'!$I$26</f>
        <v>2693.3543963700004</v>
      </c>
      <c r="D181" s="36">
        <f>SUMIFS(СВЦЭМ!$D$39:$D$782,СВЦЭМ!$A$39:$A$782,$A181,СВЦЭМ!$B$39:$B$782,D$155)+'СЕТ СН'!$I$14+СВЦЭМ!$D$10+'СЕТ СН'!$I$6-'СЕТ СН'!$I$26</f>
        <v>2701.6242973999997</v>
      </c>
      <c r="E181" s="36">
        <f>SUMIFS(СВЦЭМ!$D$39:$D$782,СВЦЭМ!$A$39:$A$782,$A181,СВЦЭМ!$B$39:$B$782,E$155)+'СЕТ СН'!$I$14+СВЦЭМ!$D$10+'СЕТ СН'!$I$6-'СЕТ СН'!$I$26</f>
        <v>2714.3993550900004</v>
      </c>
      <c r="F181" s="36">
        <f>SUMIFS(СВЦЭМ!$D$39:$D$782,СВЦЭМ!$A$39:$A$782,$A181,СВЦЭМ!$B$39:$B$782,F$155)+'СЕТ СН'!$I$14+СВЦЭМ!$D$10+'СЕТ СН'!$I$6-'СЕТ СН'!$I$26</f>
        <v>2714.7704234700004</v>
      </c>
      <c r="G181" s="36">
        <f>SUMIFS(СВЦЭМ!$D$39:$D$782,СВЦЭМ!$A$39:$A$782,$A181,СВЦЭМ!$B$39:$B$782,G$155)+'СЕТ СН'!$I$14+СВЦЭМ!$D$10+'СЕТ СН'!$I$6-'СЕТ СН'!$I$26</f>
        <v>2688.5804906699996</v>
      </c>
      <c r="H181" s="36">
        <f>SUMIFS(СВЦЭМ!$D$39:$D$782,СВЦЭМ!$A$39:$A$782,$A181,СВЦЭМ!$B$39:$B$782,H$155)+'СЕТ СН'!$I$14+СВЦЭМ!$D$10+'СЕТ СН'!$I$6-'СЕТ СН'!$I$26</f>
        <v>2641.99409122</v>
      </c>
      <c r="I181" s="36">
        <f>SUMIFS(СВЦЭМ!$D$39:$D$782,СВЦЭМ!$A$39:$A$782,$A181,СВЦЭМ!$B$39:$B$782,I$155)+'СЕТ СН'!$I$14+СВЦЭМ!$D$10+'СЕТ СН'!$I$6-'СЕТ СН'!$I$26</f>
        <v>2593.31438699</v>
      </c>
      <c r="J181" s="36">
        <f>SUMIFS(СВЦЭМ!$D$39:$D$782,СВЦЭМ!$A$39:$A$782,$A181,СВЦЭМ!$B$39:$B$782,J$155)+'СЕТ СН'!$I$14+СВЦЭМ!$D$10+'СЕТ СН'!$I$6-'СЕТ СН'!$I$26</f>
        <v>2543.49552331</v>
      </c>
      <c r="K181" s="36">
        <f>SUMIFS(СВЦЭМ!$D$39:$D$782,СВЦЭМ!$A$39:$A$782,$A181,СВЦЭМ!$B$39:$B$782,K$155)+'СЕТ СН'!$I$14+СВЦЭМ!$D$10+'СЕТ СН'!$I$6-'СЕТ СН'!$I$26</f>
        <v>2502.6169128000001</v>
      </c>
      <c r="L181" s="36">
        <f>SUMIFS(СВЦЭМ!$D$39:$D$782,СВЦЭМ!$A$39:$A$782,$A181,СВЦЭМ!$B$39:$B$782,L$155)+'СЕТ СН'!$I$14+СВЦЭМ!$D$10+'СЕТ СН'!$I$6-'СЕТ СН'!$I$26</f>
        <v>2490.5177426299997</v>
      </c>
      <c r="M181" s="36">
        <f>SUMIFS(СВЦЭМ!$D$39:$D$782,СВЦЭМ!$A$39:$A$782,$A181,СВЦЭМ!$B$39:$B$782,M$155)+'СЕТ СН'!$I$14+СВЦЭМ!$D$10+'СЕТ СН'!$I$6-'СЕТ СН'!$I$26</f>
        <v>2502.6517324500001</v>
      </c>
      <c r="N181" s="36">
        <f>SUMIFS(СВЦЭМ!$D$39:$D$782,СВЦЭМ!$A$39:$A$782,$A181,СВЦЭМ!$B$39:$B$782,N$155)+'СЕТ СН'!$I$14+СВЦЭМ!$D$10+'СЕТ СН'!$I$6-'СЕТ СН'!$I$26</f>
        <v>2547.4491816099999</v>
      </c>
      <c r="O181" s="36">
        <f>SUMIFS(СВЦЭМ!$D$39:$D$782,СВЦЭМ!$A$39:$A$782,$A181,СВЦЭМ!$B$39:$B$782,O$155)+'СЕТ СН'!$I$14+СВЦЭМ!$D$10+'СЕТ СН'!$I$6-'СЕТ СН'!$I$26</f>
        <v>2587.13632327</v>
      </c>
      <c r="P181" s="36">
        <f>SUMIFS(СВЦЭМ!$D$39:$D$782,СВЦЭМ!$A$39:$A$782,$A181,СВЦЭМ!$B$39:$B$782,P$155)+'СЕТ СН'!$I$14+СВЦЭМ!$D$10+'СЕТ СН'!$I$6-'СЕТ СН'!$I$26</f>
        <v>2614.9319189099997</v>
      </c>
      <c r="Q181" s="36">
        <f>SUMIFS(СВЦЭМ!$D$39:$D$782,СВЦЭМ!$A$39:$A$782,$A181,СВЦЭМ!$B$39:$B$782,Q$155)+'СЕТ СН'!$I$14+СВЦЭМ!$D$10+'СЕТ СН'!$I$6-'СЕТ СН'!$I$26</f>
        <v>2649.0152208600002</v>
      </c>
      <c r="R181" s="36">
        <f>SUMIFS(СВЦЭМ!$D$39:$D$782,СВЦЭМ!$A$39:$A$782,$A181,СВЦЭМ!$B$39:$B$782,R$155)+'СЕТ СН'!$I$14+СВЦЭМ!$D$10+'СЕТ СН'!$I$6-'СЕТ СН'!$I$26</f>
        <v>2633.87997438</v>
      </c>
      <c r="S181" s="36">
        <f>SUMIFS(СВЦЭМ!$D$39:$D$782,СВЦЭМ!$A$39:$A$782,$A181,СВЦЭМ!$B$39:$B$782,S$155)+'СЕТ СН'!$I$14+СВЦЭМ!$D$10+'СЕТ СН'!$I$6-'СЕТ СН'!$I$26</f>
        <v>2584.5087329500002</v>
      </c>
      <c r="T181" s="36">
        <f>SUMIFS(СВЦЭМ!$D$39:$D$782,СВЦЭМ!$A$39:$A$782,$A181,СВЦЭМ!$B$39:$B$782,T$155)+'СЕТ СН'!$I$14+СВЦЭМ!$D$10+'СЕТ СН'!$I$6-'СЕТ СН'!$I$26</f>
        <v>2561.07047405</v>
      </c>
      <c r="U181" s="36">
        <f>SUMIFS(СВЦЭМ!$D$39:$D$782,СВЦЭМ!$A$39:$A$782,$A181,СВЦЭМ!$B$39:$B$782,U$155)+'СЕТ СН'!$I$14+СВЦЭМ!$D$10+'СЕТ СН'!$I$6-'СЕТ СН'!$I$26</f>
        <v>2571.5101089899999</v>
      </c>
      <c r="V181" s="36">
        <f>SUMIFS(СВЦЭМ!$D$39:$D$782,СВЦЭМ!$A$39:$A$782,$A181,СВЦЭМ!$B$39:$B$782,V$155)+'СЕТ СН'!$I$14+СВЦЭМ!$D$10+'СЕТ СН'!$I$6-'СЕТ СН'!$I$26</f>
        <v>2596.79002618</v>
      </c>
      <c r="W181" s="36">
        <f>SUMIFS(СВЦЭМ!$D$39:$D$782,СВЦЭМ!$A$39:$A$782,$A181,СВЦЭМ!$B$39:$B$782,W$155)+'СЕТ СН'!$I$14+СВЦЭМ!$D$10+'СЕТ СН'!$I$6-'СЕТ СН'!$I$26</f>
        <v>2625.5137191100002</v>
      </c>
      <c r="X181" s="36">
        <f>SUMIFS(СВЦЭМ!$D$39:$D$782,СВЦЭМ!$A$39:$A$782,$A181,СВЦЭМ!$B$39:$B$782,X$155)+'СЕТ СН'!$I$14+СВЦЭМ!$D$10+'СЕТ СН'!$I$6-'СЕТ СН'!$I$26</f>
        <v>2652.8733586899998</v>
      </c>
      <c r="Y181" s="36">
        <f>SUMIFS(СВЦЭМ!$D$39:$D$782,СВЦЭМ!$A$39:$A$782,$A181,СВЦЭМ!$B$39:$B$782,Y$155)+'СЕТ СН'!$I$14+СВЦЭМ!$D$10+'СЕТ СН'!$I$6-'СЕТ СН'!$I$26</f>
        <v>2671.0265984799998</v>
      </c>
    </row>
    <row r="182" spans="1:27" ht="15.75" x14ac:dyDescent="0.2">
      <c r="A182" s="35">
        <f t="shared" si="4"/>
        <v>45287</v>
      </c>
      <c r="B182" s="36">
        <f>SUMIFS(СВЦЭМ!$D$39:$D$782,СВЦЭМ!$A$39:$A$782,$A182,СВЦЭМ!$B$39:$B$782,B$155)+'СЕТ СН'!$I$14+СВЦЭМ!$D$10+'СЕТ СН'!$I$6-'СЕТ СН'!$I$26</f>
        <v>2620.2223000700005</v>
      </c>
      <c r="C182" s="36">
        <f>SUMIFS(СВЦЭМ!$D$39:$D$782,СВЦЭМ!$A$39:$A$782,$A182,СВЦЭМ!$B$39:$B$782,C$155)+'СЕТ СН'!$I$14+СВЦЭМ!$D$10+'СЕТ СН'!$I$6-'СЕТ СН'!$I$26</f>
        <v>2609.14182876</v>
      </c>
      <c r="D182" s="36">
        <f>SUMIFS(СВЦЭМ!$D$39:$D$782,СВЦЭМ!$A$39:$A$782,$A182,СВЦЭМ!$B$39:$B$782,D$155)+'СЕТ СН'!$I$14+СВЦЭМ!$D$10+'СЕТ СН'!$I$6-'СЕТ СН'!$I$26</f>
        <v>2616.5505966299997</v>
      </c>
      <c r="E182" s="36">
        <f>SUMIFS(СВЦЭМ!$D$39:$D$782,СВЦЭМ!$A$39:$A$782,$A182,СВЦЭМ!$B$39:$B$782,E$155)+'СЕТ СН'!$I$14+СВЦЭМ!$D$10+'СЕТ СН'!$I$6-'СЕТ СН'!$I$26</f>
        <v>2629.0757958000004</v>
      </c>
      <c r="F182" s="36">
        <f>SUMIFS(СВЦЭМ!$D$39:$D$782,СВЦЭМ!$A$39:$A$782,$A182,СВЦЭМ!$B$39:$B$782,F$155)+'СЕТ СН'!$I$14+СВЦЭМ!$D$10+'СЕТ СН'!$I$6-'СЕТ СН'!$I$26</f>
        <v>2688.4482958500002</v>
      </c>
      <c r="G182" s="36">
        <f>SUMIFS(СВЦЭМ!$D$39:$D$782,СВЦЭМ!$A$39:$A$782,$A182,СВЦЭМ!$B$39:$B$782,G$155)+'СЕТ СН'!$I$14+СВЦЭМ!$D$10+'СЕТ СН'!$I$6-'СЕТ СН'!$I$26</f>
        <v>2683.4539250199996</v>
      </c>
      <c r="H182" s="36">
        <f>SUMIFS(СВЦЭМ!$D$39:$D$782,СВЦЭМ!$A$39:$A$782,$A182,СВЦЭМ!$B$39:$B$782,H$155)+'СЕТ СН'!$I$14+СВЦЭМ!$D$10+'СЕТ СН'!$I$6-'СЕТ СН'!$I$26</f>
        <v>2632.8863245700004</v>
      </c>
      <c r="I182" s="36">
        <f>SUMIFS(СВЦЭМ!$D$39:$D$782,СВЦЭМ!$A$39:$A$782,$A182,СВЦЭМ!$B$39:$B$782,I$155)+'СЕТ СН'!$I$14+СВЦЭМ!$D$10+'СЕТ СН'!$I$6-'СЕТ СН'!$I$26</f>
        <v>2573.3823327999999</v>
      </c>
      <c r="J182" s="36">
        <f>SUMIFS(СВЦЭМ!$D$39:$D$782,СВЦЭМ!$A$39:$A$782,$A182,СВЦЭМ!$B$39:$B$782,J$155)+'СЕТ СН'!$I$14+СВЦЭМ!$D$10+'СЕТ СН'!$I$6-'СЕТ СН'!$I$26</f>
        <v>2556.4302780200001</v>
      </c>
      <c r="K182" s="36">
        <f>SUMIFS(СВЦЭМ!$D$39:$D$782,СВЦЭМ!$A$39:$A$782,$A182,СВЦЭМ!$B$39:$B$782,K$155)+'СЕТ СН'!$I$14+СВЦЭМ!$D$10+'СЕТ СН'!$I$6-'СЕТ СН'!$I$26</f>
        <v>2546.10202033</v>
      </c>
      <c r="L182" s="36">
        <f>SUMIFS(СВЦЭМ!$D$39:$D$782,СВЦЭМ!$A$39:$A$782,$A182,СВЦЭМ!$B$39:$B$782,L$155)+'СЕТ СН'!$I$14+СВЦЭМ!$D$10+'СЕТ СН'!$I$6-'СЕТ СН'!$I$26</f>
        <v>2519.2929045399997</v>
      </c>
      <c r="M182" s="36">
        <f>SUMIFS(СВЦЭМ!$D$39:$D$782,СВЦЭМ!$A$39:$A$782,$A182,СВЦЭМ!$B$39:$B$782,M$155)+'СЕТ СН'!$I$14+СВЦЭМ!$D$10+'СЕТ СН'!$I$6-'СЕТ СН'!$I$26</f>
        <v>2524.5417480900001</v>
      </c>
      <c r="N182" s="36">
        <f>SUMIFS(СВЦЭМ!$D$39:$D$782,СВЦЭМ!$A$39:$A$782,$A182,СВЦЭМ!$B$39:$B$782,N$155)+'СЕТ СН'!$I$14+СВЦЭМ!$D$10+'СЕТ СН'!$I$6-'СЕТ СН'!$I$26</f>
        <v>2544.0037613699997</v>
      </c>
      <c r="O182" s="36">
        <f>SUMIFS(СВЦЭМ!$D$39:$D$782,СВЦЭМ!$A$39:$A$782,$A182,СВЦЭМ!$B$39:$B$782,O$155)+'СЕТ СН'!$I$14+СВЦЭМ!$D$10+'СЕТ СН'!$I$6-'СЕТ СН'!$I$26</f>
        <v>2543.2430533300003</v>
      </c>
      <c r="P182" s="36">
        <f>SUMIFS(СВЦЭМ!$D$39:$D$782,СВЦЭМ!$A$39:$A$782,$A182,СВЦЭМ!$B$39:$B$782,P$155)+'СЕТ СН'!$I$14+СВЦЭМ!$D$10+'СЕТ СН'!$I$6-'СЕТ СН'!$I$26</f>
        <v>2545.2926153500002</v>
      </c>
      <c r="Q182" s="36">
        <f>SUMIFS(СВЦЭМ!$D$39:$D$782,СВЦЭМ!$A$39:$A$782,$A182,СВЦЭМ!$B$39:$B$782,Q$155)+'СЕТ СН'!$I$14+СВЦЭМ!$D$10+'СЕТ СН'!$I$6-'СЕТ СН'!$I$26</f>
        <v>2522.8690985900002</v>
      </c>
      <c r="R182" s="36">
        <f>SUMIFS(СВЦЭМ!$D$39:$D$782,СВЦЭМ!$A$39:$A$782,$A182,СВЦЭМ!$B$39:$B$782,R$155)+'СЕТ СН'!$I$14+СВЦЭМ!$D$10+'СЕТ СН'!$I$6-'СЕТ СН'!$I$26</f>
        <v>2522.5427412899999</v>
      </c>
      <c r="S182" s="36">
        <f>SUMIFS(СВЦЭМ!$D$39:$D$782,СВЦЭМ!$A$39:$A$782,$A182,СВЦЭМ!$B$39:$B$782,S$155)+'СЕТ СН'!$I$14+СВЦЭМ!$D$10+'СЕТ СН'!$I$6-'СЕТ СН'!$I$26</f>
        <v>2483.59595309</v>
      </c>
      <c r="T182" s="36">
        <f>SUMIFS(СВЦЭМ!$D$39:$D$782,СВЦЭМ!$A$39:$A$782,$A182,СВЦЭМ!$B$39:$B$782,T$155)+'СЕТ СН'!$I$14+СВЦЭМ!$D$10+'СЕТ СН'!$I$6-'СЕТ СН'!$I$26</f>
        <v>2505.89716843</v>
      </c>
      <c r="U182" s="36">
        <f>SUMIFS(СВЦЭМ!$D$39:$D$782,СВЦЭМ!$A$39:$A$782,$A182,СВЦЭМ!$B$39:$B$782,U$155)+'СЕТ СН'!$I$14+СВЦЭМ!$D$10+'СЕТ СН'!$I$6-'СЕТ СН'!$I$26</f>
        <v>2511.7902342400002</v>
      </c>
      <c r="V182" s="36">
        <f>SUMIFS(СВЦЭМ!$D$39:$D$782,СВЦЭМ!$A$39:$A$782,$A182,СВЦЭМ!$B$39:$B$782,V$155)+'СЕТ СН'!$I$14+СВЦЭМ!$D$10+'СЕТ СН'!$I$6-'СЕТ СН'!$I$26</f>
        <v>2536.8804186500001</v>
      </c>
      <c r="W182" s="36">
        <f>SUMIFS(СВЦЭМ!$D$39:$D$782,СВЦЭМ!$A$39:$A$782,$A182,СВЦЭМ!$B$39:$B$782,W$155)+'СЕТ СН'!$I$14+СВЦЭМ!$D$10+'СЕТ СН'!$I$6-'СЕТ СН'!$I$26</f>
        <v>2529.9353634899999</v>
      </c>
      <c r="X182" s="36">
        <f>SUMIFS(СВЦЭМ!$D$39:$D$782,СВЦЭМ!$A$39:$A$782,$A182,СВЦЭМ!$B$39:$B$782,X$155)+'СЕТ СН'!$I$14+СВЦЭМ!$D$10+'СЕТ СН'!$I$6-'СЕТ СН'!$I$26</f>
        <v>2553.7843726900001</v>
      </c>
      <c r="Y182" s="36">
        <f>SUMIFS(СВЦЭМ!$D$39:$D$782,СВЦЭМ!$A$39:$A$782,$A182,СВЦЭМ!$B$39:$B$782,Y$155)+'СЕТ СН'!$I$14+СВЦЭМ!$D$10+'СЕТ СН'!$I$6-'СЕТ СН'!$I$26</f>
        <v>2571.82530769</v>
      </c>
    </row>
    <row r="183" spans="1:27" ht="15.75" x14ac:dyDescent="0.2">
      <c r="A183" s="35">
        <f t="shared" si="4"/>
        <v>45288</v>
      </c>
      <c r="B183" s="36">
        <f>SUMIFS(СВЦЭМ!$D$39:$D$782,СВЦЭМ!$A$39:$A$782,$A183,СВЦЭМ!$B$39:$B$782,B$155)+'СЕТ СН'!$I$14+СВЦЭМ!$D$10+'СЕТ СН'!$I$6-'СЕТ СН'!$I$26</f>
        <v>2534.6013313900003</v>
      </c>
      <c r="C183" s="36">
        <f>SUMIFS(СВЦЭМ!$D$39:$D$782,СВЦЭМ!$A$39:$A$782,$A183,СВЦЭМ!$B$39:$B$782,C$155)+'СЕТ СН'!$I$14+СВЦЭМ!$D$10+'СЕТ СН'!$I$6-'СЕТ СН'!$I$26</f>
        <v>2584.27098174</v>
      </c>
      <c r="D183" s="36">
        <f>SUMIFS(СВЦЭМ!$D$39:$D$782,СВЦЭМ!$A$39:$A$782,$A183,СВЦЭМ!$B$39:$B$782,D$155)+'СЕТ СН'!$I$14+СВЦЭМ!$D$10+'СЕТ СН'!$I$6-'СЕТ СН'!$I$26</f>
        <v>2601.6415994199997</v>
      </c>
      <c r="E183" s="36">
        <f>SUMIFS(СВЦЭМ!$D$39:$D$782,СВЦЭМ!$A$39:$A$782,$A183,СВЦЭМ!$B$39:$B$782,E$155)+'СЕТ СН'!$I$14+СВЦЭМ!$D$10+'СЕТ СН'!$I$6-'СЕТ СН'!$I$26</f>
        <v>2605.41744982</v>
      </c>
      <c r="F183" s="36">
        <f>SUMIFS(СВЦЭМ!$D$39:$D$782,СВЦЭМ!$A$39:$A$782,$A183,СВЦЭМ!$B$39:$B$782,F$155)+'СЕТ СН'!$I$14+СВЦЭМ!$D$10+'СЕТ СН'!$I$6-'СЕТ СН'!$I$26</f>
        <v>2606.6249335000002</v>
      </c>
      <c r="G183" s="36">
        <f>SUMIFS(СВЦЭМ!$D$39:$D$782,СВЦЭМ!$A$39:$A$782,$A183,СВЦЭМ!$B$39:$B$782,G$155)+'СЕТ СН'!$I$14+СВЦЭМ!$D$10+'СЕТ СН'!$I$6-'СЕТ СН'!$I$26</f>
        <v>2601.4637014600003</v>
      </c>
      <c r="H183" s="36">
        <f>SUMIFS(СВЦЭМ!$D$39:$D$782,СВЦЭМ!$A$39:$A$782,$A183,СВЦЭМ!$B$39:$B$782,H$155)+'СЕТ СН'!$I$14+СВЦЭМ!$D$10+'СЕТ СН'!$I$6-'СЕТ СН'!$I$26</f>
        <v>2546.58106348</v>
      </c>
      <c r="I183" s="36">
        <f>SUMIFS(СВЦЭМ!$D$39:$D$782,СВЦЭМ!$A$39:$A$782,$A183,СВЦЭМ!$B$39:$B$782,I$155)+'СЕТ СН'!$I$14+СВЦЭМ!$D$10+'СЕТ СН'!$I$6-'СЕТ СН'!$I$26</f>
        <v>2489.4663523099998</v>
      </c>
      <c r="J183" s="36">
        <f>SUMIFS(СВЦЭМ!$D$39:$D$782,СВЦЭМ!$A$39:$A$782,$A183,СВЦЭМ!$B$39:$B$782,J$155)+'СЕТ СН'!$I$14+СВЦЭМ!$D$10+'СЕТ СН'!$I$6-'СЕТ СН'!$I$26</f>
        <v>2466.8030795100003</v>
      </c>
      <c r="K183" s="36">
        <f>SUMIFS(СВЦЭМ!$D$39:$D$782,СВЦЭМ!$A$39:$A$782,$A183,СВЦЭМ!$B$39:$B$782,K$155)+'СЕТ СН'!$I$14+СВЦЭМ!$D$10+'СЕТ СН'!$I$6-'СЕТ СН'!$I$26</f>
        <v>2446.17218181</v>
      </c>
      <c r="L183" s="36">
        <f>SUMIFS(СВЦЭМ!$D$39:$D$782,СВЦЭМ!$A$39:$A$782,$A183,СВЦЭМ!$B$39:$B$782,L$155)+'СЕТ СН'!$I$14+СВЦЭМ!$D$10+'СЕТ СН'!$I$6-'СЕТ СН'!$I$26</f>
        <v>2475.44240257</v>
      </c>
      <c r="M183" s="36">
        <f>SUMIFS(СВЦЭМ!$D$39:$D$782,СВЦЭМ!$A$39:$A$782,$A183,СВЦЭМ!$B$39:$B$782,M$155)+'СЕТ СН'!$I$14+СВЦЭМ!$D$10+'СЕТ СН'!$I$6-'СЕТ СН'!$I$26</f>
        <v>2501.57600998</v>
      </c>
      <c r="N183" s="36">
        <f>SUMIFS(СВЦЭМ!$D$39:$D$782,СВЦЭМ!$A$39:$A$782,$A183,СВЦЭМ!$B$39:$B$782,N$155)+'СЕТ СН'!$I$14+СВЦЭМ!$D$10+'СЕТ СН'!$I$6-'СЕТ СН'!$I$26</f>
        <v>2464.7354318400003</v>
      </c>
      <c r="O183" s="36">
        <f>SUMIFS(СВЦЭМ!$D$39:$D$782,СВЦЭМ!$A$39:$A$782,$A183,СВЦЭМ!$B$39:$B$782,O$155)+'СЕТ СН'!$I$14+СВЦЭМ!$D$10+'СЕТ СН'!$I$6-'СЕТ СН'!$I$26</f>
        <v>2472.1505076799999</v>
      </c>
      <c r="P183" s="36">
        <f>SUMIFS(СВЦЭМ!$D$39:$D$782,СВЦЭМ!$A$39:$A$782,$A183,СВЦЭМ!$B$39:$B$782,P$155)+'СЕТ СН'!$I$14+СВЦЭМ!$D$10+'СЕТ СН'!$I$6-'СЕТ СН'!$I$26</f>
        <v>2467.9583022400002</v>
      </c>
      <c r="Q183" s="36">
        <f>SUMIFS(СВЦЭМ!$D$39:$D$782,СВЦЭМ!$A$39:$A$782,$A183,СВЦЭМ!$B$39:$B$782,Q$155)+'СЕТ СН'!$I$14+СВЦЭМ!$D$10+'СЕТ СН'!$I$6-'СЕТ СН'!$I$26</f>
        <v>2409.2826593099999</v>
      </c>
      <c r="R183" s="36">
        <f>SUMIFS(СВЦЭМ!$D$39:$D$782,СВЦЭМ!$A$39:$A$782,$A183,СВЦЭМ!$B$39:$B$782,R$155)+'СЕТ СН'!$I$14+СВЦЭМ!$D$10+'СЕТ СН'!$I$6-'СЕТ СН'!$I$26</f>
        <v>2421.5295748199997</v>
      </c>
      <c r="S183" s="36">
        <f>SUMIFS(СВЦЭМ!$D$39:$D$782,СВЦЭМ!$A$39:$A$782,$A183,СВЦЭМ!$B$39:$B$782,S$155)+'СЕТ СН'!$I$14+СВЦЭМ!$D$10+'СЕТ СН'!$I$6-'СЕТ СН'!$I$26</f>
        <v>2450.9619091899999</v>
      </c>
      <c r="T183" s="36">
        <f>SUMIFS(СВЦЭМ!$D$39:$D$782,СВЦЭМ!$A$39:$A$782,$A183,СВЦЭМ!$B$39:$B$782,T$155)+'СЕТ СН'!$I$14+СВЦЭМ!$D$10+'СЕТ СН'!$I$6-'СЕТ СН'!$I$26</f>
        <v>2400.28918931</v>
      </c>
      <c r="U183" s="36">
        <f>SUMIFS(СВЦЭМ!$D$39:$D$782,СВЦЭМ!$A$39:$A$782,$A183,СВЦЭМ!$B$39:$B$782,U$155)+'СЕТ СН'!$I$14+СВЦЭМ!$D$10+'СЕТ СН'!$I$6-'СЕТ СН'!$I$26</f>
        <v>2440.0707058999997</v>
      </c>
      <c r="V183" s="36">
        <f>SUMIFS(СВЦЭМ!$D$39:$D$782,СВЦЭМ!$A$39:$A$782,$A183,СВЦЭМ!$B$39:$B$782,V$155)+'СЕТ СН'!$I$14+СВЦЭМ!$D$10+'СЕТ СН'!$I$6-'СЕТ СН'!$I$26</f>
        <v>2443.8298348200001</v>
      </c>
      <c r="W183" s="36">
        <f>SUMIFS(СВЦЭМ!$D$39:$D$782,СВЦЭМ!$A$39:$A$782,$A183,СВЦЭМ!$B$39:$B$782,W$155)+'СЕТ СН'!$I$14+СВЦЭМ!$D$10+'СЕТ СН'!$I$6-'СЕТ СН'!$I$26</f>
        <v>2469.88653935</v>
      </c>
      <c r="X183" s="36">
        <f>SUMIFS(СВЦЭМ!$D$39:$D$782,СВЦЭМ!$A$39:$A$782,$A183,СВЦЭМ!$B$39:$B$782,X$155)+'СЕТ СН'!$I$14+СВЦЭМ!$D$10+'СЕТ СН'!$I$6-'СЕТ СН'!$I$26</f>
        <v>2477.8802070900001</v>
      </c>
      <c r="Y183" s="36">
        <f>SUMIFS(СВЦЭМ!$D$39:$D$782,СВЦЭМ!$A$39:$A$782,$A183,СВЦЭМ!$B$39:$B$782,Y$155)+'СЕТ СН'!$I$14+СВЦЭМ!$D$10+'СЕТ СН'!$I$6-'СЕТ СН'!$I$26</f>
        <v>2514.53075881</v>
      </c>
    </row>
    <row r="184" spans="1:27" ht="15.75" x14ac:dyDescent="0.2">
      <c r="A184" s="35">
        <f t="shared" si="4"/>
        <v>45289</v>
      </c>
      <c r="B184" s="36">
        <f>SUMIFS(СВЦЭМ!$D$39:$D$782,СВЦЭМ!$A$39:$A$782,$A184,СВЦЭМ!$B$39:$B$782,B$155)+'СЕТ СН'!$I$14+СВЦЭМ!$D$10+'СЕТ СН'!$I$6-'СЕТ СН'!$I$26</f>
        <v>2637.1961572600003</v>
      </c>
      <c r="C184" s="36">
        <f>SUMIFS(СВЦЭМ!$D$39:$D$782,СВЦЭМ!$A$39:$A$782,$A184,СВЦЭМ!$B$39:$B$782,C$155)+'СЕТ СН'!$I$14+СВЦЭМ!$D$10+'СЕТ СН'!$I$6-'СЕТ СН'!$I$26</f>
        <v>2684.8329906700001</v>
      </c>
      <c r="D184" s="36">
        <f>SUMIFS(СВЦЭМ!$D$39:$D$782,СВЦЭМ!$A$39:$A$782,$A184,СВЦЭМ!$B$39:$B$782,D$155)+'СЕТ СН'!$I$14+СВЦЭМ!$D$10+'СЕТ СН'!$I$6-'СЕТ СН'!$I$26</f>
        <v>2653.8713362400003</v>
      </c>
      <c r="E184" s="36">
        <f>SUMIFS(СВЦЭМ!$D$39:$D$782,СВЦЭМ!$A$39:$A$782,$A184,СВЦЭМ!$B$39:$B$782,E$155)+'СЕТ СН'!$I$14+СВЦЭМ!$D$10+'СЕТ СН'!$I$6-'СЕТ СН'!$I$26</f>
        <v>2652.3379540200003</v>
      </c>
      <c r="F184" s="36">
        <f>SUMIFS(СВЦЭМ!$D$39:$D$782,СВЦЭМ!$A$39:$A$782,$A184,СВЦЭМ!$B$39:$B$782,F$155)+'СЕТ СН'!$I$14+СВЦЭМ!$D$10+'СЕТ СН'!$I$6-'СЕТ СН'!$I$26</f>
        <v>2653.6995603900004</v>
      </c>
      <c r="G184" s="36">
        <f>SUMIFS(СВЦЭМ!$D$39:$D$782,СВЦЭМ!$A$39:$A$782,$A184,СВЦЭМ!$B$39:$B$782,G$155)+'СЕТ СН'!$I$14+СВЦЭМ!$D$10+'СЕТ СН'!$I$6-'СЕТ СН'!$I$26</f>
        <v>2572.8115662800001</v>
      </c>
      <c r="H184" s="36">
        <f>SUMIFS(СВЦЭМ!$D$39:$D$782,СВЦЭМ!$A$39:$A$782,$A184,СВЦЭМ!$B$39:$B$782,H$155)+'СЕТ СН'!$I$14+СВЦЭМ!$D$10+'СЕТ СН'!$I$6-'СЕТ СН'!$I$26</f>
        <v>2598.2628985599999</v>
      </c>
      <c r="I184" s="36">
        <f>SUMIFS(СВЦЭМ!$D$39:$D$782,СВЦЭМ!$A$39:$A$782,$A184,СВЦЭМ!$B$39:$B$782,I$155)+'СЕТ СН'!$I$14+СВЦЭМ!$D$10+'СЕТ СН'!$I$6-'СЕТ СН'!$I$26</f>
        <v>2564.4733844900002</v>
      </c>
      <c r="J184" s="36">
        <f>SUMIFS(СВЦЭМ!$D$39:$D$782,СВЦЭМ!$A$39:$A$782,$A184,СВЦЭМ!$B$39:$B$782,J$155)+'СЕТ СН'!$I$14+СВЦЭМ!$D$10+'СЕТ СН'!$I$6-'СЕТ СН'!$I$26</f>
        <v>2561.1263429000001</v>
      </c>
      <c r="K184" s="36">
        <f>SUMIFS(СВЦЭМ!$D$39:$D$782,СВЦЭМ!$A$39:$A$782,$A184,СВЦЭМ!$B$39:$B$782,K$155)+'СЕТ СН'!$I$14+СВЦЭМ!$D$10+'СЕТ СН'!$I$6-'СЕТ СН'!$I$26</f>
        <v>2540.0582180199999</v>
      </c>
      <c r="L184" s="36">
        <f>SUMIFS(СВЦЭМ!$D$39:$D$782,СВЦЭМ!$A$39:$A$782,$A184,СВЦЭМ!$B$39:$B$782,L$155)+'СЕТ СН'!$I$14+СВЦЭМ!$D$10+'СЕТ СН'!$I$6-'СЕТ СН'!$I$26</f>
        <v>2548.7720100300003</v>
      </c>
      <c r="M184" s="36">
        <f>SUMIFS(СВЦЭМ!$D$39:$D$782,СВЦЭМ!$A$39:$A$782,$A184,СВЦЭМ!$B$39:$B$782,M$155)+'СЕТ СН'!$I$14+СВЦЭМ!$D$10+'СЕТ СН'!$I$6-'СЕТ СН'!$I$26</f>
        <v>2572.1528829600002</v>
      </c>
      <c r="N184" s="36">
        <f>SUMIFS(СВЦЭМ!$D$39:$D$782,СВЦЭМ!$A$39:$A$782,$A184,СВЦЭМ!$B$39:$B$782,N$155)+'СЕТ СН'!$I$14+СВЦЭМ!$D$10+'СЕТ СН'!$I$6-'СЕТ СН'!$I$26</f>
        <v>2569.2237727000002</v>
      </c>
      <c r="O184" s="36">
        <f>SUMIFS(СВЦЭМ!$D$39:$D$782,СВЦЭМ!$A$39:$A$782,$A184,СВЦЭМ!$B$39:$B$782,O$155)+'СЕТ СН'!$I$14+СВЦЭМ!$D$10+'СЕТ СН'!$I$6-'СЕТ СН'!$I$26</f>
        <v>2558.04911223</v>
      </c>
      <c r="P184" s="36">
        <f>SUMIFS(СВЦЭМ!$D$39:$D$782,СВЦЭМ!$A$39:$A$782,$A184,СВЦЭМ!$B$39:$B$782,P$155)+'СЕТ СН'!$I$14+СВЦЭМ!$D$10+'СЕТ СН'!$I$6-'СЕТ СН'!$I$26</f>
        <v>2567.6461572099997</v>
      </c>
      <c r="Q184" s="36">
        <f>SUMIFS(СВЦЭМ!$D$39:$D$782,СВЦЭМ!$A$39:$A$782,$A184,СВЦЭМ!$B$39:$B$782,Q$155)+'СЕТ СН'!$I$14+СВЦЭМ!$D$10+'СЕТ СН'!$I$6-'СЕТ СН'!$I$26</f>
        <v>2579.2588192000003</v>
      </c>
      <c r="R184" s="36">
        <f>SUMIFS(СВЦЭМ!$D$39:$D$782,СВЦЭМ!$A$39:$A$782,$A184,СВЦЭМ!$B$39:$B$782,R$155)+'СЕТ СН'!$I$14+СВЦЭМ!$D$10+'СЕТ СН'!$I$6-'СЕТ СН'!$I$26</f>
        <v>2575.3682597400002</v>
      </c>
      <c r="S184" s="36">
        <f>SUMIFS(СВЦЭМ!$D$39:$D$782,СВЦЭМ!$A$39:$A$782,$A184,СВЦЭМ!$B$39:$B$782,S$155)+'СЕТ СН'!$I$14+СВЦЭМ!$D$10+'СЕТ СН'!$I$6-'СЕТ СН'!$I$26</f>
        <v>2530.2127399800002</v>
      </c>
      <c r="T184" s="36">
        <f>SUMIFS(СВЦЭМ!$D$39:$D$782,СВЦЭМ!$A$39:$A$782,$A184,СВЦЭМ!$B$39:$B$782,T$155)+'СЕТ СН'!$I$14+СВЦЭМ!$D$10+'СЕТ СН'!$I$6-'СЕТ СН'!$I$26</f>
        <v>2543.5137643500002</v>
      </c>
      <c r="U184" s="36">
        <f>SUMIFS(СВЦЭМ!$D$39:$D$782,СВЦЭМ!$A$39:$A$782,$A184,СВЦЭМ!$B$39:$B$782,U$155)+'СЕТ СН'!$I$14+СВЦЭМ!$D$10+'СЕТ СН'!$I$6-'СЕТ СН'!$I$26</f>
        <v>2554.5531326</v>
      </c>
      <c r="V184" s="36">
        <f>SUMIFS(СВЦЭМ!$D$39:$D$782,СВЦЭМ!$A$39:$A$782,$A184,СВЦЭМ!$B$39:$B$782,V$155)+'СЕТ СН'!$I$14+СВЦЭМ!$D$10+'СЕТ СН'!$I$6-'СЕТ СН'!$I$26</f>
        <v>2584.5078876400003</v>
      </c>
      <c r="W184" s="36">
        <f>SUMIFS(СВЦЭМ!$D$39:$D$782,СВЦЭМ!$A$39:$A$782,$A184,СВЦЭМ!$B$39:$B$782,W$155)+'СЕТ СН'!$I$14+СВЦЭМ!$D$10+'СЕТ СН'!$I$6-'СЕТ СН'!$I$26</f>
        <v>2584.7408877500002</v>
      </c>
      <c r="X184" s="36">
        <f>SUMIFS(СВЦЭМ!$D$39:$D$782,СВЦЭМ!$A$39:$A$782,$A184,СВЦЭМ!$B$39:$B$782,X$155)+'СЕТ СН'!$I$14+СВЦЭМ!$D$10+'СЕТ СН'!$I$6-'СЕТ СН'!$I$26</f>
        <v>2583.0022920399997</v>
      </c>
      <c r="Y184" s="36">
        <f>SUMIFS(СВЦЭМ!$D$39:$D$782,СВЦЭМ!$A$39:$A$782,$A184,СВЦЭМ!$B$39:$B$782,Y$155)+'СЕТ СН'!$I$14+СВЦЭМ!$D$10+'СЕТ СН'!$I$6-'СЕТ СН'!$I$26</f>
        <v>2636.8387097699997</v>
      </c>
    </row>
    <row r="185" spans="1:27" ht="15.75" x14ac:dyDescent="0.2">
      <c r="A185" s="35">
        <f t="shared" si="4"/>
        <v>45290</v>
      </c>
      <c r="B185" s="36">
        <f>SUMIFS(СВЦЭМ!$D$39:$D$782,СВЦЭМ!$A$39:$A$782,$A185,СВЦЭМ!$B$39:$B$782,B$155)+'СЕТ СН'!$I$14+СВЦЭМ!$D$10+'СЕТ СН'!$I$6-'СЕТ СН'!$I$26</f>
        <v>2726.54372719</v>
      </c>
      <c r="C185" s="36">
        <f>SUMIFS(СВЦЭМ!$D$39:$D$782,СВЦЭМ!$A$39:$A$782,$A185,СВЦЭМ!$B$39:$B$782,C$155)+'СЕТ СН'!$I$14+СВЦЭМ!$D$10+'СЕТ СН'!$I$6-'СЕТ СН'!$I$26</f>
        <v>2768.79241809</v>
      </c>
      <c r="D185" s="36">
        <f>SUMIFS(СВЦЭМ!$D$39:$D$782,СВЦЭМ!$A$39:$A$782,$A185,СВЦЭМ!$B$39:$B$782,D$155)+'СЕТ СН'!$I$14+СВЦЭМ!$D$10+'СЕТ СН'!$I$6-'СЕТ СН'!$I$26</f>
        <v>2788.8775062699997</v>
      </c>
      <c r="E185" s="36">
        <f>SUMIFS(СВЦЭМ!$D$39:$D$782,СВЦЭМ!$A$39:$A$782,$A185,СВЦЭМ!$B$39:$B$782,E$155)+'СЕТ СН'!$I$14+СВЦЭМ!$D$10+'СЕТ СН'!$I$6-'СЕТ СН'!$I$26</f>
        <v>2787.9881515899997</v>
      </c>
      <c r="F185" s="36">
        <f>SUMIFS(СВЦЭМ!$D$39:$D$782,СВЦЭМ!$A$39:$A$782,$A185,СВЦЭМ!$B$39:$B$782,F$155)+'СЕТ СН'!$I$14+СВЦЭМ!$D$10+'СЕТ СН'!$I$6-'СЕТ СН'!$I$26</f>
        <v>2803.1646678199995</v>
      </c>
      <c r="G185" s="36">
        <f>SUMIFS(СВЦЭМ!$D$39:$D$782,СВЦЭМ!$A$39:$A$782,$A185,СВЦЭМ!$B$39:$B$782,G$155)+'СЕТ СН'!$I$14+СВЦЭМ!$D$10+'СЕТ СН'!$I$6-'СЕТ СН'!$I$26</f>
        <v>2788.4466741799997</v>
      </c>
      <c r="H185" s="36">
        <f>SUMIFS(СВЦЭМ!$D$39:$D$782,СВЦЭМ!$A$39:$A$782,$A185,СВЦЭМ!$B$39:$B$782,H$155)+'СЕТ СН'!$I$14+СВЦЭМ!$D$10+'СЕТ СН'!$I$6-'СЕТ СН'!$I$26</f>
        <v>2778.2954253799999</v>
      </c>
      <c r="I185" s="36">
        <f>SUMIFS(СВЦЭМ!$D$39:$D$782,СВЦЭМ!$A$39:$A$782,$A185,СВЦЭМ!$B$39:$B$782,I$155)+'СЕТ СН'!$I$14+СВЦЭМ!$D$10+'СЕТ СН'!$I$6-'СЕТ СН'!$I$26</f>
        <v>2713.5152050899997</v>
      </c>
      <c r="J185" s="36">
        <f>SUMIFS(СВЦЭМ!$D$39:$D$782,СВЦЭМ!$A$39:$A$782,$A185,СВЦЭМ!$B$39:$B$782,J$155)+'СЕТ СН'!$I$14+СВЦЭМ!$D$10+'СЕТ СН'!$I$6-'СЕТ СН'!$I$26</f>
        <v>2642.9470366300002</v>
      </c>
      <c r="K185" s="36">
        <f>SUMIFS(СВЦЭМ!$D$39:$D$782,СВЦЭМ!$A$39:$A$782,$A185,СВЦЭМ!$B$39:$B$782,K$155)+'СЕТ СН'!$I$14+СВЦЭМ!$D$10+'СЕТ СН'!$I$6-'СЕТ СН'!$I$26</f>
        <v>2644.9239335100001</v>
      </c>
      <c r="L185" s="36">
        <f>SUMIFS(СВЦЭМ!$D$39:$D$782,СВЦЭМ!$A$39:$A$782,$A185,СВЦЭМ!$B$39:$B$782,L$155)+'СЕТ СН'!$I$14+СВЦЭМ!$D$10+'СЕТ СН'!$I$6-'СЕТ СН'!$I$26</f>
        <v>2632.68988008</v>
      </c>
      <c r="M185" s="36">
        <f>SUMIFS(СВЦЭМ!$D$39:$D$782,СВЦЭМ!$A$39:$A$782,$A185,СВЦЭМ!$B$39:$B$782,M$155)+'СЕТ СН'!$I$14+СВЦЭМ!$D$10+'СЕТ СН'!$I$6-'СЕТ СН'!$I$26</f>
        <v>2663.0348625799998</v>
      </c>
      <c r="N185" s="36">
        <f>SUMIFS(СВЦЭМ!$D$39:$D$782,СВЦЭМ!$A$39:$A$782,$A185,СВЦЭМ!$B$39:$B$782,N$155)+'СЕТ СН'!$I$14+СВЦЭМ!$D$10+'СЕТ СН'!$I$6-'СЕТ СН'!$I$26</f>
        <v>2672.4019928199996</v>
      </c>
      <c r="O185" s="36">
        <f>SUMIFS(СВЦЭМ!$D$39:$D$782,СВЦЭМ!$A$39:$A$782,$A185,СВЦЭМ!$B$39:$B$782,O$155)+'СЕТ СН'!$I$14+СВЦЭМ!$D$10+'СЕТ СН'!$I$6-'СЕТ СН'!$I$26</f>
        <v>2687.2505666500001</v>
      </c>
      <c r="P185" s="36">
        <f>SUMIFS(СВЦЭМ!$D$39:$D$782,СВЦЭМ!$A$39:$A$782,$A185,СВЦЭМ!$B$39:$B$782,P$155)+'СЕТ СН'!$I$14+СВЦЭМ!$D$10+'СЕТ СН'!$I$6-'СЕТ СН'!$I$26</f>
        <v>2710.5856012300001</v>
      </c>
      <c r="Q185" s="36">
        <f>SUMIFS(СВЦЭМ!$D$39:$D$782,СВЦЭМ!$A$39:$A$782,$A185,СВЦЭМ!$B$39:$B$782,Q$155)+'СЕТ СН'!$I$14+СВЦЭМ!$D$10+'СЕТ СН'!$I$6-'СЕТ СН'!$I$26</f>
        <v>2722.6794462400003</v>
      </c>
      <c r="R185" s="36">
        <f>SUMIFS(СВЦЭМ!$D$39:$D$782,СВЦЭМ!$A$39:$A$782,$A185,СВЦЭМ!$B$39:$B$782,R$155)+'СЕТ СН'!$I$14+СВЦЭМ!$D$10+'СЕТ СН'!$I$6-'СЕТ СН'!$I$26</f>
        <v>2728.6467256200003</v>
      </c>
      <c r="S185" s="36">
        <f>SUMIFS(СВЦЭМ!$D$39:$D$782,СВЦЭМ!$A$39:$A$782,$A185,СВЦЭМ!$B$39:$B$782,S$155)+'СЕТ СН'!$I$14+СВЦЭМ!$D$10+'СЕТ СН'!$I$6-'СЕТ СН'!$I$26</f>
        <v>2705.3272176999999</v>
      </c>
      <c r="T185" s="36">
        <f>SUMIFS(СВЦЭМ!$D$39:$D$782,СВЦЭМ!$A$39:$A$782,$A185,СВЦЭМ!$B$39:$B$782,T$155)+'СЕТ СН'!$I$14+СВЦЭМ!$D$10+'СЕТ СН'!$I$6-'СЕТ СН'!$I$26</f>
        <v>2629.4188247299999</v>
      </c>
      <c r="U185" s="36">
        <f>SUMIFS(СВЦЭМ!$D$39:$D$782,СВЦЭМ!$A$39:$A$782,$A185,СВЦЭМ!$B$39:$B$782,U$155)+'СЕТ СН'!$I$14+СВЦЭМ!$D$10+'СЕТ СН'!$I$6-'СЕТ СН'!$I$26</f>
        <v>2666.0813758499999</v>
      </c>
      <c r="V185" s="36">
        <f>SUMIFS(СВЦЭМ!$D$39:$D$782,СВЦЭМ!$A$39:$A$782,$A185,СВЦЭМ!$B$39:$B$782,V$155)+'СЕТ СН'!$I$14+СВЦЭМ!$D$10+'СЕТ СН'!$I$6-'СЕТ СН'!$I$26</f>
        <v>2677.5332205499999</v>
      </c>
      <c r="W185" s="36">
        <f>SUMIFS(СВЦЭМ!$D$39:$D$782,СВЦЭМ!$A$39:$A$782,$A185,СВЦЭМ!$B$39:$B$782,W$155)+'СЕТ СН'!$I$14+СВЦЭМ!$D$10+'СЕТ СН'!$I$6-'СЕТ СН'!$I$26</f>
        <v>2686.93287031</v>
      </c>
      <c r="X185" s="36">
        <f>SUMIFS(СВЦЭМ!$D$39:$D$782,СВЦЭМ!$A$39:$A$782,$A185,СВЦЭМ!$B$39:$B$782,X$155)+'СЕТ СН'!$I$14+СВЦЭМ!$D$10+'СЕТ СН'!$I$6-'СЕТ СН'!$I$26</f>
        <v>2715.0885700199997</v>
      </c>
      <c r="Y185" s="36">
        <f>SUMIFS(СВЦЭМ!$D$39:$D$782,СВЦЭМ!$A$39:$A$782,$A185,СВЦЭМ!$B$39:$B$782,Y$155)+'СЕТ СН'!$I$14+СВЦЭМ!$D$10+'СЕТ СН'!$I$6-'СЕТ СН'!$I$26</f>
        <v>2731.9718405000003</v>
      </c>
    </row>
    <row r="186" spans="1:27" ht="15.75" x14ac:dyDescent="0.2">
      <c r="A186" s="35">
        <f t="shared" si="4"/>
        <v>45291</v>
      </c>
      <c r="B186" s="36">
        <f>SUMIFS(СВЦЭМ!$D$39:$D$782,СВЦЭМ!$A$39:$A$782,$A186,СВЦЭМ!$B$39:$B$782,B$155)+'СЕТ СН'!$I$14+СВЦЭМ!$D$10+'СЕТ СН'!$I$6-'СЕТ СН'!$I$26</f>
        <v>2681.2285511299997</v>
      </c>
      <c r="C186" s="36">
        <f>SUMIFS(СВЦЭМ!$D$39:$D$782,СВЦЭМ!$A$39:$A$782,$A186,СВЦЭМ!$B$39:$B$782,C$155)+'СЕТ СН'!$I$14+СВЦЭМ!$D$10+'СЕТ СН'!$I$6-'СЕТ СН'!$I$26</f>
        <v>2663.5925874699997</v>
      </c>
      <c r="D186" s="36">
        <f>SUMIFS(СВЦЭМ!$D$39:$D$782,СВЦЭМ!$A$39:$A$782,$A186,СВЦЭМ!$B$39:$B$782,D$155)+'СЕТ СН'!$I$14+СВЦЭМ!$D$10+'СЕТ СН'!$I$6-'СЕТ СН'!$I$26</f>
        <v>2681.6661877099996</v>
      </c>
      <c r="E186" s="36">
        <f>SUMIFS(СВЦЭМ!$D$39:$D$782,СВЦЭМ!$A$39:$A$782,$A186,СВЦЭМ!$B$39:$B$782,E$155)+'СЕТ СН'!$I$14+СВЦЭМ!$D$10+'СЕТ СН'!$I$6-'СЕТ СН'!$I$26</f>
        <v>2686.2560036200002</v>
      </c>
      <c r="F186" s="36">
        <f>SUMIFS(СВЦЭМ!$D$39:$D$782,СВЦЭМ!$A$39:$A$782,$A186,СВЦЭМ!$B$39:$B$782,F$155)+'СЕТ СН'!$I$14+СВЦЭМ!$D$10+'СЕТ СН'!$I$6-'СЕТ СН'!$I$26</f>
        <v>2682.6244641800004</v>
      </c>
      <c r="G186" s="36">
        <f>SUMIFS(СВЦЭМ!$D$39:$D$782,СВЦЭМ!$A$39:$A$782,$A186,СВЦЭМ!$B$39:$B$782,G$155)+'СЕТ СН'!$I$14+СВЦЭМ!$D$10+'СЕТ СН'!$I$6-'СЕТ СН'!$I$26</f>
        <v>2635.3980409300002</v>
      </c>
      <c r="H186" s="36">
        <f>SUMIFS(СВЦЭМ!$D$39:$D$782,СВЦЭМ!$A$39:$A$782,$A186,СВЦЭМ!$B$39:$B$782,H$155)+'СЕТ СН'!$I$14+СВЦЭМ!$D$10+'СЕТ СН'!$I$6-'СЕТ СН'!$I$26</f>
        <v>2635.3084426599999</v>
      </c>
      <c r="I186" s="36">
        <f>SUMIFS(СВЦЭМ!$D$39:$D$782,СВЦЭМ!$A$39:$A$782,$A186,СВЦЭМ!$B$39:$B$782,I$155)+'СЕТ СН'!$I$14+СВЦЭМ!$D$10+'СЕТ СН'!$I$6-'СЕТ СН'!$I$26</f>
        <v>2635.9741750800004</v>
      </c>
      <c r="J186" s="36">
        <f>SUMIFS(СВЦЭМ!$D$39:$D$782,СВЦЭМ!$A$39:$A$782,$A186,СВЦЭМ!$B$39:$B$782,J$155)+'СЕТ СН'!$I$14+СВЦЭМ!$D$10+'СЕТ СН'!$I$6-'СЕТ СН'!$I$26</f>
        <v>2611.6008428499999</v>
      </c>
      <c r="K186" s="36">
        <f>SUMIFS(СВЦЭМ!$D$39:$D$782,СВЦЭМ!$A$39:$A$782,$A186,СВЦЭМ!$B$39:$B$782,K$155)+'СЕТ СН'!$I$14+СВЦЭМ!$D$10+'СЕТ СН'!$I$6-'СЕТ СН'!$I$26</f>
        <v>2567.2829840300001</v>
      </c>
      <c r="L186" s="36">
        <f>SUMIFS(СВЦЭМ!$D$39:$D$782,СВЦЭМ!$A$39:$A$782,$A186,СВЦЭМ!$B$39:$B$782,L$155)+'СЕТ СН'!$I$14+СВЦЭМ!$D$10+'СЕТ СН'!$I$6-'СЕТ СН'!$I$26</f>
        <v>2550.5535651999999</v>
      </c>
      <c r="M186" s="36">
        <f>SUMIFS(СВЦЭМ!$D$39:$D$782,СВЦЭМ!$A$39:$A$782,$A186,СВЦЭМ!$B$39:$B$782,M$155)+'СЕТ СН'!$I$14+СВЦЭМ!$D$10+'СЕТ СН'!$I$6-'СЕТ СН'!$I$26</f>
        <v>2531.4670608699998</v>
      </c>
      <c r="N186" s="36">
        <f>SUMIFS(СВЦЭМ!$D$39:$D$782,СВЦЭМ!$A$39:$A$782,$A186,СВЦЭМ!$B$39:$B$782,N$155)+'СЕТ СН'!$I$14+СВЦЭМ!$D$10+'СЕТ СН'!$I$6-'СЕТ СН'!$I$26</f>
        <v>2537.4941848500002</v>
      </c>
      <c r="O186" s="36">
        <f>SUMIFS(СВЦЭМ!$D$39:$D$782,СВЦЭМ!$A$39:$A$782,$A186,СВЦЭМ!$B$39:$B$782,O$155)+'СЕТ СН'!$I$14+СВЦЭМ!$D$10+'СЕТ СН'!$I$6-'СЕТ СН'!$I$26</f>
        <v>2549.88326517</v>
      </c>
      <c r="P186" s="36">
        <f>SUMIFS(СВЦЭМ!$D$39:$D$782,СВЦЭМ!$A$39:$A$782,$A186,СВЦЭМ!$B$39:$B$782,P$155)+'СЕТ СН'!$I$14+СВЦЭМ!$D$10+'СЕТ СН'!$I$6-'СЕТ СН'!$I$26</f>
        <v>2577.2820643200002</v>
      </c>
      <c r="Q186" s="36">
        <f>SUMIFS(СВЦЭМ!$D$39:$D$782,СВЦЭМ!$A$39:$A$782,$A186,СВЦЭМ!$B$39:$B$782,Q$155)+'СЕТ СН'!$I$14+СВЦЭМ!$D$10+'СЕТ СН'!$I$6-'СЕТ СН'!$I$26</f>
        <v>2556.8721514399999</v>
      </c>
      <c r="R186" s="36">
        <f>SUMIFS(СВЦЭМ!$D$39:$D$782,СВЦЭМ!$A$39:$A$782,$A186,СВЦЭМ!$B$39:$B$782,R$155)+'СЕТ СН'!$I$14+СВЦЭМ!$D$10+'СЕТ СН'!$I$6-'СЕТ СН'!$I$26</f>
        <v>2573.6486616299999</v>
      </c>
      <c r="S186" s="36">
        <f>SUMIFS(СВЦЭМ!$D$39:$D$782,СВЦЭМ!$A$39:$A$782,$A186,СВЦЭМ!$B$39:$B$782,S$155)+'СЕТ СН'!$I$14+СВЦЭМ!$D$10+'СЕТ СН'!$I$6-'СЕТ СН'!$I$26</f>
        <v>2536.05317203</v>
      </c>
      <c r="T186" s="36">
        <f>SUMIFS(СВЦЭМ!$D$39:$D$782,СВЦЭМ!$A$39:$A$782,$A186,СВЦЭМ!$B$39:$B$782,T$155)+'СЕТ СН'!$I$14+СВЦЭМ!$D$10+'СЕТ СН'!$I$6-'СЕТ СН'!$I$26</f>
        <v>2466.6330969400001</v>
      </c>
      <c r="U186" s="36">
        <f>SUMIFS(СВЦЭМ!$D$39:$D$782,СВЦЭМ!$A$39:$A$782,$A186,СВЦЭМ!$B$39:$B$782,U$155)+'СЕТ СН'!$I$14+СВЦЭМ!$D$10+'СЕТ СН'!$I$6-'СЕТ СН'!$I$26</f>
        <v>2443.13684749</v>
      </c>
      <c r="V186" s="36">
        <f>SUMIFS(СВЦЭМ!$D$39:$D$782,СВЦЭМ!$A$39:$A$782,$A186,СВЦЭМ!$B$39:$B$782,V$155)+'СЕТ СН'!$I$14+СВЦЭМ!$D$10+'СЕТ СН'!$I$6-'СЕТ СН'!$I$26</f>
        <v>2483.69217531</v>
      </c>
      <c r="W186" s="36">
        <f>SUMIFS(СВЦЭМ!$D$39:$D$782,СВЦЭМ!$A$39:$A$782,$A186,СВЦЭМ!$B$39:$B$782,W$155)+'СЕТ СН'!$I$14+СВЦЭМ!$D$10+'СЕТ СН'!$I$6-'СЕТ СН'!$I$26</f>
        <v>2543.4647198100001</v>
      </c>
      <c r="X186" s="36">
        <f>SUMIFS(СВЦЭМ!$D$39:$D$782,СВЦЭМ!$A$39:$A$782,$A186,СВЦЭМ!$B$39:$B$782,X$155)+'СЕТ СН'!$I$14+СВЦЭМ!$D$10+'СЕТ СН'!$I$6-'СЕТ СН'!$I$26</f>
        <v>2603.1443725999998</v>
      </c>
      <c r="Y186" s="36">
        <f>SUMIFS(СВЦЭМ!$D$39:$D$782,СВЦЭМ!$A$39:$A$782,$A186,СВЦЭМ!$B$39:$B$782,Y$155)+'СЕТ СН'!$I$14+СВЦЭМ!$D$10+'СЕТ СН'!$I$6-'СЕТ СН'!$I$26</f>
        <v>2650.8909280899998</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01.12.2023</v>
      </c>
      <c r="B192" s="36">
        <f>SUMIFS(СВЦЭМ!$E$39:$E$782,СВЦЭМ!$A$39:$A$782,$A192,СВЦЭМ!$B$39:$B$782,B$191)+'СЕТ СН'!$F$15</f>
        <v>107.07525391999999</v>
      </c>
      <c r="C192" s="36">
        <f>SUMIFS(СВЦЭМ!$E$39:$E$782,СВЦЭМ!$A$39:$A$782,$A192,СВЦЭМ!$B$39:$B$782,C$191)+'СЕТ СН'!$F$15</f>
        <v>109.47844809999999</v>
      </c>
      <c r="D192" s="36">
        <f>SUMIFS(СВЦЭМ!$E$39:$E$782,СВЦЭМ!$A$39:$A$782,$A192,СВЦЭМ!$B$39:$B$782,D$191)+'СЕТ СН'!$F$15</f>
        <v>111.47021033999999</v>
      </c>
      <c r="E192" s="36">
        <f>SUMIFS(СВЦЭМ!$E$39:$E$782,СВЦЭМ!$A$39:$A$782,$A192,СВЦЭМ!$B$39:$B$782,E$191)+'СЕТ СН'!$F$15</f>
        <v>111.61967752</v>
      </c>
      <c r="F192" s="36">
        <f>SUMIFS(СВЦЭМ!$E$39:$E$782,СВЦЭМ!$A$39:$A$782,$A192,СВЦЭМ!$B$39:$B$782,F$191)+'СЕТ СН'!$F$15</f>
        <v>112.14526875</v>
      </c>
      <c r="G192" s="36">
        <f>SUMIFS(СВЦЭМ!$E$39:$E$782,СВЦЭМ!$A$39:$A$782,$A192,СВЦЭМ!$B$39:$B$782,G$191)+'СЕТ СН'!$F$15</f>
        <v>110.80619052999999</v>
      </c>
      <c r="H192" s="36">
        <f>SUMIFS(СВЦЭМ!$E$39:$E$782,СВЦЭМ!$A$39:$A$782,$A192,СВЦЭМ!$B$39:$B$782,H$191)+'СЕТ СН'!$F$15</f>
        <v>108.06553713</v>
      </c>
      <c r="I192" s="36">
        <f>SUMIFS(СВЦЭМ!$E$39:$E$782,СВЦЭМ!$A$39:$A$782,$A192,СВЦЭМ!$B$39:$B$782,I$191)+'СЕТ СН'!$F$15</f>
        <v>105.20512938</v>
      </c>
      <c r="J192" s="36">
        <f>SUMIFS(СВЦЭМ!$E$39:$E$782,СВЦЭМ!$A$39:$A$782,$A192,СВЦЭМ!$B$39:$B$782,J$191)+'СЕТ СН'!$F$15</f>
        <v>102.2904138</v>
      </c>
      <c r="K192" s="36">
        <f>SUMIFS(СВЦЭМ!$E$39:$E$782,СВЦЭМ!$A$39:$A$782,$A192,СВЦЭМ!$B$39:$B$782,K$191)+'СЕТ СН'!$F$15</f>
        <v>101.25938182</v>
      </c>
      <c r="L192" s="36">
        <f>SUMIFS(СВЦЭМ!$E$39:$E$782,СВЦЭМ!$A$39:$A$782,$A192,СВЦЭМ!$B$39:$B$782,L$191)+'СЕТ СН'!$F$15</f>
        <v>101.05905982</v>
      </c>
      <c r="M192" s="36">
        <f>SUMIFS(СВЦЭМ!$E$39:$E$782,СВЦЭМ!$A$39:$A$782,$A192,СВЦЭМ!$B$39:$B$782,M$191)+'СЕТ СН'!$F$15</f>
        <v>102.44634803</v>
      </c>
      <c r="N192" s="36">
        <f>SUMIFS(СВЦЭМ!$E$39:$E$782,СВЦЭМ!$A$39:$A$782,$A192,СВЦЭМ!$B$39:$B$782,N$191)+'СЕТ СН'!$F$15</f>
        <v>103.28571119999999</v>
      </c>
      <c r="O192" s="36">
        <f>SUMIFS(СВЦЭМ!$E$39:$E$782,СВЦЭМ!$A$39:$A$782,$A192,СВЦЭМ!$B$39:$B$782,O$191)+'СЕТ СН'!$F$15</f>
        <v>103.83681366</v>
      </c>
      <c r="P192" s="36">
        <f>SUMIFS(СВЦЭМ!$E$39:$E$782,СВЦЭМ!$A$39:$A$782,$A192,СВЦЭМ!$B$39:$B$782,P$191)+'СЕТ СН'!$F$15</f>
        <v>104.67569856</v>
      </c>
      <c r="Q192" s="36">
        <f>SUMIFS(СВЦЭМ!$E$39:$E$782,СВЦЭМ!$A$39:$A$782,$A192,СВЦЭМ!$B$39:$B$782,Q$191)+'СЕТ СН'!$F$15</f>
        <v>103.38015836</v>
      </c>
      <c r="R192" s="36">
        <f>SUMIFS(СВЦЭМ!$E$39:$E$782,СВЦЭМ!$A$39:$A$782,$A192,СВЦЭМ!$B$39:$B$782,R$191)+'СЕТ СН'!$F$15</f>
        <v>103.789344</v>
      </c>
      <c r="S192" s="36">
        <f>SUMIFS(СВЦЭМ!$E$39:$E$782,СВЦЭМ!$A$39:$A$782,$A192,СВЦЭМ!$B$39:$B$782,S$191)+'СЕТ СН'!$F$15</f>
        <v>101.51976778</v>
      </c>
      <c r="T192" s="36">
        <f>SUMIFS(СВЦЭМ!$E$39:$E$782,СВЦЭМ!$A$39:$A$782,$A192,СВЦЭМ!$B$39:$B$782,T$191)+'СЕТ СН'!$F$15</f>
        <v>98.806817570000007</v>
      </c>
      <c r="U192" s="36">
        <f>SUMIFS(СВЦЭМ!$E$39:$E$782,СВЦЭМ!$A$39:$A$782,$A192,СВЦЭМ!$B$39:$B$782,U$191)+'СЕТ СН'!$F$15</f>
        <v>99.413581440000002</v>
      </c>
      <c r="V192" s="36">
        <f>SUMIFS(СВЦЭМ!$E$39:$E$782,СВЦЭМ!$A$39:$A$782,$A192,СВЦЭМ!$B$39:$B$782,V$191)+'СЕТ СН'!$F$15</f>
        <v>101.18904968</v>
      </c>
      <c r="W192" s="36">
        <f>SUMIFS(СВЦЭМ!$E$39:$E$782,СВЦЭМ!$A$39:$A$782,$A192,СВЦЭМ!$B$39:$B$782,W$191)+'СЕТ СН'!$F$15</f>
        <v>102.03045919</v>
      </c>
      <c r="X192" s="36">
        <f>SUMIFS(СВЦЭМ!$E$39:$E$782,СВЦЭМ!$A$39:$A$782,$A192,СВЦЭМ!$B$39:$B$782,X$191)+'СЕТ СН'!$F$15</f>
        <v>102.29429940999999</v>
      </c>
      <c r="Y192" s="36">
        <f>SUMIFS(СВЦЭМ!$E$39:$E$782,СВЦЭМ!$A$39:$A$782,$A192,СВЦЭМ!$B$39:$B$782,Y$191)+'СЕТ СН'!$F$15</f>
        <v>103.77073449</v>
      </c>
      <c r="AA192" s="45"/>
    </row>
    <row r="193" spans="1:25" ht="15.75" x14ac:dyDescent="0.2">
      <c r="A193" s="35">
        <f>A192+1</f>
        <v>45262</v>
      </c>
      <c r="B193" s="36">
        <f>SUMIFS(СВЦЭМ!$E$39:$E$782,СВЦЭМ!$A$39:$A$782,$A193,СВЦЭМ!$B$39:$B$782,B$191)+'СЕТ СН'!$F$15</f>
        <v>111.55282</v>
      </c>
      <c r="C193" s="36">
        <f>SUMIFS(СВЦЭМ!$E$39:$E$782,СВЦЭМ!$A$39:$A$782,$A193,СВЦЭМ!$B$39:$B$782,C$191)+'СЕТ СН'!$F$15</f>
        <v>111.24203331</v>
      </c>
      <c r="D193" s="36">
        <f>SUMIFS(СВЦЭМ!$E$39:$E$782,СВЦЭМ!$A$39:$A$782,$A193,СВЦЭМ!$B$39:$B$782,D$191)+'СЕТ СН'!$F$15</f>
        <v>112.0141921</v>
      </c>
      <c r="E193" s="36">
        <f>SUMIFS(СВЦЭМ!$E$39:$E$782,СВЦЭМ!$A$39:$A$782,$A193,СВЦЭМ!$B$39:$B$782,E$191)+'СЕТ СН'!$F$15</f>
        <v>112.85720164</v>
      </c>
      <c r="F193" s="36">
        <f>SUMIFS(СВЦЭМ!$E$39:$E$782,СВЦЭМ!$A$39:$A$782,$A193,СВЦЭМ!$B$39:$B$782,F$191)+'СЕТ СН'!$F$15</f>
        <v>113.18632397</v>
      </c>
      <c r="G193" s="36">
        <f>SUMIFS(СВЦЭМ!$E$39:$E$782,СВЦЭМ!$A$39:$A$782,$A193,СВЦЭМ!$B$39:$B$782,G$191)+'СЕТ СН'!$F$15</f>
        <v>113.39215504000001</v>
      </c>
      <c r="H193" s="36">
        <f>SUMIFS(СВЦЭМ!$E$39:$E$782,СВЦЭМ!$A$39:$A$782,$A193,СВЦЭМ!$B$39:$B$782,H$191)+'СЕТ СН'!$F$15</f>
        <v>113.26696108</v>
      </c>
      <c r="I193" s="36">
        <f>SUMIFS(СВЦЭМ!$E$39:$E$782,СВЦЭМ!$A$39:$A$782,$A193,СВЦЭМ!$B$39:$B$782,I$191)+'СЕТ СН'!$F$15</f>
        <v>111.00543732</v>
      </c>
      <c r="J193" s="36">
        <f>SUMIFS(СВЦЭМ!$E$39:$E$782,СВЦЭМ!$A$39:$A$782,$A193,СВЦЭМ!$B$39:$B$782,J$191)+'СЕТ СН'!$F$15</f>
        <v>108.21339361</v>
      </c>
      <c r="K193" s="36">
        <f>SUMIFS(СВЦЭМ!$E$39:$E$782,СВЦЭМ!$A$39:$A$782,$A193,СВЦЭМ!$B$39:$B$782,K$191)+'СЕТ СН'!$F$15</f>
        <v>105.92257535</v>
      </c>
      <c r="L193" s="36">
        <f>SUMIFS(СВЦЭМ!$E$39:$E$782,СВЦЭМ!$A$39:$A$782,$A193,СВЦЭМ!$B$39:$B$782,L$191)+'СЕТ СН'!$F$15</f>
        <v>103.84916457999999</v>
      </c>
      <c r="M193" s="36">
        <f>SUMIFS(СВЦЭМ!$E$39:$E$782,СВЦЭМ!$A$39:$A$782,$A193,СВЦЭМ!$B$39:$B$782,M$191)+'СЕТ СН'!$F$15</f>
        <v>103.32026895</v>
      </c>
      <c r="N193" s="36">
        <f>SUMIFS(СВЦЭМ!$E$39:$E$782,СВЦЭМ!$A$39:$A$782,$A193,СВЦЭМ!$B$39:$B$782,N$191)+'СЕТ СН'!$F$15</f>
        <v>104.61803896000001</v>
      </c>
      <c r="O193" s="36">
        <f>SUMIFS(СВЦЭМ!$E$39:$E$782,СВЦЭМ!$A$39:$A$782,$A193,СВЦЭМ!$B$39:$B$782,O$191)+'СЕТ СН'!$F$15</f>
        <v>106.08017953</v>
      </c>
      <c r="P193" s="36">
        <f>SUMIFS(СВЦЭМ!$E$39:$E$782,СВЦЭМ!$A$39:$A$782,$A193,СВЦЭМ!$B$39:$B$782,P$191)+'СЕТ СН'!$F$15</f>
        <v>106.91907747</v>
      </c>
      <c r="Q193" s="36">
        <f>SUMIFS(СВЦЭМ!$E$39:$E$782,СВЦЭМ!$A$39:$A$782,$A193,СВЦЭМ!$B$39:$B$782,Q$191)+'СЕТ СН'!$F$15</f>
        <v>107.08184393000001</v>
      </c>
      <c r="R193" s="36">
        <f>SUMIFS(СВЦЭМ!$E$39:$E$782,СВЦЭМ!$A$39:$A$782,$A193,СВЦЭМ!$B$39:$B$782,R$191)+'СЕТ СН'!$F$15</f>
        <v>105.59249185</v>
      </c>
      <c r="S193" s="36">
        <f>SUMIFS(СВЦЭМ!$E$39:$E$782,СВЦЭМ!$A$39:$A$782,$A193,СВЦЭМ!$B$39:$B$782,S$191)+'СЕТ СН'!$F$15</f>
        <v>103.19935071</v>
      </c>
      <c r="T193" s="36">
        <f>SUMIFS(СВЦЭМ!$E$39:$E$782,СВЦЭМ!$A$39:$A$782,$A193,СВЦЭМ!$B$39:$B$782,T$191)+'СЕТ СН'!$F$15</f>
        <v>101.15915403</v>
      </c>
      <c r="U193" s="36">
        <f>SUMIFS(СВЦЭМ!$E$39:$E$782,СВЦЭМ!$A$39:$A$782,$A193,СВЦЭМ!$B$39:$B$782,U$191)+'СЕТ СН'!$F$15</f>
        <v>101.8444437</v>
      </c>
      <c r="V193" s="36">
        <f>SUMIFS(СВЦЭМ!$E$39:$E$782,СВЦЭМ!$A$39:$A$782,$A193,СВЦЭМ!$B$39:$B$782,V$191)+'СЕТ СН'!$F$15</f>
        <v>103.50814065</v>
      </c>
      <c r="W193" s="36">
        <f>SUMIFS(СВЦЭМ!$E$39:$E$782,СВЦЭМ!$A$39:$A$782,$A193,СВЦЭМ!$B$39:$B$782,W$191)+'СЕТ СН'!$F$15</f>
        <v>104.29169253000001</v>
      </c>
      <c r="X193" s="36">
        <f>SUMIFS(СВЦЭМ!$E$39:$E$782,СВЦЭМ!$A$39:$A$782,$A193,СВЦЭМ!$B$39:$B$782,X$191)+'СЕТ СН'!$F$15</f>
        <v>106.29613515</v>
      </c>
      <c r="Y193" s="36">
        <f>SUMIFS(СВЦЭМ!$E$39:$E$782,СВЦЭМ!$A$39:$A$782,$A193,СВЦЭМ!$B$39:$B$782,Y$191)+'СЕТ СН'!$F$15</f>
        <v>107.67677251000001</v>
      </c>
    </row>
    <row r="194" spans="1:25" ht="15.75" x14ac:dyDescent="0.2">
      <c r="A194" s="35">
        <f t="shared" ref="A194:A222" si="5">A193+1</f>
        <v>45263</v>
      </c>
      <c r="B194" s="36">
        <f>SUMIFS(СВЦЭМ!$E$39:$E$782,СВЦЭМ!$A$39:$A$782,$A194,СВЦЭМ!$B$39:$B$782,B$191)+'СЕТ СН'!$F$15</f>
        <v>105.39121937</v>
      </c>
      <c r="C194" s="36">
        <f>SUMIFS(СВЦЭМ!$E$39:$E$782,СВЦЭМ!$A$39:$A$782,$A194,СВЦЭМ!$B$39:$B$782,C$191)+'СЕТ СН'!$F$15</f>
        <v>108.06827074</v>
      </c>
      <c r="D194" s="36">
        <f>SUMIFS(СВЦЭМ!$E$39:$E$782,СВЦЭМ!$A$39:$A$782,$A194,СВЦЭМ!$B$39:$B$782,D$191)+'СЕТ СН'!$F$15</f>
        <v>110.90785952</v>
      </c>
      <c r="E194" s="36">
        <f>SUMIFS(СВЦЭМ!$E$39:$E$782,СВЦЭМ!$A$39:$A$782,$A194,СВЦЭМ!$B$39:$B$782,E$191)+'СЕТ СН'!$F$15</f>
        <v>110.67796438000001</v>
      </c>
      <c r="F194" s="36">
        <f>SUMIFS(СВЦЭМ!$E$39:$E$782,СВЦЭМ!$A$39:$A$782,$A194,СВЦЭМ!$B$39:$B$782,F$191)+'СЕТ СН'!$F$15</f>
        <v>110.35887331000001</v>
      </c>
      <c r="G194" s="36">
        <f>SUMIFS(СВЦЭМ!$E$39:$E$782,СВЦЭМ!$A$39:$A$782,$A194,СВЦЭМ!$B$39:$B$782,G$191)+'СЕТ СН'!$F$15</f>
        <v>111.21250847</v>
      </c>
      <c r="H194" s="36">
        <f>SUMIFS(СВЦЭМ!$E$39:$E$782,СВЦЭМ!$A$39:$A$782,$A194,СВЦЭМ!$B$39:$B$782,H$191)+'СЕТ СН'!$F$15</f>
        <v>110.63628312</v>
      </c>
      <c r="I194" s="36">
        <f>SUMIFS(СВЦЭМ!$E$39:$E$782,СВЦЭМ!$A$39:$A$782,$A194,СВЦЭМ!$B$39:$B$782,I$191)+'СЕТ СН'!$F$15</f>
        <v>110.53834075</v>
      </c>
      <c r="J194" s="36">
        <f>SUMIFS(СВЦЭМ!$E$39:$E$782,СВЦЭМ!$A$39:$A$782,$A194,СВЦЭМ!$B$39:$B$782,J$191)+'СЕТ СН'!$F$15</f>
        <v>108.58602334</v>
      </c>
      <c r="K194" s="36">
        <f>SUMIFS(СВЦЭМ!$E$39:$E$782,СВЦЭМ!$A$39:$A$782,$A194,СВЦЭМ!$B$39:$B$782,K$191)+'СЕТ СН'!$F$15</f>
        <v>106.37981655</v>
      </c>
      <c r="L194" s="36">
        <f>SUMIFS(СВЦЭМ!$E$39:$E$782,СВЦЭМ!$A$39:$A$782,$A194,СВЦЭМ!$B$39:$B$782,L$191)+'СЕТ СН'!$F$15</f>
        <v>103.71671128</v>
      </c>
      <c r="M194" s="36">
        <f>SUMIFS(СВЦЭМ!$E$39:$E$782,СВЦЭМ!$A$39:$A$782,$A194,СВЦЭМ!$B$39:$B$782,M$191)+'СЕТ СН'!$F$15</f>
        <v>103.54175635</v>
      </c>
      <c r="N194" s="36">
        <f>SUMIFS(СВЦЭМ!$E$39:$E$782,СВЦЭМ!$A$39:$A$782,$A194,СВЦЭМ!$B$39:$B$782,N$191)+'СЕТ СН'!$F$15</f>
        <v>104.32685974</v>
      </c>
      <c r="O194" s="36">
        <f>SUMIFS(СВЦЭМ!$E$39:$E$782,СВЦЭМ!$A$39:$A$782,$A194,СВЦЭМ!$B$39:$B$782,O$191)+'СЕТ СН'!$F$15</f>
        <v>106.04600379</v>
      </c>
      <c r="P194" s="36">
        <f>SUMIFS(СВЦЭМ!$E$39:$E$782,СВЦЭМ!$A$39:$A$782,$A194,СВЦЭМ!$B$39:$B$782,P$191)+'СЕТ СН'!$F$15</f>
        <v>106.11992539000001</v>
      </c>
      <c r="Q194" s="36">
        <f>SUMIFS(СВЦЭМ!$E$39:$E$782,СВЦЭМ!$A$39:$A$782,$A194,СВЦЭМ!$B$39:$B$782,Q$191)+'СЕТ СН'!$F$15</f>
        <v>106.66247511</v>
      </c>
      <c r="R194" s="36">
        <f>SUMIFS(СВЦЭМ!$E$39:$E$782,СВЦЭМ!$A$39:$A$782,$A194,СВЦЭМ!$B$39:$B$782,R$191)+'СЕТ СН'!$F$15</f>
        <v>105.56302349000001</v>
      </c>
      <c r="S194" s="36">
        <f>SUMIFS(СВЦЭМ!$E$39:$E$782,СВЦЭМ!$A$39:$A$782,$A194,СВЦЭМ!$B$39:$B$782,S$191)+'СЕТ СН'!$F$15</f>
        <v>102.68027363</v>
      </c>
      <c r="T194" s="36">
        <f>SUMIFS(СВЦЭМ!$E$39:$E$782,СВЦЭМ!$A$39:$A$782,$A194,СВЦЭМ!$B$39:$B$782,T$191)+'СЕТ СН'!$F$15</f>
        <v>99.735415149999994</v>
      </c>
      <c r="U194" s="36">
        <f>SUMIFS(СВЦЭМ!$E$39:$E$782,СВЦЭМ!$A$39:$A$782,$A194,СВЦЭМ!$B$39:$B$782,U$191)+'СЕТ СН'!$F$15</f>
        <v>100.28089446</v>
      </c>
      <c r="V194" s="36">
        <f>SUMIFS(СВЦЭМ!$E$39:$E$782,СВЦЭМ!$A$39:$A$782,$A194,СВЦЭМ!$B$39:$B$782,V$191)+'СЕТ СН'!$F$15</f>
        <v>102.28399587</v>
      </c>
      <c r="W194" s="36">
        <f>SUMIFS(СВЦЭМ!$E$39:$E$782,СВЦЭМ!$A$39:$A$782,$A194,СВЦЭМ!$B$39:$B$782,W$191)+'СЕТ СН'!$F$15</f>
        <v>102.91217238</v>
      </c>
      <c r="X194" s="36">
        <f>SUMIFS(СВЦЭМ!$E$39:$E$782,СВЦЭМ!$A$39:$A$782,$A194,СВЦЭМ!$B$39:$B$782,X$191)+'СЕТ СН'!$F$15</f>
        <v>104.76039043999999</v>
      </c>
      <c r="Y194" s="36">
        <f>SUMIFS(СВЦЭМ!$E$39:$E$782,СВЦЭМ!$A$39:$A$782,$A194,СВЦЭМ!$B$39:$B$782,Y$191)+'СЕТ СН'!$F$15</f>
        <v>107.95232134</v>
      </c>
    </row>
    <row r="195" spans="1:25" ht="15.75" x14ac:dyDescent="0.2">
      <c r="A195" s="35">
        <f t="shared" si="5"/>
        <v>45264</v>
      </c>
      <c r="B195" s="36">
        <f>SUMIFS(СВЦЭМ!$E$39:$E$782,СВЦЭМ!$A$39:$A$782,$A195,СВЦЭМ!$B$39:$B$782,B$191)+'СЕТ СН'!$F$15</f>
        <v>107.090086</v>
      </c>
      <c r="C195" s="36">
        <f>SUMIFS(СВЦЭМ!$E$39:$E$782,СВЦЭМ!$A$39:$A$782,$A195,СВЦЭМ!$B$39:$B$782,C$191)+'СЕТ СН'!$F$15</f>
        <v>109.6704017</v>
      </c>
      <c r="D195" s="36">
        <f>SUMIFS(СВЦЭМ!$E$39:$E$782,СВЦЭМ!$A$39:$A$782,$A195,СВЦЭМ!$B$39:$B$782,D$191)+'СЕТ СН'!$F$15</f>
        <v>109.44218565</v>
      </c>
      <c r="E195" s="36">
        <f>SUMIFS(СВЦЭМ!$E$39:$E$782,СВЦЭМ!$A$39:$A$782,$A195,СВЦЭМ!$B$39:$B$782,E$191)+'СЕТ СН'!$F$15</f>
        <v>109.85392604</v>
      </c>
      <c r="F195" s="36">
        <f>SUMIFS(СВЦЭМ!$E$39:$E$782,СВЦЭМ!$A$39:$A$782,$A195,СВЦЭМ!$B$39:$B$782,F$191)+'СЕТ СН'!$F$15</f>
        <v>109.69642571999999</v>
      </c>
      <c r="G195" s="36">
        <f>SUMIFS(СВЦЭМ!$E$39:$E$782,СВЦЭМ!$A$39:$A$782,$A195,СВЦЭМ!$B$39:$B$782,G$191)+'СЕТ СН'!$F$15</f>
        <v>108.99337963000001</v>
      </c>
      <c r="H195" s="36">
        <f>SUMIFS(СВЦЭМ!$E$39:$E$782,СВЦЭМ!$A$39:$A$782,$A195,СВЦЭМ!$B$39:$B$782,H$191)+'СЕТ СН'!$F$15</f>
        <v>107.170928</v>
      </c>
      <c r="I195" s="36">
        <f>SUMIFS(СВЦЭМ!$E$39:$E$782,СВЦЭМ!$A$39:$A$782,$A195,СВЦЭМ!$B$39:$B$782,I$191)+'СЕТ СН'!$F$15</f>
        <v>102.81445054</v>
      </c>
      <c r="J195" s="36">
        <f>SUMIFS(СВЦЭМ!$E$39:$E$782,СВЦЭМ!$A$39:$A$782,$A195,СВЦЭМ!$B$39:$B$782,J$191)+'СЕТ СН'!$F$15</f>
        <v>101.43036905</v>
      </c>
      <c r="K195" s="36">
        <f>SUMIFS(СВЦЭМ!$E$39:$E$782,СВЦЭМ!$A$39:$A$782,$A195,СВЦЭМ!$B$39:$B$782,K$191)+'СЕТ СН'!$F$15</f>
        <v>100.60966567</v>
      </c>
      <c r="L195" s="36">
        <f>SUMIFS(СВЦЭМ!$E$39:$E$782,СВЦЭМ!$A$39:$A$782,$A195,СВЦЭМ!$B$39:$B$782,L$191)+'СЕТ СН'!$F$15</f>
        <v>100.23226959</v>
      </c>
      <c r="M195" s="36">
        <f>SUMIFS(СВЦЭМ!$E$39:$E$782,СВЦЭМ!$A$39:$A$782,$A195,СВЦЭМ!$B$39:$B$782,M$191)+'СЕТ СН'!$F$15</f>
        <v>100.73418082000001</v>
      </c>
      <c r="N195" s="36">
        <f>SUMIFS(СВЦЭМ!$E$39:$E$782,СВЦЭМ!$A$39:$A$782,$A195,СВЦЭМ!$B$39:$B$782,N$191)+'СЕТ СН'!$F$15</f>
        <v>101.44602141999999</v>
      </c>
      <c r="O195" s="36">
        <f>SUMIFS(СВЦЭМ!$E$39:$E$782,СВЦЭМ!$A$39:$A$782,$A195,СВЦЭМ!$B$39:$B$782,O$191)+'СЕТ СН'!$F$15</f>
        <v>102.0652911</v>
      </c>
      <c r="P195" s="36">
        <f>SUMIFS(СВЦЭМ!$E$39:$E$782,СВЦЭМ!$A$39:$A$782,$A195,СВЦЭМ!$B$39:$B$782,P$191)+'СЕТ СН'!$F$15</f>
        <v>102.86988272000001</v>
      </c>
      <c r="Q195" s="36">
        <f>SUMIFS(СВЦЭМ!$E$39:$E$782,СВЦЭМ!$A$39:$A$782,$A195,СВЦЭМ!$B$39:$B$782,Q$191)+'СЕТ СН'!$F$15</f>
        <v>103.07013523000001</v>
      </c>
      <c r="R195" s="36">
        <f>SUMIFS(СВЦЭМ!$E$39:$E$782,СВЦЭМ!$A$39:$A$782,$A195,СВЦЭМ!$B$39:$B$782,R$191)+'СЕТ СН'!$F$15</f>
        <v>102.29112386</v>
      </c>
      <c r="S195" s="36">
        <f>SUMIFS(СВЦЭМ!$E$39:$E$782,СВЦЭМ!$A$39:$A$782,$A195,СВЦЭМ!$B$39:$B$782,S$191)+'СЕТ СН'!$F$15</f>
        <v>99.805170070000003</v>
      </c>
      <c r="T195" s="36">
        <f>SUMIFS(СВЦЭМ!$E$39:$E$782,СВЦЭМ!$A$39:$A$782,$A195,СВЦЭМ!$B$39:$B$782,T$191)+'СЕТ СН'!$F$15</f>
        <v>98.304914999999994</v>
      </c>
      <c r="U195" s="36">
        <f>SUMIFS(СВЦЭМ!$E$39:$E$782,СВЦЭМ!$A$39:$A$782,$A195,СВЦЭМ!$B$39:$B$782,U$191)+'СЕТ СН'!$F$15</f>
        <v>99.065605180000006</v>
      </c>
      <c r="V195" s="36">
        <f>SUMIFS(СВЦЭМ!$E$39:$E$782,СВЦЭМ!$A$39:$A$782,$A195,СВЦЭМ!$B$39:$B$782,V$191)+'СЕТ СН'!$F$15</f>
        <v>100.37013046</v>
      </c>
      <c r="W195" s="36">
        <f>SUMIFS(СВЦЭМ!$E$39:$E$782,СВЦЭМ!$A$39:$A$782,$A195,СВЦЭМ!$B$39:$B$782,W$191)+'СЕТ СН'!$F$15</f>
        <v>101.11251918000001</v>
      </c>
      <c r="X195" s="36">
        <f>SUMIFS(СВЦЭМ!$E$39:$E$782,СВЦЭМ!$A$39:$A$782,$A195,СВЦЭМ!$B$39:$B$782,X$191)+'СЕТ СН'!$F$15</f>
        <v>103.59274009000001</v>
      </c>
      <c r="Y195" s="36">
        <f>SUMIFS(СВЦЭМ!$E$39:$E$782,СВЦЭМ!$A$39:$A$782,$A195,СВЦЭМ!$B$39:$B$782,Y$191)+'СЕТ СН'!$F$15</f>
        <v>104.74322691</v>
      </c>
    </row>
    <row r="196" spans="1:25" ht="15.75" x14ac:dyDescent="0.2">
      <c r="A196" s="35">
        <f t="shared" si="5"/>
        <v>45265</v>
      </c>
      <c r="B196" s="36">
        <f>SUMIFS(СВЦЭМ!$E$39:$E$782,СВЦЭМ!$A$39:$A$782,$A196,СВЦЭМ!$B$39:$B$782,B$191)+'СЕТ СН'!$F$15</f>
        <v>112.97985394</v>
      </c>
      <c r="C196" s="36">
        <f>SUMIFS(СВЦЭМ!$E$39:$E$782,СВЦЭМ!$A$39:$A$782,$A196,СВЦЭМ!$B$39:$B$782,C$191)+'СЕТ СН'!$F$15</f>
        <v>114.39538020000001</v>
      </c>
      <c r="D196" s="36">
        <f>SUMIFS(СВЦЭМ!$E$39:$E$782,СВЦЭМ!$A$39:$A$782,$A196,СВЦЭМ!$B$39:$B$782,D$191)+'СЕТ СН'!$F$15</f>
        <v>116.74676162999999</v>
      </c>
      <c r="E196" s="36">
        <f>SUMIFS(СВЦЭМ!$E$39:$E$782,СВЦЭМ!$A$39:$A$782,$A196,СВЦЭМ!$B$39:$B$782,E$191)+'СЕТ СН'!$F$15</f>
        <v>114.70410282</v>
      </c>
      <c r="F196" s="36">
        <f>SUMIFS(СВЦЭМ!$E$39:$E$782,СВЦЭМ!$A$39:$A$782,$A196,СВЦЭМ!$B$39:$B$782,F$191)+'СЕТ СН'!$F$15</f>
        <v>114.45966957</v>
      </c>
      <c r="G196" s="36">
        <f>SUMIFS(СВЦЭМ!$E$39:$E$782,СВЦЭМ!$A$39:$A$782,$A196,СВЦЭМ!$B$39:$B$782,G$191)+'СЕТ СН'!$F$15</f>
        <v>114.22585067999999</v>
      </c>
      <c r="H196" s="36">
        <f>SUMIFS(СВЦЭМ!$E$39:$E$782,СВЦЭМ!$A$39:$A$782,$A196,СВЦЭМ!$B$39:$B$782,H$191)+'СЕТ СН'!$F$15</f>
        <v>111.57464012</v>
      </c>
      <c r="I196" s="36">
        <f>SUMIFS(СВЦЭМ!$E$39:$E$782,СВЦЭМ!$A$39:$A$782,$A196,СВЦЭМ!$B$39:$B$782,I$191)+'СЕТ СН'!$F$15</f>
        <v>108.89812361</v>
      </c>
      <c r="J196" s="36">
        <f>SUMIFS(СВЦЭМ!$E$39:$E$782,СВЦЭМ!$A$39:$A$782,$A196,СВЦЭМ!$B$39:$B$782,J$191)+'СЕТ СН'!$F$15</f>
        <v>106.2747682</v>
      </c>
      <c r="K196" s="36">
        <f>SUMIFS(СВЦЭМ!$E$39:$E$782,СВЦЭМ!$A$39:$A$782,$A196,СВЦЭМ!$B$39:$B$782,K$191)+'СЕТ СН'!$F$15</f>
        <v>106.09069312</v>
      </c>
      <c r="L196" s="36">
        <f>SUMIFS(СВЦЭМ!$E$39:$E$782,СВЦЭМ!$A$39:$A$782,$A196,СВЦЭМ!$B$39:$B$782,L$191)+'СЕТ СН'!$F$15</f>
        <v>108.28043714</v>
      </c>
      <c r="M196" s="36">
        <f>SUMIFS(СВЦЭМ!$E$39:$E$782,СВЦЭМ!$A$39:$A$782,$A196,СВЦЭМ!$B$39:$B$782,M$191)+'СЕТ СН'!$F$15</f>
        <v>112.36303688</v>
      </c>
      <c r="N196" s="36">
        <f>SUMIFS(СВЦЭМ!$E$39:$E$782,СВЦЭМ!$A$39:$A$782,$A196,СВЦЭМ!$B$39:$B$782,N$191)+'СЕТ СН'!$F$15</f>
        <v>113.31083375999999</v>
      </c>
      <c r="O196" s="36">
        <f>SUMIFS(СВЦЭМ!$E$39:$E$782,СВЦЭМ!$A$39:$A$782,$A196,СВЦЭМ!$B$39:$B$782,O$191)+'СЕТ СН'!$F$15</f>
        <v>113.53322708</v>
      </c>
      <c r="P196" s="36">
        <f>SUMIFS(СВЦЭМ!$E$39:$E$782,СВЦЭМ!$A$39:$A$782,$A196,СВЦЭМ!$B$39:$B$782,P$191)+'СЕТ СН'!$F$15</f>
        <v>113.22677061</v>
      </c>
      <c r="Q196" s="36">
        <f>SUMIFS(СВЦЭМ!$E$39:$E$782,СВЦЭМ!$A$39:$A$782,$A196,СВЦЭМ!$B$39:$B$782,Q$191)+'СЕТ СН'!$F$15</f>
        <v>112.87421729</v>
      </c>
      <c r="R196" s="36">
        <f>SUMIFS(СВЦЭМ!$E$39:$E$782,СВЦЭМ!$A$39:$A$782,$A196,СВЦЭМ!$B$39:$B$782,R$191)+'СЕТ СН'!$F$15</f>
        <v>109.93146668999999</v>
      </c>
      <c r="S196" s="36">
        <f>SUMIFS(СВЦЭМ!$E$39:$E$782,СВЦЭМ!$A$39:$A$782,$A196,СВЦЭМ!$B$39:$B$782,S$191)+'СЕТ СН'!$F$15</f>
        <v>106.33937465</v>
      </c>
      <c r="T196" s="36">
        <f>SUMIFS(СВЦЭМ!$E$39:$E$782,СВЦЭМ!$A$39:$A$782,$A196,СВЦЭМ!$B$39:$B$782,T$191)+'СЕТ СН'!$F$15</f>
        <v>104.72827031</v>
      </c>
      <c r="U196" s="36">
        <f>SUMIFS(СВЦЭМ!$E$39:$E$782,СВЦЭМ!$A$39:$A$782,$A196,СВЦЭМ!$B$39:$B$782,U$191)+'СЕТ СН'!$F$15</f>
        <v>105.44975997</v>
      </c>
      <c r="V196" s="36">
        <f>SUMIFS(СВЦЭМ!$E$39:$E$782,СВЦЭМ!$A$39:$A$782,$A196,СВЦЭМ!$B$39:$B$782,V$191)+'СЕТ СН'!$F$15</f>
        <v>108.0005268</v>
      </c>
      <c r="W196" s="36">
        <f>SUMIFS(СВЦЭМ!$E$39:$E$782,СВЦЭМ!$A$39:$A$782,$A196,СВЦЭМ!$B$39:$B$782,W$191)+'СЕТ СН'!$F$15</f>
        <v>108.48201409000001</v>
      </c>
      <c r="X196" s="36">
        <f>SUMIFS(СВЦЭМ!$E$39:$E$782,СВЦЭМ!$A$39:$A$782,$A196,СВЦЭМ!$B$39:$B$782,X$191)+'СЕТ СН'!$F$15</f>
        <v>109.56665998</v>
      </c>
      <c r="Y196" s="36">
        <f>SUMIFS(СВЦЭМ!$E$39:$E$782,СВЦЭМ!$A$39:$A$782,$A196,СВЦЭМ!$B$39:$B$782,Y$191)+'СЕТ СН'!$F$15</f>
        <v>111.45594558000001</v>
      </c>
    </row>
    <row r="197" spans="1:25" ht="15.75" x14ac:dyDescent="0.2">
      <c r="A197" s="35">
        <f t="shared" si="5"/>
        <v>45266</v>
      </c>
      <c r="B197" s="36">
        <f>SUMIFS(СВЦЭМ!$E$39:$E$782,СВЦЭМ!$A$39:$A$782,$A197,СВЦЭМ!$B$39:$B$782,B$191)+'СЕТ СН'!$F$15</f>
        <v>106.21530977</v>
      </c>
      <c r="C197" s="36">
        <f>SUMIFS(СВЦЭМ!$E$39:$E$782,СВЦЭМ!$A$39:$A$782,$A197,СВЦЭМ!$B$39:$B$782,C$191)+'СЕТ СН'!$F$15</f>
        <v>107.03318605</v>
      </c>
      <c r="D197" s="36">
        <f>SUMIFS(СВЦЭМ!$E$39:$E$782,СВЦЭМ!$A$39:$A$782,$A197,СВЦЭМ!$B$39:$B$782,D$191)+'СЕТ СН'!$F$15</f>
        <v>109.08008424000001</v>
      </c>
      <c r="E197" s="36">
        <f>SUMIFS(СВЦЭМ!$E$39:$E$782,СВЦЭМ!$A$39:$A$782,$A197,СВЦЭМ!$B$39:$B$782,E$191)+'СЕТ СН'!$F$15</f>
        <v>109.49700817</v>
      </c>
      <c r="F197" s="36">
        <f>SUMIFS(СВЦЭМ!$E$39:$E$782,СВЦЭМ!$A$39:$A$782,$A197,СВЦЭМ!$B$39:$B$782,F$191)+'СЕТ СН'!$F$15</f>
        <v>108.67403193</v>
      </c>
      <c r="G197" s="36">
        <f>SUMIFS(СВЦЭМ!$E$39:$E$782,СВЦЭМ!$A$39:$A$782,$A197,СВЦЭМ!$B$39:$B$782,G$191)+'СЕТ СН'!$F$15</f>
        <v>106.84152159999999</v>
      </c>
      <c r="H197" s="36">
        <f>SUMIFS(СВЦЭМ!$E$39:$E$782,СВЦЭМ!$A$39:$A$782,$A197,СВЦЭМ!$B$39:$B$782,H$191)+'СЕТ СН'!$F$15</f>
        <v>103.79780819</v>
      </c>
      <c r="I197" s="36">
        <f>SUMIFS(СВЦЭМ!$E$39:$E$782,СВЦЭМ!$A$39:$A$782,$A197,СВЦЭМ!$B$39:$B$782,I$191)+'СЕТ СН'!$F$15</f>
        <v>100.27671997</v>
      </c>
      <c r="J197" s="36">
        <f>SUMIFS(СВЦЭМ!$E$39:$E$782,СВЦЭМ!$A$39:$A$782,$A197,СВЦЭМ!$B$39:$B$782,J$191)+'СЕТ СН'!$F$15</f>
        <v>99.991509679999993</v>
      </c>
      <c r="K197" s="36">
        <f>SUMIFS(СВЦЭМ!$E$39:$E$782,СВЦЭМ!$A$39:$A$782,$A197,СВЦЭМ!$B$39:$B$782,K$191)+'СЕТ СН'!$F$15</f>
        <v>98.764634259999994</v>
      </c>
      <c r="L197" s="36">
        <f>SUMIFS(СВЦЭМ!$E$39:$E$782,СВЦЭМ!$A$39:$A$782,$A197,СВЦЭМ!$B$39:$B$782,L$191)+'СЕТ СН'!$F$15</f>
        <v>97.496948399999994</v>
      </c>
      <c r="M197" s="36">
        <f>SUMIFS(СВЦЭМ!$E$39:$E$782,СВЦЭМ!$A$39:$A$782,$A197,СВЦЭМ!$B$39:$B$782,M$191)+'СЕТ СН'!$F$15</f>
        <v>98.173234789999995</v>
      </c>
      <c r="N197" s="36">
        <f>SUMIFS(СВЦЭМ!$E$39:$E$782,СВЦЭМ!$A$39:$A$782,$A197,СВЦЭМ!$B$39:$B$782,N$191)+'СЕТ СН'!$F$15</f>
        <v>100.4456471</v>
      </c>
      <c r="O197" s="36">
        <f>SUMIFS(СВЦЭМ!$E$39:$E$782,СВЦЭМ!$A$39:$A$782,$A197,СВЦЭМ!$B$39:$B$782,O$191)+'СЕТ СН'!$F$15</f>
        <v>100.28848067</v>
      </c>
      <c r="P197" s="36">
        <f>SUMIFS(СВЦЭМ!$E$39:$E$782,СВЦЭМ!$A$39:$A$782,$A197,СВЦЭМ!$B$39:$B$782,P$191)+'СЕТ СН'!$F$15</f>
        <v>100.94944891</v>
      </c>
      <c r="Q197" s="36">
        <f>SUMIFS(СВЦЭМ!$E$39:$E$782,СВЦЭМ!$A$39:$A$782,$A197,СВЦЭМ!$B$39:$B$782,Q$191)+'СЕТ СН'!$F$15</f>
        <v>101.47699793</v>
      </c>
      <c r="R197" s="36">
        <f>SUMIFS(СВЦЭМ!$E$39:$E$782,СВЦЭМ!$A$39:$A$782,$A197,СВЦЭМ!$B$39:$B$782,R$191)+'СЕТ СН'!$F$15</f>
        <v>101.07222751</v>
      </c>
      <c r="S197" s="36">
        <f>SUMIFS(СВЦЭМ!$E$39:$E$782,СВЦЭМ!$A$39:$A$782,$A197,СВЦЭМ!$B$39:$B$782,S$191)+'СЕТ СН'!$F$15</f>
        <v>98.673057450000002</v>
      </c>
      <c r="T197" s="36">
        <f>SUMIFS(СВЦЭМ!$E$39:$E$782,СВЦЭМ!$A$39:$A$782,$A197,СВЦЭМ!$B$39:$B$782,T$191)+'СЕТ СН'!$F$15</f>
        <v>97.358997110000004</v>
      </c>
      <c r="U197" s="36">
        <f>SUMIFS(СВЦЭМ!$E$39:$E$782,СВЦЭМ!$A$39:$A$782,$A197,СВЦЭМ!$B$39:$B$782,U$191)+'СЕТ СН'!$F$15</f>
        <v>98.131522970000006</v>
      </c>
      <c r="V197" s="36">
        <f>SUMIFS(СВЦЭМ!$E$39:$E$782,СВЦЭМ!$A$39:$A$782,$A197,СВЦЭМ!$B$39:$B$782,V$191)+'СЕТ СН'!$F$15</f>
        <v>100.06225875</v>
      </c>
      <c r="W197" s="36">
        <f>SUMIFS(СВЦЭМ!$E$39:$E$782,СВЦЭМ!$A$39:$A$782,$A197,СВЦЭМ!$B$39:$B$782,W$191)+'СЕТ СН'!$F$15</f>
        <v>100.14566902</v>
      </c>
      <c r="X197" s="36">
        <f>SUMIFS(СВЦЭМ!$E$39:$E$782,СВЦЭМ!$A$39:$A$782,$A197,СВЦЭМ!$B$39:$B$782,X$191)+'СЕТ СН'!$F$15</f>
        <v>101.85516565</v>
      </c>
      <c r="Y197" s="36">
        <f>SUMIFS(СВЦЭМ!$E$39:$E$782,СВЦЭМ!$A$39:$A$782,$A197,СВЦЭМ!$B$39:$B$782,Y$191)+'СЕТ СН'!$F$15</f>
        <v>103.46552833</v>
      </c>
    </row>
    <row r="198" spans="1:25" ht="15.75" x14ac:dyDescent="0.2">
      <c r="A198" s="35">
        <f t="shared" si="5"/>
        <v>45267</v>
      </c>
      <c r="B198" s="36">
        <f>SUMIFS(СВЦЭМ!$E$39:$E$782,СВЦЭМ!$A$39:$A$782,$A198,СВЦЭМ!$B$39:$B$782,B$191)+'СЕТ СН'!$F$15</f>
        <v>103.44382315</v>
      </c>
      <c r="C198" s="36">
        <f>SUMIFS(СВЦЭМ!$E$39:$E$782,СВЦЭМ!$A$39:$A$782,$A198,СВЦЭМ!$B$39:$B$782,C$191)+'СЕТ СН'!$F$15</f>
        <v>104.59772814</v>
      </c>
      <c r="D198" s="36">
        <f>SUMIFS(СВЦЭМ!$E$39:$E$782,СВЦЭМ!$A$39:$A$782,$A198,СВЦЭМ!$B$39:$B$782,D$191)+'СЕТ СН'!$F$15</f>
        <v>108.02249501999999</v>
      </c>
      <c r="E198" s="36">
        <f>SUMIFS(СВЦЭМ!$E$39:$E$782,СВЦЭМ!$A$39:$A$782,$A198,СВЦЭМ!$B$39:$B$782,E$191)+'СЕТ СН'!$F$15</f>
        <v>107.51720639</v>
      </c>
      <c r="F198" s="36">
        <f>SUMIFS(СВЦЭМ!$E$39:$E$782,СВЦЭМ!$A$39:$A$782,$A198,СВЦЭМ!$B$39:$B$782,F$191)+'СЕТ СН'!$F$15</f>
        <v>107.15242637999999</v>
      </c>
      <c r="G198" s="36">
        <f>SUMIFS(СВЦЭМ!$E$39:$E$782,СВЦЭМ!$A$39:$A$782,$A198,СВЦЭМ!$B$39:$B$782,G$191)+'СЕТ СН'!$F$15</f>
        <v>107.28274272</v>
      </c>
      <c r="H198" s="36">
        <f>SUMIFS(СВЦЭМ!$E$39:$E$782,СВЦЭМ!$A$39:$A$782,$A198,СВЦЭМ!$B$39:$B$782,H$191)+'СЕТ СН'!$F$15</f>
        <v>104.38920096</v>
      </c>
      <c r="I198" s="36">
        <f>SUMIFS(СВЦЭМ!$E$39:$E$782,СВЦЭМ!$A$39:$A$782,$A198,СВЦЭМ!$B$39:$B$782,I$191)+'СЕТ СН'!$F$15</f>
        <v>101.5161544</v>
      </c>
      <c r="J198" s="36">
        <f>SUMIFS(СВЦЭМ!$E$39:$E$782,СВЦЭМ!$A$39:$A$782,$A198,СВЦЭМ!$B$39:$B$782,J$191)+'СЕТ СН'!$F$15</f>
        <v>99.718082150000001</v>
      </c>
      <c r="K198" s="36">
        <f>SUMIFS(СВЦЭМ!$E$39:$E$782,СВЦЭМ!$A$39:$A$782,$A198,СВЦЭМ!$B$39:$B$782,K$191)+'СЕТ СН'!$F$15</f>
        <v>99.341580320000006</v>
      </c>
      <c r="L198" s="36">
        <f>SUMIFS(СВЦЭМ!$E$39:$E$782,СВЦЭМ!$A$39:$A$782,$A198,СВЦЭМ!$B$39:$B$782,L$191)+'СЕТ СН'!$F$15</f>
        <v>99.779034460000005</v>
      </c>
      <c r="M198" s="36">
        <f>SUMIFS(СВЦЭМ!$E$39:$E$782,СВЦЭМ!$A$39:$A$782,$A198,СВЦЭМ!$B$39:$B$782,M$191)+'СЕТ СН'!$F$15</f>
        <v>102.03111903999999</v>
      </c>
      <c r="N198" s="36">
        <f>SUMIFS(СВЦЭМ!$E$39:$E$782,СВЦЭМ!$A$39:$A$782,$A198,СВЦЭМ!$B$39:$B$782,N$191)+'СЕТ СН'!$F$15</f>
        <v>104.18659615</v>
      </c>
      <c r="O198" s="36">
        <f>SUMIFS(СВЦЭМ!$E$39:$E$782,СВЦЭМ!$A$39:$A$782,$A198,СВЦЭМ!$B$39:$B$782,O$191)+'СЕТ СН'!$F$15</f>
        <v>106.5956766</v>
      </c>
      <c r="P198" s="36">
        <f>SUMIFS(СВЦЭМ!$E$39:$E$782,СВЦЭМ!$A$39:$A$782,$A198,СВЦЭМ!$B$39:$B$782,P$191)+'СЕТ СН'!$F$15</f>
        <v>106.67810420000001</v>
      </c>
      <c r="Q198" s="36">
        <f>SUMIFS(СВЦЭМ!$E$39:$E$782,СВЦЭМ!$A$39:$A$782,$A198,СВЦЭМ!$B$39:$B$782,Q$191)+'СЕТ СН'!$F$15</f>
        <v>106.88472978999999</v>
      </c>
      <c r="R198" s="36">
        <f>SUMIFS(СВЦЭМ!$E$39:$E$782,СВЦЭМ!$A$39:$A$782,$A198,СВЦЭМ!$B$39:$B$782,R$191)+'СЕТ СН'!$F$15</f>
        <v>106.27893893</v>
      </c>
      <c r="S198" s="36">
        <f>SUMIFS(СВЦЭМ!$E$39:$E$782,СВЦЭМ!$A$39:$A$782,$A198,СВЦЭМ!$B$39:$B$782,S$191)+'СЕТ СН'!$F$15</f>
        <v>104.16207064</v>
      </c>
      <c r="T198" s="36">
        <f>SUMIFS(СВЦЭМ!$E$39:$E$782,СВЦЭМ!$A$39:$A$782,$A198,СВЦЭМ!$B$39:$B$782,T$191)+'СЕТ СН'!$F$15</f>
        <v>101.56736081</v>
      </c>
      <c r="U198" s="36">
        <f>SUMIFS(СВЦЭМ!$E$39:$E$782,СВЦЭМ!$A$39:$A$782,$A198,СВЦЭМ!$B$39:$B$782,U$191)+'СЕТ СН'!$F$15</f>
        <v>102.02366309999999</v>
      </c>
      <c r="V198" s="36">
        <f>SUMIFS(СВЦЭМ!$E$39:$E$782,СВЦЭМ!$A$39:$A$782,$A198,СВЦЭМ!$B$39:$B$782,V$191)+'СЕТ СН'!$F$15</f>
        <v>105.46624756</v>
      </c>
      <c r="W198" s="36">
        <f>SUMIFS(СВЦЭМ!$E$39:$E$782,СВЦЭМ!$A$39:$A$782,$A198,СВЦЭМ!$B$39:$B$782,W$191)+'СЕТ СН'!$F$15</f>
        <v>106.90447102</v>
      </c>
      <c r="X198" s="36">
        <f>SUMIFS(СВЦЭМ!$E$39:$E$782,СВЦЭМ!$A$39:$A$782,$A198,СВЦЭМ!$B$39:$B$782,X$191)+'СЕТ СН'!$F$15</f>
        <v>108.57854723</v>
      </c>
      <c r="Y198" s="36">
        <f>SUMIFS(СВЦЭМ!$E$39:$E$782,СВЦЭМ!$A$39:$A$782,$A198,СВЦЭМ!$B$39:$B$782,Y$191)+'СЕТ СН'!$F$15</f>
        <v>110.70217067999999</v>
      </c>
    </row>
    <row r="199" spans="1:25" ht="15.75" x14ac:dyDescent="0.2">
      <c r="A199" s="35">
        <f t="shared" si="5"/>
        <v>45268</v>
      </c>
      <c r="B199" s="36">
        <f>SUMIFS(СВЦЭМ!$E$39:$E$782,СВЦЭМ!$A$39:$A$782,$A199,СВЦЭМ!$B$39:$B$782,B$191)+'СЕТ СН'!$F$15</f>
        <v>106.74424858</v>
      </c>
      <c r="C199" s="36">
        <f>SUMIFS(СВЦЭМ!$E$39:$E$782,СВЦЭМ!$A$39:$A$782,$A199,СВЦЭМ!$B$39:$B$782,C$191)+'СЕТ СН'!$F$15</f>
        <v>108.74517659999999</v>
      </c>
      <c r="D199" s="36">
        <f>SUMIFS(СВЦЭМ!$E$39:$E$782,СВЦЭМ!$A$39:$A$782,$A199,СВЦЭМ!$B$39:$B$782,D$191)+'СЕТ СН'!$F$15</f>
        <v>109.15770811</v>
      </c>
      <c r="E199" s="36">
        <f>SUMIFS(СВЦЭМ!$E$39:$E$782,СВЦЭМ!$A$39:$A$782,$A199,СВЦЭМ!$B$39:$B$782,E$191)+'СЕТ СН'!$F$15</f>
        <v>109.21868032</v>
      </c>
      <c r="F199" s="36">
        <f>SUMIFS(СВЦЭМ!$E$39:$E$782,СВЦЭМ!$A$39:$A$782,$A199,СВЦЭМ!$B$39:$B$782,F$191)+'СЕТ СН'!$F$15</f>
        <v>109.11028005</v>
      </c>
      <c r="G199" s="36">
        <f>SUMIFS(СВЦЭМ!$E$39:$E$782,СВЦЭМ!$A$39:$A$782,$A199,СВЦЭМ!$B$39:$B$782,G$191)+'СЕТ СН'!$F$15</f>
        <v>108.68078061999999</v>
      </c>
      <c r="H199" s="36">
        <f>SUMIFS(СВЦЭМ!$E$39:$E$782,СВЦЭМ!$A$39:$A$782,$A199,СВЦЭМ!$B$39:$B$782,H$191)+'СЕТ СН'!$F$15</f>
        <v>105.88807869999999</v>
      </c>
      <c r="I199" s="36">
        <f>SUMIFS(СВЦЭМ!$E$39:$E$782,СВЦЭМ!$A$39:$A$782,$A199,СВЦЭМ!$B$39:$B$782,I$191)+'СЕТ СН'!$F$15</f>
        <v>102.14901534000001</v>
      </c>
      <c r="J199" s="36">
        <f>SUMIFS(СВЦЭМ!$E$39:$E$782,СВЦЭМ!$A$39:$A$782,$A199,СВЦЭМ!$B$39:$B$782,J$191)+'СЕТ СН'!$F$15</f>
        <v>99.666548710000001</v>
      </c>
      <c r="K199" s="36">
        <f>SUMIFS(СВЦЭМ!$E$39:$E$782,СВЦЭМ!$A$39:$A$782,$A199,СВЦЭМ!$B$39:$B$782,K$191)+'СЕТ СН'!$F$15</f>
        <v>98.682739490000003</v>
      </c>
      <c r="L199" s="36">
        <f>SUMIFS(СВЦЭМ!$E$39:$E$782,СВЦЭМ!$A$39:$A$782,$A199,СВЦЭМ!$B$39:$B$782,L$191)+'СЕТ СН'!$F$15</f>
        <v>98.538177079999997</v>
      </c>
      <c r="M199" s="36">
        <f>SUMIFS(СВЦЭМ!$E$39:$E$782,СВЦЭМ!$A$39:$A$782,$A199,СВЦЭМ!$B$39:$B$782,M$191)+'СЕТ СН'!$F$15</f>
        <v>99.314966139999996</v>
      </c>
      <c r="N199" s="36">
        <f>SUMIFS(СВЦЭМ!$E$39:$E$782,СВЦЭМ!$A$39:$A$782,$A199,СВЦЭМ!$B$39:$B$782,N$191)+'СЕТ СН'!$F$15</f>
        <v>99.481951199999997</v>
      </c>
      <c r="O199" s="36">
        <f>SUMIFS(СВЦЭМ!$E$39:$E$782,СВЦЭМ!$A$39:$A$782,$A199,СВЦЭМ!$B$39:$B$782,O$191)+'СЕТ СН'!$F$15</f>
        <v>99.934022769999999</v>
      </c>
      <c r="P199" s="36">
        <f>SUMIFS(СВЦЭМ!$E$39:$E$782,СВЦЭМ!$A$39:$A$782,$A199,СВЦЭМ!$B$39:$B$782,P$191)+'СЕТ СН'!$F$15</f>
        <v>100.69721346</v>
      </c>
      <c r="Q199" s="36">
        <f>SUMIFS(СВЦЭМ!$E$39:$E$782,СВЦЭМ!$A$39:$A$782,$A199,СВЦЭМ!$B$39:$B$782,Q$191)+'СЕТ СН'!$F$15</f>
        <v>101.04183356</v>
      </c>
      <c r="R199" s="36">
        <f>SUMIFS(СВЦЭМ!$E$39:$E$782,СВЦЭМ!$A$39:$A$782,$A199,СВЦЭМ!$B$39:$B$782,R$191)+'СЕТ СН'!$F$15</f>
        <v>100.39362289</v>
      </c>
      <c r="S199" s="36">
        <f>SUMIFS(СВЦЭМ!$E$39:$E$782,СВЦЭМ!$A$39:$A$782,$A199,СВЦЭМ!$B$39:$B$782,S$191)+'СЕТ СН'!$F$15</f>
        <v>97.584046569999998</v>
      </c>
      <c r="T199" s="36">
        <f>SUMIFS(СВЦЭМ!$E$39:$E$782,СВЦЭМ!$A$39:$A$782,$A199,СВЦЭМ!$B$39:$B$782,T$191)+'СЕТ СН'!$F$15</f>
        <v>96.965190590000006</v>
      </c>
      <c r="U199" s="36">
        <f>SUMIFS(СВЦЭМ!$E$39:$E$782,СВЦЭМ!$A$39:$A$782,$A199,СВЦЭМ!$B$39:$B$782,U$191)+'СЕТ СН'!$F$15</f>
        <v>96.972222130000006</v>
      </c>
      <c r="V199" s="36">
        <f>SUMIFS(СВЦЭМ!$E$39:$E$782,СВЦЭМ!$A$39:$A$782,$A199,СВЦЭМ!$B$39:$B$782,V$191)+'СЕТ СН'!$F$15</f>
        <v>97.502729250000002</v>
      </c>
      <c r="W199" s="36">
        <f>SUMIFS(СВЦЭМ!$E$39:$E$782,СВЦЭМ!$A$39:$A$782,$A199,СВЦЭМ!$B$39:$B$782,W$191)+'СЕТ СН'!$F$15</f>
        <v>98.396029690000006</v>
      </c>
      <c r="X199" s="36">
        <f>SUMIFS(СВЦЭМ!$E$39:$E$782,СВЦЭМ!$A$39:$A$782,$A199,СВЦЭМ!$B$39:$B$782,X$191)+'СЕТ СН'!$F$15</f>
        <v>100.30700718999999</v>
      </c>
      <c r="Y199" s="36">
        <f>SUMIFS(СВЦЭМ!$E$39:$E$782,СВЦЭМ!$A$39:$A$782,$A199,СВЦЭМ!$B$39:$B$782,Y$191)+'СЕТ СН'!$F$15</f>
        <v>102.48923932</v>
      </c>
    </row>
    <row r="200" spans="1:25" ht="15.75" x14ac:dyDescent="0.2">
      <c r="A200" s="35">
        <f t="shared" si="5"/>
        <v>45269</v>
      </c>
      <c r="B200" s="36">
        <f>SUMIFS(СВЦЭМ!$E$39:$E$782,СВЦЭМ!$A$39:$A$782,$A200,СВЦЭМ!$B$39:$B$782,B$191)+'СЕТ СН'!$F$15</f>
        <v>112.74861935</v>
      </c>
      <c r="C200" s="36">
        <f>SUMIFS(СВЦЭМ!$E$39:$E$782,СВЦЭМ!$A$39:$A$782,$A200,СВЦЭМ!$B$39:$B$782,C$191)+'СЕТ СН'!$F$15</f>
        <v>115.69174178999999</v>
      </c>
      <c r="D200" s="36">
        <f>SUMIFS(СВЦЭМ!$E$39:$E$782,СВЦЭМ!$A$39:$A$782,$A200,СВЦЭМ!$B$39:$B$782,D$191)+'СЕТ СН'!$F$15</f>
        <v>119.57602163999999</v>
      </c>
      <c r="E200" s="36">
        <f>SUMIFS(СВЦЭМ!$E$39:$E$782,СВЦЭМ!$A$39:$A$782,$A200,СВЦЭМ!$B$39:$B$782,E$191)+'СЕТ СН'!$F$15</f>
        <v>120.07918453000001</v>
      </c>
      <c r="F200" s="36">
        <f>SUMIFS(СВЦЭМ!$E$39:$E$782,СВЦЭМ!$A$39:$A$782,$A200,СВЦЭМ!$B$39:$B$782,F$191)+'СЕТ СН'!$F$15</f>
        <v>120.26796664</v>
      </c>
      <c r="G200" s="36">
        <f>SUMIFS(СВЦЭМ!$E$39:$E$782,СВЦЭМ!$A$39:$A$782,$A200,СВЦЭМ!$B$39:$B$782,G$191)+'СЕТ СН'!$F$15</f>
        <v>119.40934556000001</v>
      </c>
      <c r="H200" s="36">
        <f>SUMIFS(СВЦЭМ!$E$39:$E$782,СВЦЭМ!$A$39:$A$782,$A200,СВЦЭМ!$B$39:$B$782,H$191)+'СЕТ СН'!$F$15</f>
        <v>118.44450478</v>
      </c>
      <c r="I200" s="36">
        <f>SUMIFS(СВЦЭМ!$E$39:$E$782,СВЦЭМ!$A$39:$A$782,$A200,СВЦЭМ!$B$39:$B$782,I$191)+'СЕТ СН'!$F$15</f>
        <v>116.50241385</v>
      </c>
      <c r="J200" s="36">
        <f>SUMIFS(СВЦЭМ!$E$39:$E$782,СВЦЭМ!$A$39:$A$782,$A200,СВЦЭМ!$B$39:$B$782,J$191)+'СЕТ СН'!$F$15</f>
        <v>113.9069425</v>
      </c>
      <c r="K200" s="36">
        <f>SUMIFS(СВЦЭМ!$E$39:$E$782,СВЦЭМ!$A$39:$A$782,$A200,СВЦЭМ!$B$39:$B$782,K$191)+'СЕТ СН'!$F$15</f>
        <v>111.46805284</v>
      </c>
      <c r="L200" s="36">
        <f>SUMIFS(СВЦЭМ!$E$39:$E$782,СВЦЭМ!$A$39:$A$782,$A200,СВЦЭМ!$B$39:$B$782,L$191)+'СЕТ СН'!$F$15</f>
        <v>108.65473196000001</v>
      </c>
      <c r="M200" s="36">
        <f>SUMIFS(СВЦЭМ!$E$39:$E$782,СВЦЭМ!$A$39:$A$782,$A200,СВЦЭМ!$B$39:$B$782,M$191)+'СЕТ СН'!$F$15</f>
        <v>108.3573631</v>
      </c>
      <c r="N200" s="36">
        <f>SUMIFS(СВЦЭМ!$E$39:$E$782,СВЦЭМ!$A$39:$A$782,$A200,СВЦЭМ!$B$39:$B$782,N$191)+'СЕТ СН'!$F$15</f>
        <v>110.26245523</v>
      </c>
      <c r="O200" s="36">
        <f>SUMIFS(СВЦЭМ!$E$39:$E$782,СВЦЭМ!$A$39:$A$782,$A200,СВЦЭМ!$B$39:$B$782,O$191)+'СЕТ СН'!$F$15</f>
        <v>109.80445935</v>
      </c>
      <c r="P200" s="36">
        <f>SUMIFS(СВЦЭМ!$E$39:$E$782,СВЦЭМ!$A$39:$A$782,$A200,СВЦЭМ!$B$39:$B$782,P$191)+'СЕТ СН'!$F$15</f>
        <v>110.89195721</v>
      </c>
      <c r="Q200" s="36">
        <f>SUMIFS(СВЦЭМ!$E$39:$E$782,СВЦЭМ!$A$39:$A$782,$A200,СВЦЭМ!$B$39:$B$782,Q$191)+'СЕТ СН'!$F$15</f>
        <v>112.12263402000001</v>
      </c>
      <c r="R200" s="36">
        <f>SUMIFS(СВЦЭМ!$E$39:$E$782,СВЦЭМ!$A$39:$A$782,$A200,СВЦЭМ!$B$39:$B$782,R$191)+'СЕТ СН'!$F$15</f>
        <v>111.79303731</v>
      </c>
      <c r="S200" s="36">
        <f>SUMIFS(СВЦЭМ!$E$39:$E$782,СВЦЭМ!$A$39:$A$782,$A200,СВЦЭМ!$B$39:$B$782,S$191)+'СЕТ СН'!$F$15</f>
        <v>111.37466053</v>
      </c>
      <c r="T200" s="36">
        <f>SUMIFS(СВЦЭМ!$E$39:$E$782,СВЦЭМ!$A$39:$A$782,$A200,СВЦЭМ!$B$39:$B$782,T$191)+'СЕТ СН'!$F$15</f>
        <v>108.82227591</v>
      </c>
      <c r="U200" s="36">
        <f>SUMIFS(СВЦЭМ!$E$39:$E$782,СВЦЭМ!$A$39:$A$782,$A200,СВЦЭМ!$B$39:$B$782,U$191)+'СЕТ СН'!$F$15</f>
        <v>110.24467260999999</v>
      </c>
      <c r="V200" s="36">
        <f>SUMIFS(СВЦЭМ!$E$39:$E$782,СВЦЭМ!$A$39:$A$782,$A200,СВЦЭМ!$B$39:$B$782,V$191)+'СЕТ СН'!$F$15</f>
        <v>111.65794415000001</v>
      </c>
      <c r="W200" s="36">
        <f>SUMIFS(СВЦЭМ!$E$39:$E$782,СВЦЭМ!$A$39:$A$782,$A200,СВЦЭМ!$B$39:$B$782,W$191)+'СЕТ СН'!$F$15</f>
        <v>110.89187318</v>
      </c>
      <c r="X200" s="36">
        <f>SUMIFS(СВЦЭМ!$E$39:$E$782,СВЦЭМ!$A$39:$A$782,$A200,СВЦЭМ!$B$39:$B$782,X$191)+'СЕТ СН'!$F$15</f>
        <v>113.12598647</v>
      </c>
      <c r="Y200" s="36">
        <f>SUMIFS(СВЦЭМ!$E$39:$E$782,СВЦЭМ!$A$39:$A$782,$A200,СВЦЭМ!$B$39:$B$782,Y$191)+'СЕТ СН'!$F$15</f>
        <v>115.24040029</v>
      </c>
    </row>
    <row r="201" spans="1:25" ht="15.75" x14ac:dyDescent="0.2">
      <c r="A201" s="35">
        <f t="shared" si="5"/>
        <v>45270</v>
      </c>
      <c r="B201" s="36">
        <f>SUMIFS(СВЦЭМ!$E$39:$E$782,СВЦЭМ!$A$39:$A$782,$A201,СВЦЭМ!$B$39:$B$782,B$191)+'СЕТ СН'!$F$15</f>
        <v>111.76825212999999</v>
      </c>
      <c r="C201" s="36">
        <f>SUMIFS(СВЦЭМ!$E$39:$E$782,СВЦЭМ!$A$39:$A$782,$A201,СВЦЭМ!$B$39:$B$782,C$191)+'СЕТ СН'!$F$15</f>
        <v>114.46695542000001</v>
      </c>
      <c r="D201" s="36">
        <f>SUMIFS(СВЦЭМ!$E$39:$E$782,СВЦЭМ!$A$39:$A$782,$A201,СВЦЭМ!$B$39:$B$782,D$191)+'СЕТ СН'!$F$15</f>
        <v>115.75630437</v>
      </c>
      <c r="E201" s="36">
        <f>SUMIFS(СВЦЭМ!$E$39:$E$782,СВЦЭМ!$A$39:$A$782,$A201,СВЦЭМ!$B$39:$B$782,E$191)+'СЕТ СН'!$F$15</f>
        <v>116.93765894000001</v>
      </c>
      <c r="F201" s="36">
        <f>SUMIFS(СВЦЭМ!$E$39:$E$782,СВЦЭМ!$A$39:$A$782,$A201,СВЦЭМ!$B$39:$B$782,F$191)+'СЕТ СН'!$F$15</f>
        <v>116.30787452</v>
      </c>
      <c r="G201" s="36">
        <f>SUMIFS(СВЦЭМ!$E$39:$E$782,СВЦЭМ!$A$39:$A$782,$A201,СВЦЭМ!$B$39:$B$782,G$191)+'СЕТ СН'!$F$15</f>
        <v>114.63032969</v>
      </c>
      <c r="H201" s="36">
        <f>SUMIFS(СВЦЭМ!$E$39:$E$782,СВЦЭМ!$A$39:$A$782,$A201,СВЦЭМ!$B$39:$B$782,H$191)+'СЕТ СН'!$F$15</f>
        <v>115.78116622</v>
      </c>
      <c r="I201" s="36">
        <f>SUMIFS(СВЦЭМ!$E$39:$E$782,СВЦЭМ!$A$39:$A$782,$A201,СВЦЭМ!$B$39:$B$782,I$191)+'СЕТ СН'!$F$15</f>
        <v>114.73846963</v>
      </c>
      <c r="J201" s="36">
        <f>SUMIFS(СВЦЭМ!$E$39:$E$782,СВЦЭМ!$A$39:$A$782,$A201,СВЦЭМ!$B$39:$B$782,J$191)+'СЕТ СН'!$F$15</f>
        <v>111.76099656</v>
      </c>
      <c r="K201" s="36">
        <f>SUMIFS(СВЦЭМ!$E$39:$E$782,СВЦЭМ!$A$39:$A$782,$A201,СВЦЭМ!$B$39:$B$782,K$191)+'СЕТ СН'!$F$15</f>
        <v>107.91379436</v>
      </c>
      <c r="L201" s="36">
        <f>SUMIFS(СВЦЭМ!$E$39:$E$782,СВЦЭМ!$A$39:$A$782,$A201,СВЦЭМ!$B$39:$B$782,L$191)+'СЕТ СН'!$F$15</f>
        <v>105.88683157</v>
      </c>
      <c r="M201" s="36">
        <f>SUMIFS(СВЦЭМ!$E$39:$E$782,СВЦЭМ!$A$39:$A$782,$A201,СВЦЭМ!$B$39:$B$782,M$191)+'СЕТ СН'!$F$15</f>
        <v>105.30807152</v>
      </c>
      <c r="N201" s="36">
        <f>SUMIFS(СВЦЭМ!$E$39:$E$782,СВЦЭМ!$A$39:$A$782,$A201,СВЦЭМ!$B$39:$B$782,N$191)+'СЕТ СН'!$F$15</f>
        <v>105.86071693</v>
      </c>
      <c r="O201" s="36">
        <f>SUMIFS(СВЦЭМ!$E$39:$E$782,СВЦЭМ!$A$39:$A$782,$A201,СВЦЭМ!$B$39:$B$782,O$191)+'СЕТ СН'!$F$15</f>
        <v>107.83747715</v>
      </c>
      <c r="P201" s="36">
        <f>SUMIFS(СВЦЭМ!$E$39:$E$782,СВЦЭМ!$A$39:$A$782,$A201,СВЦЭМ!$B$39:$B$782,P$191)+'СЕТ СН'!$F$15</f>
        <v>108.97312371</v>
      </c>
      <c r="Q201" s="36">
        <f>SUMIFS(СВЦЭМ!$E$39:$E$782,СВЦЭМ!$A$39:$A$782,$A201,СВЦЭМ!$B$39:$B$782,Q$191)+'СЕТ СН'!$F$15</f>
        <v>108.8281513</v>
      </c>
      <c r="R201" s="36">
        <f>SUMIFS(СВЦЭМ!$E$39:$E$782,СВЦЭМ!$A$39:$A$782,$A201,СВЦЭМ!$B$39:$B$782,R$191)+'СЕТ СН'!$F$15</f>
        <v>108.44564407</v>
      </c>
      <c r="S201" s="36">
        <f>SUMIFS(СВЦЭМ!$E$39:$E$782,СВЦЭМ!$A$39:$A$782,$A201,СВЦЭМ!$B$39:$B$782,S$191)+'СЕТ СН'!$F$15</f>
        <v>105.1470496</v>
      </c>
      <c r="T201" s="36">
        <f>SUMIFS(СВЦЭМ!$E$39:$E$782,СВЦЭМ!$A$39:$A$782,$A201,СВЦЭМ!$B$39:$B$782,T$191)+'СЕТ СН'!$F$15</f>
        <v>102.55322733</v>
      </c>
      <c r="U201" s="36">
        <f>SUMIFS(СВЦЭМ!$E$39:$E$782,СВЦЭМ!$A$39:$A$782,$A201,СВЦЭМ!$B$39:$B$782,U$191)+'СЕТ СН'!$F$15</f>
        <v>103.44208155</v>
      </c>
      <c r="V201" s="36">
        <f>SUMIFS(СВЦЭМ!$E$39:$E$782,СВЦЭМ!$A$39:$A$782,$A201,СВЦЭМ!$B$39:$B$782,V$191)+'СЕТ СН'!$F$15</f>
        <v>104.89308837999999</v>
      </c>
      <c r="W201" s="36">
        <f>SUMIFS(СВЦЭМ!$E$39:$E$782,СВЦЭМ!$A$39:$A$782,$A201,СВЦЭМ!$B$39:$B$782,W$191)+'СЕТ СН'!$F$15</f>
        <v>106.16989219</v>
      </c>
      <c r="X201" s="36">
        <f>SUMIFS(СВЦЭМ!$E$39:$E$782,СВЦЭМ!$A$39:$A$782,$A201,СВЦЭМ!$B$39:$B$782,X$191)+'СЕТ СН'!$F$15</f>
        <v>108.65350067</v>
      </c>
      <c r="Y201" s="36">
        <f>SUMIFS(СВЦЭМ!$E$39:$E$782,СВЦЭМ!$A$39:$A$782,$A201,СВЦЭМ!$B$39:$B$782,Y$191)+'СЕТ СН'!$F$15</f>
        <v>110.67632804</v>
      </c>
    </row>
    <row r="202" spans="1:25" ht="15.75" x14ac:dyDescent="0.2">
      <c r="A202" s="35">
        <f t="shared" si="5"/>
        <v>45271</v>
      </c>
      <c r="B202" s="36">
        <f>SUMIFS(СВЦЭМ!$E$39:$E$782,СВЦЭМ!$A$39:$A$782,$A202,СВЦЭМ!$B$39:$B$782,B$191)+'СЕТ СН'!$F$15</f>
        <v>110.92255321</v>
      </c>
      <c r="C202" s="36">
        <f>SUMIFS(СВЦЭМ!$E$39:$E$782,СВЦЭМ!$A$39:$A$782,$A202,СВЦЭМ!$B$39:$B$782,C$191)+'СЕТ СН'!$F$15</f>
        <v>112.33003970999999</v>
      </c>
      <c r="D202" s="36">
        <f>SUMIFS(СВЦЭМ!$E$39:$E$782,СВЦЭМ!$A$39:$A$782,$A202,СВЦЭМ!$B$39:$B$782,D$191)+'СЕТ СН'!$F$15</f>
        <v>114.3219734</v>
      </c>
      <c r="E202" s="36">
        <f>SUMIFS(СВЦЭМ!$E$39:$E$782,СВЦЭМ!$A$39:$A$782,$A202,СВЦЭМ!$B$39:$B$782,E$191)+'СЕТ СН'!$F$15</f>
        <v>114.88162192999999</v>
      </c>
      <c r="F202" s="36">
        <f>SUMIFS(СВЦЭМ!$E$39:$E$782,СВЦЭМ!$A$39:$A$782,$A202,СВЦЭМ!$B$39:$B$782,F$191)+'СЕТ СН'!$F$15</f>
        <v>113.65453748</v>
      </c>
      <c r="G202" s="36">
        <f>SUMIFS(СВЦЭМ!$E$39:$E$782,СВЦЭМ!$A$39:$A$782,$A202,СВЦЭМ!$B$39:$B$782,G$191)+'СЕТ СН'!$F$15</f>
        <v>113.19794921</v>
      </c>
      <c r="H202" s="36">
        <f>SUMIFS(СВЦЭМ!$E$39:$E$782,СВЦЭМ!$A$39:$A$782,$A202,СВЦЭМ!$B$39:$B$782,H$191)+'СЕТ СН'!$F$15</f>
        <v>109.50761315</v>
      </c>
      <c r="I202" s="36">
        <f>SUMIFS(СВЦЭМ!$E$39:$E$782,СВЦЭМ!$A$39:$A$782,$A202,СВЦЭМ!$B$39:$B$782,I$191)+'СЕТ СН'!$F$15</f>
        <v>108.12187519</v>
      </c>
      <c r="J202" s="36">
        <f>SUMIFS(СВЦЭМ!$E$39:$E$782,СВЦЭМ!$A$39:$A$782,$A202,СВЦЭМ!$B$39:$B$782,J$191)+'СЕТ СН'!$F$15</f>
        <v>105.45301643000001</v>
      </c>
      <c r="K202" s="36">
        <f>SUMIFS(СВЦЭМ!$E$39:$E$782,СВЦЭМ!$A$39:$A$782,$A202,СВЦЭМ!$B$39:$B$782,K$191)+'СЕТ СН'!$F$15</f>
        <v>104.8010943</v>
      </c>
      <c r="L202" s="36">
        <f>SUMIFS(СВЦЭМ!$E$39:$E$782,СВЦЭМ!$A$39:$A$782,$A202,СВЦЭМ!$B$39:$B$782,L$191)+'СЕТ СН'!$F$15</f>
        <v>104.23575390000001</v>
      </c>
      <c r="M202" s="36">
        <f>SUMIFS(СВЦЭМ!$E$39:$E$782,СВЦЭМ!$A$39:$A$782,$A202,СВЦЭМ!$B$39:$B$782,M$191)+'СЕТ СН'!$F$15</f>
        <v>104.71852785</v>
      </c>
      <c r="N202" s="36">
        <f>SUMIFS(СВЦЭМ!$E$39:$E$782,СВЦЭМ!$A$39:$A$782,$A202,СВЦЭМ!$B$39:$B$782,N$191)+'СЕТ СН'!$F$15</f>
        <v>104.98694643</v>
      </c>
      <c r="O202" s="36">
        <f>SUMIFS(СВЦЭМ!$E$39:$E$782,СВЦЭМ!$A$39:$A$782,$A202,СВЦЭМ!$B$39:$B$782,O$191)+'СЕТ СН'!$F$15</f>
        <v>106.06543073</v>
      </c>
      <c r="P202" s="36">
        <f>SUMIFS(СВЦЭМ!$E$39:$E$782,СВЦЭМ!$A$39:$A$782,$A202,СВЦЭМ!$B$39:$B$782,P$191)+'СЕТ СН'!$F$15</f>
        <v>106.65023804</v>
      </c>
      <c r="Q202" s="36">
        <f>SUMIFS(СВЦЭМ!$E$39:$E$782,СВЦЭМ!$A$39:$A$782,$A202,СВЦЭМ!$B$39:$B$782,Q$191)+'СЕТ СН'!$F$15</f>
        <v>106.48898847</v>
      </c>
      <c r="R202" s="36">
        <f>SUMIFS(СВЦЭМ!$E$39:$E$782,СВЦЭМ!$A$39:$A$782,$A202,СВЦЭМ!$B$39:$B$782,R$191)+'СЕТ СН'!$F$15</f>
        <v>105.91806663</v>
      </c>
      <c r="S202" s="36">
        <f>SUMIFS(СВЦЭМ!$E$39:$E$782,СВЦЭМ!$A$39:$A$782,$A202,СВЦЭМ!$B$39:$B$782,S$191)+'СЕТ СН'!$F$15</f>
        <v>103.03729704</v>
      </c>
      <c r="T202" s="36">
        <f>SUMIFS(СВЦЭМ!$E$39:$E$782,СВЦЭМ!$A$39:$A$782,$A202,СВЦЭМ!$B$39:$B$782,T$191)+'СЕТ СН'!$F$15</f>
        <v>101.28509595</v>
      </c>
      <c r="U202" s="36">
        <f>SUMIFS(СВЦЭМ!$E$39:$E$782,СВЦЭМ!$A$39:$A$782,$A202,СВЦЭМ!$B$39:$B$782,U$191)+'СЕТ СН'!$F$15</f>
        <v>102.49699164</v>
      </c>
      <c r="V202" s="36">
        <f>SUMIFS(СВЦЭМ!$E$39:$E$782,СВЦЭМ!$A$39:$A$782,$A202,СВЦЭМ!$B$39:$B$782,V$191)+'СЕТ СН'!$F$15</f>
        <v>103.78483609</v>
      </c>
      <c r="W202" s="36">
        <f>SUMIFS(СВЦЭМ!$E$39:$E$782,СВЦЭМ!$A$39:$A$782,$A202,СВЦЭМ!$B$39:$B$782,W$191)+'СЕТ СН'!$F$15</f>
        <v>105.08183821</v>
      </c>
      <c r="X202" s="36">
        <f>SUMIFS(СВЦЭМ!$E$39:$E$782,СВЦЭМ!$A$39:$A$782,$A202,СВЦЭМ!$B$39:$B$782,X$191)+'СЕТ СН'!$F$15</f>
        <v>106.35191885</v>
      </c>
      <c r="Y202" s="36">
        <f>SUMIFS(СВЦЭМ!$E$39:$E$782,СВЦЭМ!$A$39:$A$782,$A202,СВЦЭМ!$B$39:$B$782,Y$191)+'СЕТ СН'!$F$15</f>
        <v>107.48671073</v>
      </c>
    </row>
    <row r="203" spans="1:25" ht="15.75" x14ac:dyDescent="0.2">
      <c r="A203" s="35">
        <f t="shared" si="5"/>
        <v>45272</v>
      </c>
      <c r="B203" s="36">
        <f>SUMIFS(СВЦЭМ!$E$39:$E$782,СВЦЭМ!$A$39:$A$782,$A203,СВЦЭМ!$B$39:$B$782,B$191)+'СЕТ СН'!$F$15</f>
        <v>116.17103342999999</v>
      </c>
      <c r="C203" s="36">
        <f>SUMIFS(СВЦЭМ!$E$39:$E$782,СВЦЭМ!$A$39:$A$782,$A203,СВЦЭМ!$B$39:$B$782,C$191)+'СЕТ СН'!$F$15</f>
        <v>118.02221048</v>
      </c>
      <c r="D203" s="36">
        <f>SUMIFS(СВЦЭМ!$E$39:$E$782,СВЦЭМ!$A$39:$A$782,$A203,СВЦЭМ!$B$39:$B$782,D$191)+'СЕТ СН'!$F$15</f>
        <v>118.50003131</v>
      </c>
      <c r="E203" s="36">
        <f>SUMIFS(СВЦЭМ!$E$39:$E$782,СВЦЭМ!$A$39:$A$782,$A203,СВЦЭМ!$B$39:$B$782,E$191)+'СЕТ СН'!$F$15</f>
        <v>119.50223959</v>
      </c>
      <c r="F203" s="36">
        <f>SUMIFS(СВЦЭМ!$E$39:$E$782,СВЦЭМ!$A$39:$A$782,$A203,СВЦЭМ!$B$39:$B$782,F$191)+'СЕТ СН'!$F$15</f>
        <v>117.65522959</v>
      </c>
      <c r="G203" s="36">
        <f>SUMIFS(СВЦЭМ!$E$39:$E$782,СВЦЭМ!$A$39:$A$782,$A203,СВЦЭМ!$B$39:$B$782,G$191)+'СЕТ СН'!$F$15</f>
        <v>117.04801582</v>
      </c>
      <c r="H203" s="36">
        <f>SUMIFS(СВЦЭМ!$E$39:$E$782,СВЦЭМ!$A$39:$A$782,$A203,СВЦЭМ!$B$39:$B$782,H$191)+'СЕТ СН'!$F$15</f>
        <v>115.17515039</v>
      </c>
      <c r="I203" s="36">
        <f>SUMIFS(СВЦЭМ!$E$39:$E$782,СВЦЭМ!$A$39:$A$782,$A203,СВЦЭМ!$B$39:$B$782,I$191)+'СЕТ СН'!$F$15</f>
        <v>111.54481807000001</v>
      </c>
      <c r="J203" s="36">
        <f>SUMIFS(СВЦЭМ!$E$39:$E$782,СВЦЭМ!$A$39:$A$782,$A203,СВЦЭМ!$B$39:$B$782,J$191)+'СЕТ СН'!$F$15</f>
        <v>109.35056299</v>
      </c>
      <c r="K203" s="36">
        <f>SUMIFS(СВЦЭМ!$E$39:$E$782,СВЦЭМ!$A$39:$A$782,$A203,СВЦЭМ!$B$39:$B$782,K$191)+'СЕТ СН'!$F$15</f>
        <v>108.72357771</v>
      </c>
      <c r="L203" s="36">
        <f>SUMIFS(СВЦЭМ!$E$39:$E$782,СВЦЭМ!$A$39:$A$782,$A203,СВЦЭМ!$B$39:$B$782,L$191)+'СЕТ СН'!$F$15</f>
        <v>108.02256115</v>
      </c>
      <c r="M203" s="36">
        <f>SUMIFS(СВЦЭМ!$E$39:$E$782,СВЦЭМ!$A$39:$A$782,$A203,СВЦЭМ!$B$39:$B$782,M$191)+'СЕТ СН'!$F$15</f>
        <v>109.39930481</v>
      </c>
      <c r="N203" s="36">
        <f>SUMIFS(СВЦЭМ!$E$39:$E$782,СВЦЭМ!$A$39:$A$782,$A203,СВЦЭМ!$B$39:$B$782,N$191)+'СЕТ СН'!$F$15</f>
        <v>109.859618</v>
      </c>
      <c r="O203" s="36">
        <f>SUMIFS(СВЦЭМ!$E$39:$E$782,СВЦЭМ!$A$39:$A$782,$A203,СВЦЭМ!$B$39:$B$782,O$191)+'СЕТ СН'!$F$15</f>
        <v>110.44181905000001</v>
      </c>
      <c r="P203" s="36">
        <f>SUMIFS(СВЦЭМ!$E$39:$E$782,СВЦЭМ!$A$39:$A$782,$A203,СВЦЭМ!$B$39:$B$782,P$191)+'СЕТ СН'!$F$15</f>
        <v>109.96857214000001</v>
      </c>
      <c r="Q203" s="36">
        <f>SUMIFS(СВЦЭМ!$E$39:$E$782,СВЦЭМ!$A$39:$A$782,$A203,СВЦЭМ!$B$39:$B$782,Q$191)+'СЕТ СН'!$F$15</f>
        <v>111.15321951999999</v>
      </c>
      <c r="R203" s="36">
        <f>SUMIFS(СВЦЭМ!$E$39:$E$782,СВЦЭМ!$A$39:$A$782,$A203,СВЦЭМ!$B$39:$B$782,R$191)+'СЕТ СН'!$F$15</f>
        <v>111.11099037</v>
      </c>
      <c r="S203" s="36">
        <f>SUMIFS(СВЦЭМ!$E$39:$E$782,СВЦЭМ!$A$39:$A$782,$A203,СВЦЭМ!$B$39:$B$782,S$191)+'СЕТ СН'!$F$15</f>
        <v>108.20452477000001</v>
      </c>
      <c r="T203" s="36">
        <f>SUMIFS(СВЦЭМ!$E$39:$E$782,СВЦЭМ!$A$39:$A$782,$A203,СВЦЭМ!$B$39:$B$782,T$191)+'СЕТ СН'!$F$15</f>
        <v>106.38802063</v>
      </c>
      <c r="U203" s="36">
        <f>SUMIFS(СВЦЭМ!$E$39:$E$782,СВЦЭМ!$A$39:$A$782,$A203,СВЦЭМ!$B$39:$B$782,U$191)+'СЕТ СН'!$F$15</f>
        <v>107.18803448</v>
      </c>
      <c r="V203" s="36">
        <f>SUMIFS(СВЦЭМ!$E$39:$E$782,СВЦЭМ!$A$39:$A$782,$A203,СВЦЭМ!$B$39:$B$782,V$191)+'СЕТ СН'!$F$15</f>
        <v>108.11665764999999</v>
      </c>
      <c r="W203" s="36">
        <f>SUMIFS(СВЦЭМ!$E$39:$E$782,СВЦЭМ!$A$39:$A$782,$A203,СВЦЭМ!$B$39:$B$782,W$191)+'СЕТ СН'!$F$15</f>
        <v>109.09518303</v>
      </c>
      <c r="X203" s="36">
        <f>SUMIFS(СВЦЭМ!$E$39:$E$782,СВЦЭМ!$A$39:$A$782,$A203,СВЦЭМ!$B$39:$B$782,X$191)+'СЕТ СН'!$F$15</f>
        <v>111.02683671</v>
      </c>
      <c r="Y203" s="36">
        <f>SUMIFS(СВЦЭМ!$E$39:$E$782,СВЦЭМ!$A$39:$A$782,$A203,СВЦЭМ!$B$39:$B$782,Y$191)+'СЕТ СН'!$F$15</f>
        <v>112.63729579</v>
      </c>
    </row>
    <row r="204" spans="1:25" ht="15.75" x14ac:dyDescent="0.2">
      <c r="A204" s="35">
        <f t="shared" si="5"/>
        <v>45273</v>
      </c>
      <c r="B204" s="36">
        <f>SUMIFS(СВЦЭМ!$E$39:$E$782,СВЦЭМ!$A$39:$A$782,$A204,СВЦЭМ!$B$39:$B$782,B$191)+'СЕТ СН'!$F$15</f>
        <v>111.69717489999999</v>
      </c>
      <c r="C204" s="36">
        <f>SUMIFS(СВЦЭМ!$E$39:$E$782,СВЦЭМ!$A$39:$A$782,$A204,СВЦЭМ!$B$39:$B$782,C$191)+'СЕТ СН'!$F$15</f>
        <v>113.3473031</v>
      </c>
      <c r="D204" s="36">
        <f>SUMIFS(СВЦЭМ!$E$39:$E$782,СВЦЭМ!$A$39:$A$782,$A204,СВЦЭМ!$B$39:$B$782,D$191)+'СЕТ СН'!$F$15</f>
        <v>115.36800301</v>
      </c>
      <c r="E204" s="36">
        <f>SUMIFS(СВЦЭМ!$E$39:$E$782,СВЦЭМ!$A$39:$A$782,$A204,СВЦЭМ!$B$39:$B$782,E$191)+'СЕТ СН'!$F$15</f>
        <v>114.68064502</v>
      </c>
      <c r="F204" s="36">
        <f>SUMIFS(СВЦЭМ!$E$39:$E$782,СВЦЭМ!$A$39:$A$782,$A204,СВЦЭМ!$B$39:$B$782,F$191)+'СЕТ СН'!$F$15</f>
        <v>115.57423669000001</v>
      </c>
      <c r="G204" s="36">
        <f>SUMIFS(СВЦЭМ!$E$39:$E$782,СВЦЭМ!$A$39:$A$782,$A204,СВЦЭМ!$B$39:$B$782,G$191)+'СЕТ СН'!$F$15</f>
        <v>114.01406068999999</v>
      </c>
      <c r="H204" s="36">
        <f>SUMIFS(СВЦЭМ!$E$39:$E$782,СВЦЭМ!$A$39:$A$782,$A204,СВЦЭМ!$B$39:$B$782,H$191)+'СЕТ СН'!$F$15</f>
        <v>110.42555767</v>
      </c>
      <c r="I204" s="36">
        <f>SUMIFS(СВЦЭМ!$E$39:$E$782,СВЦЭМ!$A$39:$A$782,$A204,СВЦЭМ!$B$39:$B$782,I$191)+'СЕТ СН'!$F$15</f>
        <v>104.95531179</v>
      </c>
      <c r="J204" s="36">
        <f>SUMIFS(СВЦЭМ!$E$39:$E$782,СВЦЭМ!$A$39:$A$782,$A204,СВЦЭМ!$B$39:$B$782,J$191)+'СЕТ СН'!$F$15</f>
        <v>102.63456809</v>
      </c>
      <c r="K204" s="36">
        <f>SUMIFS(СВЦЭМ!$E$39:$E$782,СВЦЭМ!$A$39:$A$782,$A204,СВЦЭМ!$B$39:$B$782,K$191)+'СЕТ СН'!$F$15</f>
        <v>104.84632834</v>
      </c>
      <c r="L204" s="36">
        <f>SUMIFS(СВЦЭМ!$E$39:$E$782,СВЦЭМ!$A$39:$A$782,$A204,СВЦЭМ!$B$39:$B$782,L$191)+'СЕТ СН'!$F$15</f>
        <v>104.34665181</v>
      </c>
      <c r="M204" s="36">
        <f>SUMIFS(СВЦЭМ!$E$39:$E$782,СВЦЭМ!$A$39:$A$782,$A204,СВЦЭМ!$B$39:$B$782,M$191)+'СЕТ СН'!$F$15</f>
        <v>105.99627915000001</v>
      </c>
      <c r="N204" s="36">
        <f>SUMIFS(СВЦЭМ!$E$39:$E$782,СВЦЭМ!$A$39:$A$782,$A204,СВЦЭМ!$B$39:$B$782,N$191)+'СЕТ СН'!$F$15</f>
        <v>106.81130355000001</v>
      </c>
      <c r="O204" s="36">
        <f>SUMIFS(СВЦЭМ!$E$39:$E$782,СВЦЭМ!$A$39:$A$782,$A204,СВЦЭМ!$B$39:$B$782,O$191)+'СЕТ СН'!$F$15</f>
        <v>107.69326271</v>
      </c>
      <c r="P204" s="36">
        <f>SUMIFS(СВЦЭМ!$E$39:$E$782,СВЦЭМ!$A$39:$A$782,$A204,СВЦЭМ!$B$39:$B$782,P$191)+'СЕТ СН'!$F$15</f>
        <v>107.74459078</v>
      </c>
      <c r="Q204" s="36">
        <f>SUMIFS(СВЦЭМ!$E$39:$E$782,СВЦЭМ!$A$39:$A$782,$A204,СВЦЭМ!$B$39:$B$782,Q$191)+'СЕТ СН'!$F$15</f>
        <v>107.83512433</v>
      </c>
      <c r="R204" s="36">
        <f>SUMIFS(СВЦЭМ!$E$39:$E$782,СВЦЭМ!$A$39:$A$782,$A204,СВЦЭМ!$B$39:$B$782,R$191)+'СЕТ СН'!$F$15</f>
        <v>107.07798603000001</v>
      </c>
      <c r="S204" s="36">
        <f>SUMIFS(СВЦЭМ!$E$39:$E$782,СВЦЭМ!$A$39:$A$782,$A204,СВЦЭМ!$B$39:$B$782,S$191)+'СЕТ СН'!$F$15</f>
        <v>101.7370624</v>
      </c>
      <c r="T204" s="36">
        <f>SUMIFS(СВЦЭМ!$E$39:$E$782,СВЦЭМ!$A$39:$A$782,$A204,СВЦЭМ!$B$39:$B$782,T$191)+'СЕТ СН'!$F$15</f>
        <v>100.50750895</v>
      </c>
      <c r="U204" s="36">
        <f>SUMIFS(СВЦЭМ!$E$39:$E$782,СВЦЭМ!$A$39:$A$782,$A204,СВЦЭМ!$B$39:$B$782,U$191)+'СЕТ СН'!$F$15</f>
        <v>101.33549567999999</v>
      </c>
      <c r="V204" s="36">
        <f>SUMIFS(СВЦЭМ!$E$39:$E$782,СВЦЭМ!$A$39:$A$782,$A204,СВЦЭМ!$B$39:$B$782,V$191)+'СЕТ СН'!$F$15</f>
        <v>100.61158797</v>
      </c>
      <c r="W204" s="36">
        <f>SUMIFS(СВЦЭМ!$E$39:$E$782,СВЦЭМ!$A$39:$A$782,$A204,СВЦЭМ!$B$39:$B$782,W$191)+'СЕТ СН'!$F$15</f>
        <v>101.3120619</v>
      </c>
      <c r="X204" s="36">
        <f>SUMIFS(СВЦЭМ!$E$39:$E$782,СВЦЭМ!$A$39:$A$782,$A204,СВЦЭМ!$B$39:$B$782,X$191)+'СЕТ СН'!$F$15</f>
        <v>103.23135735</v>
      </c>
      <c r="Y204" s="36">
        <f>SUMIFS(СВЦЭМ!$E$39:$E$782,СВЦЭМ!$A$39:$A$782,$A204,СВЦЭМ!$B$39:$B$782,Y$191)+'СЕТ СН'!$F$15</f>
        <v>104.52360487999999</v>
      </c>
    </row>
    <row r="205" spans="1:25" ht="15.75" x14ac:dyDescent="0.2">
      <c r="A205" s="35">
        <f t="shared" si="5"/>
        <v>45274</v>
      </c>
      <c r="B205" s="36">
        <f>SUMIFS(СВЦЭМ!$E$39:$E$782,СВЦЭМ!$A$39:$A$782,$A205,СВЦЭМ!$B$39:$B$782,B$191)+'СЕТ СН'!$F$15</f>
        <v>111.15489607000001</v>
      </c>
      <c r="C205" s="36">
        <f>SUMIFS(СВЦЭМ!$E$39:$E$782,СВЦЭМ!$A$39:$A$782,$A205,СВЦЭМ!$B$39:$B$782,C$191)+'СЕТ СН'!$F$15</f>
        <v>113.31160559999999</v>
      </c>
      <c r="D205" s="36">
        <f>SUMIFS(СВЦЭМ!$E$39:$E$782,СВЦЭМ!$A$39:$A$782,$A205,СВЦЭМ!$B$39:$B$782,D$191)+'СЕТ СН'!$F$15</f>
        <v>114.84451943000001</v>
      </c>
      <c r="E205" s="36">
        <f>SUMIFS(СВЦЭМ!$E$39:$E$782,СВЦЭМ!$A$39:$A$782,$A205,СВЦЭМ!$B$39:$B$782,E$191)+'СЕТ СН'!$F$15</f>
        <v>115.33906549</v>
      </c>
      <c r="F205" s="36">
        <f>SUMIFS(СВЦЭМ!$E$39:$E$782,СВЦЭМ!$A$39:$A$782,$A205,СВЦЭМ!$B$39:$B$782,F$191)+'СЕТ СН'!$F$15</f>
        <v>115.16558384</v>
      </c>
      <c r="G205" s="36">
        <f>SUMIFS(СВЦЭМ!$E$39:$E$782,СВЦЭМ!$A$39:$A$782,$A205,СВЦЭМ!$B$39:$B$782,G$191)+'СЕТ СН'!$F$15</f>
        <v>114.13182611000001</v>
      </c>
      <c r="H205" s="36">
        <f>SUMIFS(СВЦЭМ!$E$39:$E$782,СВЦЭМ!$A$39:$A$782,$A205,СВЦЭМ!$B$39:$B$782,H$191)+'СЕТ СН'!$F$15</f>
        <v>111.22243147</v>
      </c>
      <c r="I205" s="36">
        <f>SUMIFS(СВЦЭМ!$E$39:$E$782,СВЦЭМ!$A$39:$A$782,$A205,СВЦЭМ!$B$39:$B$782,I$191)+'СЕТ СН'!$F$15</f>
        <v>108.24360632</v>
      </c>
      <c r="J205" s="36">
        <f>SUMIFS(СВЦЭМ!$E$39:$E$782,СВЦЭМ!$A$39:$A$782,$A205,СВЦЭМ!$B$39:$B$782,J$191)+'СЕТ СН'!$F$15</f>
        <v>105.13947847999999</v>
      </c>
      <c r="K205" s="36">
        <f>SUMIFS(СВЦЭМ!$E$39:$E$782,СВЦЭМ!$A$39:$A$782,$A205,СВЦЭМ!$B$39:$B$782,K$191)+'СЕТ СН'!$F$15</f>
        <v>105.01135012</v>
      </c>
      <c r="L205" s="36">
        <f>SUMIFS(СВЦЭМ!$E$39:$E$782,СВЦЭМ!$A$39:$A$782,$A205,СВЦЭМ!$B$39:$B$782,L$191)+'СЕТ СН'!$F$15</f>
        <v>105.65267568</v>
      </c>
      <c r="M205" s="36">
        <f>SUMIFS(СВЦЭМ!$E$39:$E$782,СВЦЭМ!$A$39:$A$782,$A205,СВЦЭМ!$B$39:$B$782,M$191)+'СЕТ СН'!$F$15</f>
        <v>106.32273644999999</v>
      </c>
      <c r="N205" s="36">
        <f>SUMIFS(СВЦЭМ!$E$39:$E$782,СВЦЭМ!$A$39:$A$782,$A205,СВЦЭМ!$B$39:$B$782,N$191)+'СЕТ СН'!$F$15</f>
        <v>108.37795821</v>
      </c>
      <c r="O205" s="36">
        <f>SUMIFS(СВЦЭМ!$E$39:$E$782,СВЦЭМ!$A$39:$A$782,$A205,СВЦЭМ!$B$39:$B$782,O$191)+'СЕТ СН'!$F$15</f>
        <v>108.31731726</v>
      </c>
      <c r="P205" s="36">
        <f>SUMIFS(СВЦЭМ!$E$39:$E$782,СВЦЭМ!$A$39:$A$782,$A205,СВЦЭМ!$B$39:$B$782,P$191)+'СЕТ СН'!$F$15</f>
        <v>110.14583464</v>
      </c>
      <c r="Q205" s="36">
        <f>SUMIFS(СВЦЭМ!$E$39:$E$782,СВЦЭМ!$A$39:$A$782,$A205,СВЦЭМ!$B$39:$B$782,Q$191)+'СЕТ СН'!$F$15</f>
        <v>109.75055002000001</v>
      </c>
      <c r="R205" s="36">
        <f>SUMIFS(СВЦЭМ!$E$39:$E$782,СВЦЭМ!$A$39:$A$782,$A205,СВЦЭМ!$B$39:$B$782,R$191)+'СЕТ СН'!$F$15</f>
        <v>109.61375241</v>
      </c>
      <c r="S205" s="36">
        <f>SUMIFS(СВЦЭМ!$E$39:$E$782,СВЦЭМ!$A$39:$A$782,$A205,СВЦЭМ!$B$39:$B$782,S$191)+'СЕТ СН'!$F$15</f>
        <v>108.90392906</v>
      </c>
      <c r="T205" s="36">
        <f>SUMIFS(СВЦЭМ!$E$39:$E$782,СВЦЭМ!$A$39:$A$782,$A205,СВЦЭМ!$B$39:$B$782,T$191)+'СЕТ СН'!$F$15</f>
        <v>106.43110016999999</v>
      </c>
      <c r="U205" s="36">
        <f>SUMIFS(СВЦЭМ!$E$39:$E$782,СВЦЭМ!$A$39:$A$782,$A205,СВЦЭМ!$B$39:$B$782,U$191)+'СЕТ СН'!$F$15</f>
        <v>105.37851929999999</v>
      </c>
      <c r="V205" s="36">
        <f>SUMIFS(СВЦЭМ!$E$39:$E$782,СВЦЭМ!$A$39:$A$782,$A205,СВЦЭМ!$B$39:$B$782,V$191)+'СЕТ СН'!$F$15</f>
        <v>104.434989</v>
      </c>
      <c r="W205" s="36">
        <f>SUMIFS(СВЦЭМ!$E$39:$E$782,СВЦЭМ!$A$39:$A$782,$A205,СВЦЭМ!$B$39:$B$782,W$191)+'СЕТ СН'!$F$15</f>
        <v>106.2148918</v>
      </c>
      <c r="X205" s="36">
        <f>SUMIFS(СВЦЭМ!$E$39:$E$782,СВЦЭМ!$A$39:$A$782,$A205,СВЦЭМ!$B$39:$B$782,X$191)+'СЕТ СН'!$F$15</f>
        <v>108.61232911</v>
      </c>
      <c r="Y205" s="36">
        <f>SUMIFS(СВЦЭМ!$E$39:$E$782,СВЦЭМ!$A$39:$A$782,$A205,СВЦЭМ!$B$39:$B$782,Y$191)+'СЕТ СН'!$F$15</f>
        <v>110.83732358</v>
      </c>
    </row>
    <row r="206" spans="1:25" ht="15.75" x14ac:dyDescent="0.2">
      <c r="A206" s="35">
        <f t="shared" si="5"/>
        <v>45275</v>
      </c>
      <c r="B206" s="36">
        <f>SUMIFS(СВЦЭМ!$E$39:$E$782,СВЦЭМ!$A$39:$A$782,$A206,СВЦЭМ!$B$39:$B$782,B$191)+'СЕТ СН'!$F$15</f>
        <v>109.50248836999999</v>
      </c>
      <c r="C206" s="36">
        <f>SUMIFS(СВЦЭМ!$E$39:$E$782,СВЦЭМ!$A$39:$A$782,$A206,СВЦЭМ!$B$39:$B$782,C$191)+'СЕТ СН'!$F$15</f>
        <v>114.05692096999999</v>
      </c>
      <c r="D206" s="36">
        <f>SUMIFS(СВЦЭМ!$E$39:$E$782,СВЦЭМ!$A$39:$A$782,$A206,СВЦЭМ!$B$39:$B$782,D$191)+'СЕТ СН'!$F$15</f>
        <v>115.11745782</v>
      </c>
      <c r="E206" s="36">
        <f>SUMIFS(СВЦЭМ!$E$39:$E$782,СВЦЭМ!$A$39:$A$782,$A206,СВЦЭМ!$B$39:$B$782,E$191)+'СЕТ СН'!$F$15</f>
        <v>115.98698139</v>
      </c>
      <c r="F206" s="36">
        <f>SUMIFS(СВЦЭМ!$E$39:$E$782,СВЦЭМ!$A$39:$A$782,$A206,СВЦЭМ!$B$39:$B$782,F$191)+'СЕТ СН'!$F$15</f>
        <v>116.0759474</v>
      </c>
      <c r="G206" s="36">
        <f>SUMIFS(СВЦЭМ!$E$39:$E$782,СВЦЭМ!$A$39:$A$782,$A206,СВЦЭМ!$B$39:$B$782,G$191)+'СЕТ СН'!$F$15</f>
        <v>114.84022413</v>
      </c>
      <c r="H206" s="36">
        <f>SUMIFS(СВЦЭМ!$E$39:$E$782,СВЦЭМ!$A$39:$A$782,$A206,СВЦЭМ!$B$39:$B$782,H$191)+'СЕТ СН'!$F$15</f>
        <v>111.59859717000001</v>
      </c>
      <c r="I206" s="36">
        <f>SUMIFS(СВЦЭМ!$E$39:$E$782,СВЦЭМ!$A$39:$A$782,$A206,СВЦЭМ!$B$39:$B$782,I$191)+'СЕТ СН'!$F$15</f>
        <v>110.76690212</v>
      </c>
      <c r="J206" s="36">
        <f>SUMIFS(СВЦЭМ!$E$39:$E$782,СВЦЭМ!$A$39:$A$782,$A206,СВЦЭМ!$B$39:$B$782,J$191)+'СЕТ СН'!$F$15</f>
        <v>108.19770579</v>
      </c>
      <c r="K206" s="36">
        <f>SUMIFS(СВЦЭМ!$E$39:$E$782,СВЦЭМ!$A$39:$A$782,$A206,СВЦЭМ!$B$39:$B$782,K$191)+'СЕТ СН'!$F$15</f>
        <v>106.78029291</v>
      </c>
      <c r="L206" s="36">
        <f>SUMIFS(СВЦЭМ!$E$39:$E$782,СВЦЭМ!$A$39:$A$782,$A206,СВЦЭМ!$B$39:$B$782,L$191)+'СЕТ СН'!$F$15</f>
        <v>106.76115858999999</v>
      </c>
      <c r="M206" s="36">
        <f>SUMIFS(СВЦЭМ!$E$39:$E$782,СВЦЭМ!$A$39:$A$782,$A206,СВЦЭМ!$B$39:$B$782,M$191)+'СЕТ СН'!$F$15</f>
        <v>108.06975258999999</v>
      </c>
      <c r="N206" s="36">
        <f>SUMIFS(СВЦЭМ!$E$39:$E$782,СВЦЭМ!$A$39:$A$782,$A206,СВЦЭМ!$B$39:$B$782,N$191)+'СЕТ СН'!$F$15</f>
        <v>108.31453</v>
      </c>
      <c r="O206" s="36">
        <f>SUMIFS(СВЦЭМ!$E$39:$E$782,СВЦЭМ!$A$39:$A$782,$A206,СВЦЭМ!$B$39:$B$782,O$191)+'СЕТ СН'!$F$15</f>
        <v>109.27731047</v>
      </c>
      <c r="P206" s="36">
        <f>SUMIFS(СВЦЭМ!$E$39:$E$782,СВЦЭМ!$A$39:$A$782,$A206,СВЦЭМ!$B$39:$B$782,P$191)+'СЕТ СН'!$F$15</f>
        <v>109.61668191</v>
      </c>
      <c r="Q206" s="36">
        <f>SUMIFS(СВЦЭМ!$E$39:$E$782,СВЦЭМ!$A$39:$A$782,$A206,СВЦЭМ!$B$39:$B$782,Q$191)+'СЕТ СН'!$F$15</f>
        <v>110.27762122</v>
      </c>
      <c r="R206" s="36">
        <f>SUMIFS(СВЦЭМ!$E$39:$E$782,СВЦЭМ!$A$39:$A$782,$A206,СВЦЭМ!$B$39:$B$782,R$191)+'СЕТ СН'!$F$15</f>
        <v>109.55454426999999</v>
      </c>
      <c r="S206" s="36">
        <f>SUMIFS(СВЦЭМ!$E$39:$E$782,СВЦЭМ!$A$39:$A$782,$A206,СВЦЭМ!$B$39:$B$782,S$191)+'СЕТ СН'!$F$15</f>
        <v>106.80789790999999</v>
      </c>
      <c r="T206" s="36">
        <f>SUMIFS(СВЦЭМ!$E$39:$E$782,СВЦЭМ!$A$39:$A$782,$A206,СВЦЭМ!$B$39:$B$782,T$191)+'СЕТ СН'!$F$15</f>
        <v>105.53888429</v>
      </c>
      <c r="U206" s="36">
        <f>SUMIFS(СВЦЭМ!$E$39:$E$782,СВЦЭМ!$A$39:$A$782,$A206,СВЦЭМ!$B$39:$B$782,U$191)+'СЕТ СН'!$F$15</f>
        <v>106.79729740000001</v>
      </c>
      <c r="V206" s="36">
        <f>SUMIFS(СВЦЭМ!$E$39:$E$782,СВЦЭМ!$A$39:$A$782,$A206,СВЦЭМ!$B$39:$B$782,V$191)+'СЕТ СН'!$F$15</f>
        <v>107.51902002999999</v>
      </c>
      <c r="W206" s="36">
        <f>SUMIFS(СВЦЭМ!$E$39:$E$782,СВЦЭМ!$A$39:$A$782,$A206,СВЦЭМ!$B$39:$B$782,W$191)+'СЕТ СН'!$F$15</f>
        <v>107.96380381</v>
      </c>
      <c r="X206" s="36">
        <f>SUMIFS(СВЦЭМ!$E$39:$E$782,СВЦЭМ!$A$39:$A$782,$A206,СВЦЭМ!$B$39:$B$782,X$191)+'СЕТ СН'!$F$15</f>
        <v>108.88336781</v>
      </c>
      <c r="Y206" s="36">
        <f>SUMIFS(СВЦЭМ!$E$39:$E$782,СВЦЭМ!$A$39:$A$782,$A206,СВЦЭМ!$B$39:$B$782,Y$191)+'СЕТ СН'!$F$15</f>
        <v>110.66939298</v>
      </c>
    </row>
    <row r="207" spans="1:25" ht="15.75" x14ac:dyDescent="0.2">
      <c r="A207" s="35">
        <f t="shared" si="5"/>
        <v>45276</v>
      </c>
      <c r="B207" s="36">
        <f>SUMIFS(СВЦЭМ!$E$39:$E$782,СВЦЭМ!$A$39:$A$782,$A207,СВЦЭМ!$B$39:$B$782,B$191)+'СЕТ СН'!$F$15</f>
        <v>110.96869608999999</v>
      </c>
      <c r="C207" s="36">
        <f>SUMIFS(СВЦЭМ!$E$39:$E$782,СВЦЭМ!$A$39:$A$782,$A207,СВЦЭМ!$B$39:$B$782,C$191)+'СЕТ СН'!$F$15</f>
        <v>113.05222633</v>
      </c>
      <c r="D207" s="36">
        <f>SUMIFS(СВЦЭМ!$E$39:$E$782,СВЦЭМ!$A$39:$A$782,$A207,СВЦЭМ!$B$39:$B$782,D$191)+'СЕТ СН'!$F$15</f>
        <v>115.73395163000001</v>
      </c>
      <c r="E207" s="36">
        <f>SUMIFS(СВЦЭМ!$E$39:$E$782,СВЦЭМ!$A$39:$A$782,$A207,СВЦЭМ!$B$39:$B$782,E$191)+'СЕТ СН'!$F$15</f>
        <v>116.26435515999999</v>
      </c>
      <c r="F207" s="36">
        <f>SUMIFS(СВЦЭМ!$E$39:$E$782,СВЦЭМ!$A$39:$A$782,$A207,СВЦЭМ!$B$39:$B$782,F$191)+'СЕТ СН'!$F$15</f>
        <v>115.61459092</v>
      </c>
      <c r="G207" s="36">
        <f>SUMIFS(СВЦЭМ!$E$39:$E$782,СВЦЭМ!$A$39:$A$782,$A207,СВЦЭМ!$B$39:$B$782,G$191)+'СЕТ СН'!$F$15</f>
        <v>115.34975987</v>
      </c>
      <c r="H207" s="36">
        <f>SUMIFS(СВЦЭМ!$E$39:$E$782,СВЦЭМ!$A$39:$A$782,$A207,СВЦЭМ!$B$39:$B$782,H$191)+'СЕТ СН'!$F$15</f>
        <v>112.65453211000001</v>
      </c>
      <c r="I207" s="36">
        <f>SUMIFS(СВЦЭМ!$E$39:$E$782,СВЦЭМ!$A$39:$A$782,$A207,СВЦЭМ!$B$39:$B$782,I$191)+'СЕТ СН'!$F$15</f>
        <v>110.93412287</v>
      </c>
      <c r="J207" s="36">
        <f>SUMIFS(СВЦЭМ!$E$39:$E$782,СВЦЭМ!$A$39:$A$782,$A207,СВЦЭМ!$B$39:$B$782,J$191)+'СЕТ СН'!$F$15</f>
        <v>108.64283906</v>
      </c>
      <c r="K207" s="36">
        <f>SUMIFS(СВЦЭМ!$E$39:$E$782,СВЦЭМ!$A$39:$A$782,$A207,СВЦЭМ!$B$39:$B$782,K$191)+'СЕТ СН'!$F$15</f>
        <v>105.77255036</v>
      </c>
      <c r="L207" s="36">
        <f>SUMIFS(СВЦЭМ!$E$39:$E$782,СВЦЭМ!$A$39:$A$782,$A207,СВЦЭМ!$B$39:$B$782,L$191)+'СЕТ СН'!$F$15</f>
        <v>103.44933592</v>
      </c>
      <c r="M207" s="36">
        <f>SUMIFS(СВЦЭМ!$E$39:$E$782,СВЦЭМ!$A$39:$A$782,$A207,СВЦЭМ!$B$39:$B$782,M$191)+'СЕТ СН'!$F$15</f>
        <v>101.97554015</v>
      </c>
      <c r="N207" s="36">
        <f>SUMIFS(СВЦЭМ!$E$39:$E$782,СВЦЭМ!$A$39:$A$782,$A207,СВЦЭМ!$B$39:$B$782,N$191)+'СЕТ СН'!$F$15</f>
        <v>103.36976006</v>
      </c>
      <c r="O207" s="36">
        <f>SUMIFS(СВЦЭМ!$E$39:$E$782,СВЦЭМ!$A$39:$A$782,$A207,СВЦЭМ!$B$39:$B$782,O$191)+'СЕТ СН'!$F$15</f>
        <v>104.19769716</v>
      </c>
      <c r="P207" s="36">
        <f>SUMIFS(СВЦЭМ!$E$39:$E$782,СВЦЭМ!$A$39:$A$782,$A207,СВЦЭМ!$B$39:$B$782,P$191)+'СЕТ СН'!$F$15</f>
        <v>103.57320636</v>
      </c>
      <c r="Q207" s="36">
        <f>SUMIFS(СВЦЭМ!$E$39:$E$782,СВЦЭМ!$A$39:$A$782,$A207,СВЦЭМ!$B$39:$B$782,Q$191)+'СЕТ СН'!$F$15</f>
        <v>104.3714502</v>
      </c>
      <c r="R207" s="36">
        <f>SUMIFS(СВЦЭМ!$E$39:$E$782,СВЦЭМ!$A$39:$A$782,$A207,СВЦЭМ!$B$39:$B$782,R$191)+'СЕТ СН'!$F$15</f>
        <v>105.64865172</v>
      </c>
      <c r="S207" s="36">
        <f>SUMIFS(СВЦЭМ!$E$39:$E$782,СВЦЭМ!$A$39:$A$782,$A207,СВЦЭМ!$B$39:$B$782,S$191)+'СЕТ СН'!$F$15</f>
        <v>103.59094992999999</v>
      </c>
      <c r="T207" s="36">
        <f>SUMIFS(СВЦЭМ!$E$39:$E$782,СВЦЭМ!$A$39:$A$782,$A207,СВЦЭМ!$B$39:$B$782,T$191)+'СЕТ СН'!$F$15</f>
        <v>102.27534687000001</v>
      </c>
      <c r="U207" s="36">
        <f>SUMIFS(СВЦЭМ!$E$39:$E$782,СВЦЭМ!$A$39:$A$782,$A207,СВЦЭМ!$B$39:$B$782,U$191)+'СЕТ СН'!$F$15</f>
        <v>103.90730262</v>
      </c>
      <c r="V207" s="36">
        <f>SUMIFS(СВЦЭМ!$E$39:$E$782,СВЦЭМ!$A$39:$A$782,$A207,СВЦЭМ!$B$39:$B$782,V$191)+'СЕТ СН'!$F$15</f>
        <v>103.67615474999999</v>
      </c>
      <c r="W207" s="36">
        <f>SUMIFS(СВЦЭМ!$E$39:$E$782,СВЦЭМ!$A$39:$A$782,$A207,СВЦЭМ!$B$39:$B$782,W$191)+'СЕТ СН'!$F$15</f>
        <v>103.84856897</v>
      </c>
      <c r="X207" s="36">
        <f>SUMIFS(СВЦЭМ!$E$39:$E$782,СВЦЭМ!$A$39:$A$782,$A207,СВЦЭМ!$B$39:$B$782,X$191)+'СЕТ СН'!$F$15</f>
        <v>105.58631076</v>
      </c>
      <c r="Y207" s="36">
        <f>SUMIFS(СВЦЭМ!$E$39:$E$782,СВЦЭМ!$A$39:$A$782,$A207,СВЦЭМ!$B$39:$B$782,Y$191)+'СЕТ СН'!$F$15</f>
        <v>107.65244273</v>
      </c>
    </row>
    <row r="208" spans="1:25" ht="15.75" x14ac:dyDescent="0.2">
      <c r="A208" s="35">
        <f t="shared" si="5"/>
        <v>45277</v>
      </c>
      <c r="B208" s="36">
        <f>SUMIFS(СВЦЭМ!$E$39:$E$782,СВЦЭМ!$A$39:$A$782,$A208,СВЦЭМ!$B$39:$B$782,B$191)+'СЕТ СН'!$F$15</f>
        <v>112.28231220000001</v>
      </c>
      <c r="C208" s="36">
        <f>SUMIFS(СВЦЭМ!$E$39:$E$782,СВЦЭМ!$A$39:$A$782,$A208,СВЦЭМ!$B$39:$B$782,C$191)+'СЕТ СН'!$F$15</f>
        <v>112.9631313</v>
      </c>
      <c r="D208" s="36">
        <f>SUMIFS(СВЦЭМ!$E$39:$E$782,СВЦЭМ!$A$39:$A$782,$A208,СВЦЭМ!$B$39:$B$782,D$191)+'СЕТ СН'!$F$15</f>
        <v>115.27442429</v>
      </c>
      <c r="E208" s="36">
        <f>SUMIFS(СВЦЭМ!$E$39:$E$782,СВЦЭМ!$A$39:$A$782,$A208,СВЦЭМ!$B$39:$B$782,E$191)+'СЕТ СН'!$F$15</f>
        <v>115.36991106000001</v>
      </c>
      <c r="F208" s="36">
        <f>SUMIFS(СВЦЭМ!$E$39:$E$782,СВЦЭМ!$A$39:$A$782,$A208,СВЦЭМ!$B$39:$B$782,F$191)+'СЕТ СН'!$F$15</f>
        <v>115.32101541999999</v>
      </c>
      <c r="G208" s="36">
        <f>SUMIFS(СВЦЭМ!$E$39:$E$782,СВЦЭМ!$A$39:$A$782,$A208,СВЦЭМ!$B$39:$B$782,G$191)+'СЕТ СН'!$F$15</f>
        <v>115.4192347</v>
      </c>
      <c r="H208" s="36">
        <f>SUMIFS(СВЦЭМ!$E$39:$E$782,СВЦЭМ!$A$39:$A$782,$A208,СВЦЭМ!$B$39:$B$782,H$191)+'СЕТ СН'!$F$15</f>
        <v>114.49949798999999</v>
      </c>
      <c r="I208" s="36">
        <f>SUMIFS(СВЦЭМ!$E$39:$E$782,СВЦЭМ!$A$39:$A$782,$A208,СВЦЭМ!$B$39:$B$782,I$191)+'СЕТ СН'!$F$15</f>
        <v>114.13257229</v>
      </c>
      <c r="J208" s="36">
        <f>SUMIFS(СВЦЭМ!$E$39:$E$782,СВЦЭМ!$A$39:$A$782,$A208,СВЦЭМ!$B$39:$B$782,J$191)+'СЕТ СН'!$F$15</f>
        <v>111.84335367</v>
      </c>
      <c r="K208" s="36">
        <f>SUMIFS(СВЦЭМ!$E$39:$E$782,СВЦЭМ!$A$39:$A$782,$A208,СВЦЭМ!$B$39:$B$782,K$191)+'СЕТ СН'!$F$15</f>
        <v>109.31457646</v>
      </c>
      <c r="L208" s="36">
        <f>SUMIFS(СВЦЭМ!$E$39:$E$782,СВЦЭМ!$A$39:$A$782,$A208,СВЦЭМ!$B$39:$B$782,L$191)+'СЕТ СН'!$F$15</f>
        <v>106.57656892999999</v>
      </c>
      <c r="M208" s="36">
        <f>SUMIFS(СВЦЭМ!$E$39:$E$782,СВЦЭМ!$A$39:$A$782,$A208,СВЦЭМ!$B$39:$B$782,M$191)+'СЕТ СН'!$F$15</f>
        <v>105.64503482000001</v>
      </c>
      <c r="N208" s="36">
        <f>SUMIFS(СВЦЭМ!$E$39:$E$782,СВЦЭМ!$A$39:$A$782,$A208,СВЦЭМ!$B$39:$B$782,N$191)+'СЕТ СН'!$F$15</f>
        <v>106.5471252</v>
      </c>
      <c r="O208" s="36">
        <f>SUMIFS(СВЦЭМ!$E$39:$E$782,СВЦЭМ!$A$39:$A$782,$A208,СВЦЭМ!$B$39:$B$782,O$191)+'СЕТ СН'!$F$15</f>
        <v>107.06075229</v>
      </c>
      <c r="P208" s="36">
        <f>SUMIFS(СВЦЭМ!$E$39:$E$782,СВЦЭМ!$A$39:$A$782,$A208,СВЦЭМ!$B$39:$B$782,P$191)+'СЕТ СН'!$F$15</f>
        <v>106.99356473</v>
      </c>
      <c r="Q208" s="36">
        <f>SUMIFS(СВЦЭМ!$E$39:$E$782,СВЦЭМ!$A$39:$A$782,$A208,СВЦЭМ!$B$39:$B$782,Q$191)+'СЕТ СН'!$F$15</f>
        <v>107.51490299</v>
      </c>
      <c r="R208" s="36">
        <f>SUMIFS(СВЦЭМ!$E$39:$E$782,СВЦЭМ!$A$39:$A$782,$A208,СВЦЭМ!$B$39:$B$782,R$191)+'СЕТ СН'!$F$15</f>
        <v>108.09920649</v>
      </c>
      <c r="S208" s="36">
        <f>SUMIFS(СВЦЭМ!$E$39:$E$782,СВЦЭМ!$A$39:$A$782,$A208,СВЦЭМ!$B$39:$B$782,S$191)+'СЕТ СН'!$F$15</f>
        <v>105.45621686</v>
      </c>
      <c r="T208" s="36">
        <f>SUMIFS(СВЦЭМ!$E$39:$E$782,СВЦЭМ!$A$39:$A$782,$A208,СВЦЭМ!$B$39:$B$782,T$191)+'СЕТ СН'!$F$15</f>
        <v>102.94143225000001</v>
      </c>
      <c r="U208" s="36">
        <f>SUMIFS(СВЦЭМ!$E$39:$E$782,СВЦЭМ!$A$39:$A$782,$A208,СВЦЭМ!$B$39:$B$782,U$191)+'СЕТ СН'!$F$15</f>
        <v>102.75067098</v>
      </c>
      <c r="V208" s="36">
        <f>SUMIFS(СВЦЭМ!$E$39:$E$782,СВЦЭМ!$A$39:$A$782,$A208,СВЦЭМ!$B$39:$B$782,V$191)+'СЕТ СН'!$F$15</f>
        <v>104.61948974000001</v>
      </c>
      <c r="W208" s="36">
        <f>SUMIFS(СВЦЭМ!$E$39:$E$782,СВЦЭМ!$A$39:$A$782,$A208,СВЦЭМ!$B$39:$B$782,W$191)+'СЕТ СН'!$F$15</f>
        <v>104.54194313000001</v>
      </c>
      <c r="X208" s="36">
        <f>SUMIFS(СВЦЭМ!$E$39:$E$782,СВЦЭМ!$A$39:$A$782,$A208,СВЦЭМ!$B$39:$B$782,X$191)+'СЕТ СН'!$F$15</f>
        <v>106.9432497</v>
      </c>
      <c r="Y208" s="36">
        <f>SUMIFS(СВЦЭМ!$E$39:$E$782,СВЦЭМ!$A$39:$A$782,$A208,СВЦЭМ!$B$39:$B$782,Y$191)+'СЕТ СН'!$F$15</f>
        <v>109.40381514000001</v>
      </c>
    </row>
    <row r="209" spans="1:25" ht="15.75" x14ac:dyDescent="0.2">
      <c r="A209" s="35">
        <f t="shared" si="5"/>
        <v>45278</v>
      </c>
      <c r="B209" s="36">
        <f>SUMIFS(СВЦЭМ!$E$39:$E$782,СВЦЭМ!$A$39:$A$782,$A209,СВЦЭМ!$B$39:$B$782,B$191)+'СЕТ СН'!$F$15</f>
        <v>104.14415526000001</v>
      </c>
      <c r="C209" s="36">
        <f>SUMIFS(СВЦЭМ!$E$39:$E$782,СВЦЭМ!$A$39:$A$782,$A209,СВЦЭМ!$B$39:$B$782,C$191)+'СЕТ СН'!$F$15</f>
        <v>106.29349289</v>
      </c>
      <c r="D209" s="36">
        <f>SUMIFS(СВЦЭМ!$E$39:$E$782,СВЦЭМ!$A$39:$A$782,$A209,СВЦЭМ!$B$39:$B$782,D$191)+'СЕТ СН'!$F$15</f>
        <v>108.05201227000001</v>
      </c>
      <c r="E209" s="36">
        <f>SUMIFS(СВЦЭМ!$E$39:$E$782,СВЦЭМ!$A$39:$A$782,$A209,СВЦЭМ!$B$39:$B$782,E$191)+'СЕТ СН'!$F$15</f>
        <v>108.87265726</v>
      </c>
      <c r="F209" s="36">
        <f>SUMIFS(СВЦЭМ!$E$39:$E$782,СВЦЭМ!$A$39:$A$782,$A209,СВЦЭМ!$B$39:$B$782,F$191)+'СЕТ СН'!$F$15</f>
        <v>109.03330461</v>
      </c>
      <c r="G209" s="36">
        <f>SUMIFS(СВЦЭМ!$E$39:$E$782,СВЦЭМ!$A$39:$A$782,$A209,СВЦЭМ!$B$39:$B$782,G$191)+'СЕТ СН'!$F$15</f>
        <v>107.67297253</v>
      </c>
      <c r="H209" s="36">
        <f>SUMIFS(СВЦЭМ!$E$39:$E$782,СВЦЭМ!$A$39:$A$782,$A209,СВЦЭМ!$B$39:$B$782,H$191)+'СЕТ СН'!$F$15</f>
        <v>104.63300526</v>
      </c>
      <c r="I209" s="36">
        <f>SUMIFS(СВЦЭМ!$E$39:$E$782,СВЦЭМ!$A$39:$A$782,$A209,СВЦЭМ!$B$39:$B$782,I$191)+'СЕТ СН'!$F$15</f>
        <v>101.69709716</v>
      </c>
      <c r="J209" s="36">
        <f>SUMIFS(СВЦЭМ!$E$39:$E$782,СВЦЭМ!$A$39:$A$782,$A209,СВЦЭМ!$B$39:$B$782,J$191)+'СЕТ СН'!$F$15</f>
        <v>100.09035166</v>
      </c>
      <c r="K209" s="36">
        <f>SUMIFS(СВЦЭМ!$E$39:$E$782,СВЦЭМ!$A$39:$A$782,$A209,СВЦЭМ!$B$39:$B$782,K$191)+'СЕТ СН'!$F$15</f>
        <v>97.956306359999999</v>
      </c>
      <c r="L209" s="36">
        <f>SUMIFS(СВЦЭМ!$E$39:$E$782,СВЦЭМ!$A$39:$A$782,$A209,СВЦЭМ!$B$39:$B$782,L$191)+'СЕТ СН'!$F$15</f>
        <v>97.232365000000001</v>
      </c>
      <c r="M209" s="36">
        <f>SUMIFS(СВЦЭМ!$E$39:$E$782,СВЦЭМ!$A$39:$A$782,$A209,СВЦЭМ!$B$39:$B$782,M$191)+'СЕТ СН'!$F$15</f>
        <v>98.665334619999996</v>
      </c>
      <c r="N209" s="36">
        <f>SUMIFS(СВЦЭМ!$E$39:$E$782,СВЦЭМ!$A$39:$A$782,$A209,СВЦЭМ!$B$39:$B$782,N$191)+'СЕТ СН'!$F$15</f>
        <v>99.002252870000007</v>
      </c>
      <c r="O209" s="36">
        <f>SUMIFS(СВЦЭМ!$E$39:$E$782,СВЦЭМ!$A$39:$A$782,$A209,СВЦЭМ!$B$39:$B$782,O$191)+'СЕТ СН'!$F$15</f>
        <v>99.682798129999995</v>
      </c>
      <c r="P209" s="36">
        <f>SUMIFS(СВЦЭМ!$E$39:$E$782,СВЦЭМ!$A$39:$A$782,$A209,СВЦЭМ!$B$39:$B$782,P$191)+'СЕТ СН'!$F$15</f>
        <v>100.71715545000001</v>
      </c>
      <c r="Q209" s="36">
        <f>SUMIFS(СВЦЭМ!$E$39:$E$782,СВЦЭМ!$A$39:$A$782,$A209,СВЦЭМ!$B$39:$B$782,Q$191)+'СЕТ СН'!$F$15</f>
        <v>101.04862176</v>
      </c>
      <c r="R209" s="36">
        <f>SUMIFS(СВЦЭМ!$E$39:$E$782,СВЦЭМ!$A$39:$A$782,$A209,СВЦЭМ!$B$39:$B$782,R$191)+'СЕТ СН'!$F$15</f>
        <v>100.88692616</v>
      </c>
      <c r="S209" s="36">
        <f>SUMIFS(СВЦЭМ!$E$39:$E$782,СВЦЭМ!$A$39:$A$782,$A209,СВЦЭМ!$B$39:$B$782,S$191)+'СЕТ СН'!$F$15</f>
        <v>99.334663129999996</v>
      </c>
      <c r="T209" s="36">
        <f>SUMIFS(СВЦЭМ!$E$39:$E$782,СВЦЭМ!$A$39:$A$782,$A209,СВЦЭМ!$B$39:$B$782,T$191)+'СЕТ СН'!$F$15</f>
        <v>97.376247840000005</v>
      </c>
      <c r="U209" s="36">
        <f>SUMIFS(СВЦЭМ!$E$39:$E$782,СВЦЭМ!$A$39:$A$782,$A209,СВЦЭМ!$B$39:$B$782,U$191)+'СЕТ СН'!$F$15</f>
        <v>96.703779359999999</v>
      </c>
      <c r="V209" s="36">
        <f>SUMIFS(СВЦЭМ!$E$39:$E$782,СВЦЭМ!$A$39:$A$782,$A209,СВЦЭМ!$B$39:$B$782,V$191)+'СЕТ СН'!$F$15</f>
        <v>98.410467330000003</v>
      </c>
      <c r="W209" s="36">
        <f>SUMIFS(СВЦЭМ!$E$39:$E$782,СВЦЭМ!$A$39:$A$782,$A209,СВЦЭМ!$B$39:$B$782,W$191)+'СЕТ СН'!$F$15</f>
        <v>97.256598519999997</v>
      </c>
      <c r="X209" s="36">
        <f>SUMIFS(СВЦЭМ!$E$39:$E$782,СВЦЭМ!$A$39:$A$782,$A209,СВЦЭМ!$B$39:$B$782,X$191)+'СЕТ СН'!$F$15</f>
        <v>99.796146440000001</v>
      </c>
      <c r="Y209" s="36">
        <f>SUMIFS(СВЦЭМ!$E$39:$E$782,СВЦЭМ!$A$39:$A$782,$A209,СВЦЭМ!$B$39:$B$782,Y$191)+'СЕТ СН'!$F$15</f>
        <v>101.38961888999999</v>
      </c>
    </row>
    <row r="210" spans="1:25" ht="15.75" x14ac:dyDescent="0.2">
      <c r="A210" s="35">
        <f t="shared" si="5"/>
        <v>45279</v>
      </c>
      <c r="B210" s="36">
        <f>SUMIFS(СВЦЭМ!$E$39:$E$782,СВЦЭМ!$A$39:$A$782,$A210,СВЦЭМ!$B$39:$B$782,B$191)+'СЕТ СН'!$F$15</f>
        <v>104.02770629</v>
      </c>
      <c r="C210" s="36">
        <f>SUMIFS(СВЦЭМ!$E$39:$E$782,СВЦЭМ!$A$39:$A$782,$A210,СВЦЭМ!$B$39:$B$782,C$191)+'СЕТ СН'!$F$15</f>
        <v>109.16400729</v>
      </c>
      <c r="D210" s="36">
        <f>SUMIFS(СВЦЭМ!$E$39:$E$782,СВЦЭМ!$A$39:$A$782,$A210,СВЦЭМ!$B$39:$B$782,D$191)+'СЕТ СН'!$F$15</f>
        <v>111.71333949</v>
      </c>
      <c r="E210" s="36">
        <f>SUMIFS(СВЦЭМ!$E$39:$E$782,СВЦЭМ!$A$39:$A$782,$A210,СВЦЭМ!$B$39:$B$782,E$191)+'СЕТ СН'!$F$15</f>
        <v>112.74724838</v>
      </c>
      <c r="F210" s="36">
        <f>SUMIFS(СВЦЭМ!$E$39:$E$782,СВЦЭМ!$A$39:$A$782,$A210,СВЦЭМ!$B$39:$B$782,F$191)+'СЕТ СН'!$F$15</f>
        <v>112.18672106</v>
      </c>
      <c r="G210" s="36">
        <f>SUMIFS(СВЦЭМ!$E$39:$E$782,СВЦЭМ!$A$39:$A$782,$A210,СВЦЭМ!$B$39:$B$782,G$191)+'СЕТ СН'!$F$15</f>
        <v>111.23360371</v>
      </c>
      <c r="H210" s="36">
        <f>SUMIFS(СВЦЭМ!$E$39:$E$782,СВЦЭМ!$A$39:$A$782,$A210,СВЦЭМ!$B$39:$B$782,H$191)+'СЕТ СН'!$F$15</f>
        <v>107.05182546</v>
      </c>
      <c r="I210" s="36">
        <f>SUMIFS(СВЦЭМ!$E$39:$E$782,СВЦЭМ!$A$39:$A$782,$A210,СВЦЭМ!$B$39:$B$782,I$191)+'СЕТ СН'!$F$15</f>
        <v>103.7975728</v>
      </c>
      <c r="J210" s="36">
        <f>SUMIFS(СВЦЭМ!$E$39:$E$782,СВЦЭМ!$A$39:$A$782,$A210,СВЦЭМ!$B$39:$B$782,J$191)+'СЕТ СН'!$F$15</f>
        <v>102.51771438999999</v>
      </c>
      <c r="K210" s="36">
        <f>SUMIFS(СВЦЭМ!$E$39:$E$782,СВЦЭМ!$A$39:$A$782,$A210,СВЦЭМ!$B$39:$B$782,K$191)+'СЕТ СН'!$F$15</f>
        <v>100.39860521</v>
      </c>
      <c r="L210" s="36">
        <f>SUMIFS(СВЦЭМ!$E$39:$E$782,СВЦЭМ!$A$39:$A$782,$A210,СВЦЭМ!$B$39:$B$782,L$191)+'СЕТ СН'!$F$15</f>
        <v>99.454118109999996</v>
      </c>
      <c r="M210" s="36">
        <f>SUMIFS(СВЦЭМ!$E$39:$E$782,СВЦЭМ!$A$39:$A$782,$A210,СВЦЭМ!$B$39:$B$782,M$191)+'СЕТ СН'!$F$15</f>
        <v>100.85992937</v>
      </c>
      <c r="N210" s="36">
        <f>SUMIFS(СВЦЭМ!$E$39:$E$782,СВЦЭМ!$A$39:$A$782,$A210,СВЦЭМ!$B$39:$B$782,N$191)+'СЕТ СН'!$F$15</f>
        <v>101.88855665</v>
      </c>
      <c r="O210" s="36">
        <f>SUMIFS(СВЦЭМ!$E$39:$E$782,СВЦЭМ!$A$39:$A$782,$A210,СВЦЭМ!$B$39:$B$782,O$191)+'СЕТ СН'!$F$15</f>
        <v>102.51820769</v>
      </c>
      <c r="P210" s="36">
        <f>SUMIFS(СВЦЭМ!$E$39:$E$782,СВЦЭМ!$A$39:$A$782,$A210,СВЦЭМ!$B$39:$B$782,P$191)+'СЕТ СН'!$F$15</f>
        <v>103.0783383</v>
      </c>
      <c r="Q210" s="36">
        <f>SUMIFS(СВЦЭМ!$E$39:$E$782,СВЦЭМ!$A$39:$A$782,$A210,СВЦЭМ!$B$39:$B$782,Q$191)+'СЕТ СН'!$F$15</f>
        <v>103.62396827000001</v>
      </c>
      <c r="R210" s="36">
        <f>SUMIFS(СВЦЭМ!$E$39:$E$782,СВЦЭМ!$A$39:$A$782,$A210,СВЦЭМ!$B$39:$B$782,R$191)+'СЕТ СН'!$F$15</f>
        <v>103.13811729</v>
      </c>
      <c r="S210" s="36">
        <f>SUMIFS(СВЦЭМ!$E$39:$E$782,СВЦЭМ!$A$39:$A$782,$A210,СВЦЭМ!$B$39:$B$782,S$191)+'СЕТ СН'!$F$15</f>
        <v>100.60858174000001</v>
      </c>
      <c r="T210" s="36">
        <f>SUMIFS(СВЦЭМ!$E$39:$E$782,СВЦЭМ!$A$39:$A$782,$A210,СВЦЭМ!$B$39:$B$782,T$191)+'СЕТ СН'!$F$15</f>
        <v>98.936303100000003</v>
      </c>
      <c r="U210" s="36">
        <f>SUMIFS(СВЦЭМ!$E$39:$E$782,СВЦЭМ!$A$39:$A$782,$A210,СВЦЭМ!$B$39:$B$782,U$191)+'СЕТ СН'!$F$15</f>
        <v>99.522905949999995</v>
      </c>
      <c r="V210" s="36">
        <f>SUMIFS(СВЦЭМ!$E$39:$E$782,СВЦЭМ!$A$39:$A$782,$A210,СВЦЭМ!$B$39:$B$782,V$191)+'СЕТ СН'!$F$15</f>
        <v>100.86900083</v>
      </c>
      <c r="W210" s="36">
        <f>SUMIFS(СВЦЭМ!$E$39:$E$782,СВЦЭМ!$A$39:$A$782,$A210,СВЦЭМ!$B$39:$B$782,W$191)+'СЕТ СН'!$F$15</f>
        <v>101.29095933000001</v>
      </c>
      <c r="X210" s="36">
        <f>SUMIFS(СВЦЭМ!$E$39:$E$782,СВЦЭМ!$A$39:$A$782,$A210,СВЦЭМ!$B$39:$B$782,X$191)+'СЕТ СН'!$F$15</f>
        <v>103.07393293</v>
      </c>
      <c r="Y210" s="36">
        <f>SUMIFS(СВЦЭМ!$E$39:$E$782,СВЦЭМ!$A$39:$A$782,$A210,СВЦЭМ!$B$39:$B$782,Y$191)+'СЕТ СН'!$F$15</f>
        <v>105.50762269000001</v>
      </c>
    </row>
    <row r="211" spans="1:25" ht="15.75" x14ac:dyDescent="0.2">
      <c r="A211" s="35">
        <f t="shared" si="5"/>
        <v>45280</v>
      </c>
      <c r="B211" s="36">
        <f>SUMIFS(СВЦЭМ!$E$39:$E$782,СВЦЭМ!$A$39:$A$782,$A211,СВЦЭМ!$B$39:$B$782,B$191)+'СЕТ СН'!$F$15</f>
        <v>109.3245228</v>
      </c>
      <c r="C211" s="36">
        <f>SUMIFS(СВЦЭМ!$E$39:$E$782,СВЦЭМ!$A$39:$A$782,$A211,СВЦЭМ!$B$39:$B$782,C$191)+'СЕТ СН'!$F$15</f>
        <v>111.68462542</v>
      </c>
      <c r="D211" s="36">
        <f>SUMIFS(СВЦЭМ!$E$39:$E$782,СВЦЭМ!$A$39:$A$782,$A211,СВЦЭМ!$B$39:$B$782,D$191)+'СЕТ СН'!$F$15</f>
        <v>113.90480811</v>
      </c>
      <c r="E211" s="36">
        <f>SUMIFS(СВЦЭМ!$E$39:$E$782,СВЦЭМ!$A$39:$A$782,$A211,СВЦЭМ!$B$39:$B$782,E$191)+'СЕТ СН'!$F$15</f>
        <v>114.32484109000001</v>
      </c>
      <c r="F211" s="36">
        <f>SUMIFS(СВЦЭМ!$E$39:$E$782,СВЦЭМ!$A$39:$A$782,$A211,СВЦЭМ!$B$39:$B$782,F$191)+'СЕТ СН'!$F$15</f>
        <v>114.20493243999999</v>
      </c>
      <c r="G211" s="36">
        <f>SUMIFS(СВЦЭМ!$E$39:$E$782,СВЦЭМ!$A$39:$A$782,$A211,СВЦЭМ!$B$39:$B$782,G$191)+'СЕТ СН'!$F$15</f>
        <v>112.22548578</v>
      </c>
      <c r="H211" s="36">
        <f>SUMIFS(СВЦЭМ!$E$39:$E$782,СВЦЭМ!$A$39:$A$782,$A211,СВЦЭМ!$B$39:$B$782,H$191)+'СЕТ СН'!$F$15</f>
        <v>109.02372824</v>
      </c>
      <c r="I211" s="36">
        <f>SUMIFS(СВЦЭМ!$E$39:$E$782,СВЦЭМ!$A$39:$A$782,$A211,СВЦЭМ!$B$39:$B$782,I$191)+'СЕТ СН'!$F$15</f>
        <v>106.49614016</v>
      </c>
      <c r="J211" s="36">
        <f>SUMIFS(СВЦЭМ!$E$39:$E$782,СВЦЭМ!$A$39:$A$782,$A211,СВЦЭМ!$B$39:$B$782,J$191)+'СЕТ СН'!$F$15</f>
        <v>106.02550149</v>
      </c>
      <c r="K211" s="36">
        <f>SUMIFS(СВЦЭМ!$E$39:$E$782,СВЦЭМ!$A$39:$A$782,$A211,СВЦЭМ!$B$39:$B$782,K$191)+'СЕТ СН'!$F$15</f>
        <v>104.47611832</v>
      </c>
      <c r="L211" s="36">
        <f>SUMIFS(СВЦЭМ!$E$39:$E$782,СВЦЭМ!$A$39:$A$782,$A211,СВЦЭМ!$B$39:$B$782,L$191)+'СЕТ СН'!$F$15</f>
        <v>102.75801942</v>
      </c>
      <c r="M211" s="36">
        <f>SUMIFS(СВЦЭМ!$E$39:$E$782,СВЦЭМ!$A$39:$A$782,$A211,СВЦЭМ!$B$39:$B$782,M$191)+'СЕТ СН'!$F$15</f>
        <v>104.32210469</v>
      </c>
      <c r="N211" s="36">
        <f>SUMIFS(СВЦЭМ!$E$39:$E$782,СВЦЭМ!$A$39:$A$782,$A211,СВЦЭМ!$B$39:$B$782,N$191)+'СЕТ СН'!$F$15</f>
        <v>104.87772728</v>
      </c>
      <c r="O211" s="36">
        <f>SUMIFS(СВЦЭМ!$E$39:$E$782,СВЦЭМ!$A$39:$A$782,$A211,СВЦЭМ!$B$39:$B$782,O$191)+'СЕТ СН'!$F$15</f>
        <v>105.83014805000001</v>
      </c>
      <c r="P211" s="36">
        <f>SUMIFS(СВЦЭМ!$E$39:$E$782,СВЦЭМ!$A$39:$A$782,$A211,СВЦЭМ!$B$39:$B$782,P$191)+'СЕТ СН'!$F$15</f>
        <v>106.74013892000001</v>
      </c>
      <c r="Q211" s="36">
        <f>SUMIFS(СВЦЭМ!$E$39:$E$782,СВЦЭМ!$A$39:$A$782,$A211,СВЦЭМ!$B$39:$B$782,Q$191)+'СЕТ СН'!$F$15</f>
        <v>107.49321976</v>
      </c>
      <c r="R211" s="36">
        <f>SUMIFS(СВЦЭМ!$E$39:$E$782,СВЦЭМ!$A$39:$A$782,$A211,СВЦЭМ!$B$39:$B$782,R$191)+'СЕТ СН'!$F$15</f>
        <v>107.02290059000001</v>
      </c>
      <c r="S211" s="36">
        <f>SUMIFS(СВЦЭМ!$E$39:$E$782,СВЦЭМ!$A$39:$A$782,$A211,СВЦЭМ!$B$39:$B$782,S$191)+'СЕТ СН'!$F$15</f>
        <v>105.11443271</v>
      </c>
      <c r="T211" s="36">
        <f>SUMIFS(СВЦЭМ!$E$39:$E$782,СВЦЭМ!$A$39:$A$782,$A211,СВЦЭМ!$B$39:$B$782,T$191)+'СЕТ СН'!$F$15</f>
        <v>103.61869606</v>
      </c>
      <c r="U211" s="36">
        <f>SUMIFS(СВЦЭМ!$E$39:$E$782,СВЦЭМ!$A$39:$A$782,$A211,СВЦЭМ!$B$39:$B$782,U$191)+'СЕТ СН'!$F$15</f>
        <v>103.61100541</v>
      </c>
      <c r="V211" s="36">
        <f>SUMIFS(СВЦЭМ!$E$39:$E$782,СВЦЭМ!$A$39:$A$782,$A211,СВЦЭМ!$B$39:$B$782,V$191)+'СЕТ СН'!$F$15</f>
        <v>105.12166882</v>
      </c>
      <c r="W211" s="36">
        <f>SUMIFS(СВЦЭМ!$E$39:$E$782,СВЦЭМ!$A$39:$A$782,$A211,СВЦЭМ!$B$39:$B$782,W$191)+'СЕТ СН'!$F$15</f>
        <v>105.50943696</v>
      </c>
      <c r="X211" s="36">
        <f>SUMIFS(СВЦЭМ!$E$39:$E$782,СВЦЭМ!$A$39:$A$782,$A211,СВЦЭМ!$B$39:$B$782,X$191)+'СЕТ СН'!$F$15</f>
        <v>106.99103221999999</v>
      </c>
      <c r="Y211" s="36">
        <f>SUMIFS(СВЦЭМ!$E$39:$E$782,СВЦЭМ!$A$39:$A$782,$A211,СВЦЭМ!$B$39:$B$782,Y$191)+'СЕТ СН'!$F$15</f>
        <v>107.65892890000001</v>
      </c>
    </row>
    <row r="212" spans="1:25" ht="15.75" x14ac:dyDescent="0.2">
      <c r="A212" s="35">
        <f t="shared" si="5"/>
        <v>45281</v>
      </c>
      <c r="B212" s="36">
        <f>SUMIFS(СВЦЭМ!$E$39:$E$782,СВЦЭМ!$A$39:$A$782,$A212,СВЦЭМ!$B$39:$B$782,B$191)+'СЕТ СН'!$F$15</f>
        <v>112.18971648</v>
      </c>
      <c r="C212" s="36">
        <f>SUMIFS(СВЦЭМ!$E$39:$E$782,СВЦЭМ!$A$39:$A$782,$A212,СВЦЭМ!$B$39:$B$782,C$191)+'СЕТ СН'!$F$15</f>
        <v>115.34004945</v>
      </c>
      <c r="D212" s="36">
        <f>SUMIFS(СВЦЭМ!$E$39:$E$782,СВЦЭМ!$A$39:$A$782,$A212,СВЦЭМ!$B$39:$B$782,D$191)+'СЕТ СН'!$F$15</f>
        <v>117.29056516999999</v>
      </c>
      <c r="E212" s="36">
        <f>SUMIFS(СВЦЭМ!$E$39:$E$782,СВЦЭМ!$A$39:$A$782,$A212,СВЦЭМ!$B$39:$B$782,E$191)+'СЕТ СН'!$F$15</f>
        <v>117.97439</v>
      </c>
      <c r="F212" s="36">
        <f>SUMIFS(СВЦЭМ!$E$39:$E$782,СВЦЭМ!$A$39:$A$782,$A212,СВЦЭМ!$B$39:$B$782,F$191)+'СЕТ СН'!$F$15</f>
        <v>118.30369417</v>
      </c>
      <c r="G212" s="36">
        <f>SUMIFS(СВЦЭМ!$E$39:$E$782,СВЦЭМ!$A$39:$A$782,$A212,СВЦЭМ!$B$39:$B$782,G$191)+'СЕТ СН'!$F$15</f>
        <v>118.50394403</v>
      </c>
      <c r="H212" s="36">
        <f>SUMIFS(СВЦЭМ!$E$39:$E$782,СВЦЭМ!$A$39:$A$782,$A212,СВЦЭМ!$B$39:$B$782,H$191)+'СЕТ СН'!$F$15</f>
        <v>115.57324214</v>
      </c>
      <c r="I212" s="36">
        <f>SUMIFS(СВЦЭМ!$E$39:$E$782,СВЦЭМ!$A$39:$A$782,$A212,СВЦЭМ!$B$39:$B$782,I$191)+'СЕТ СН'!$F$15</f>
        <v>111.25300428</v>
      </c>
      <c r="J212" s="36">
        <f>SUMIFS(СВЦЭМ!$E$39:$E$782,СВЦЭМ!$A$39:$A$782,$A212,СВЦЭМ!$B$39:$B$782,J$191)+'СЕТ СН'!$F$15</f>
        <v>109.36425955</v>
      </c>
      <c r="K212" s="36">
        <f>SUMIFS(СВЦЭМ!$E$39:$E$782,СВЦЭМ!$A$39:$A$782,$A212,СВЦЭМ!$B$39:$B$782,K$191)+'СЕТ СН'!$F$15</f>
        <v>108.8288199</v>
      </c>
      <c r="L212" s="36">
        <f>SUMIFS(СВЦЭМ!$E$39:$E$782,СВЦЭМ!$A$39:$A$782,$A212,СВЦЭМ!$B$39:$B$782,L$191)+'СЕТ СН'!$F$15</f>
        <v>108.99497899000001</v>
      </c>
      <c r="M212" s="36">
        <f>SUMIFS(СВЦЭМ!$E$39:$E$782,СВЦЭМ!$A$39:$A$782,$A212,СВЦЭМ!$B$39:$B$782,M$191)+'СЕТ СН'!$F$15</f>
        <v>109.36416878999999</v>
      </c>
      <c r="N212" s="36">
        <f>SUMIFS(СВЦЭМ!$E$39:$E$782,СВЦЭМ!$A$39:$A$782,$A212,СВЦЭМ!$B$39:$B$782,N$191)+'СЕТ СН'!$F$15</f>
        <v>110.25093433000001</v>
      </c>
      <c r="O212" s="36">
        <f>SUMIFS(СВЦЭМ!$E$39:$E$782,СВЦЭМ!$A$39:$A$782,$A212,СВЦЭМ!$B$39:$B$782,O$191)+'СЕТ СН'!$F$15</f>
        <v>110.89860619</v>
      </c>
      <c r="P212" s="36">
        <f>SUMIFS(СВЦЭМ!$E$39:$E$782,СВЦЭМ!$A$39:$A$782,$A212,СВЦЭМ!$B$39:$B$782,P$191)+'СЕТ СН'!$F$15</f>
        <v>111.82324211</v>
      </c>
      <c r="Q212" s="36">
        <f>SUMIFS(СВЦЭМ!$E$39:$E$782,СВЦЭМ!$A$39:$A$782,$A212,СВЦЭМ!$B$39:$B$782,Q$191)+'СЕТ СН'!$F$15</f>
        <v>111.48848859</v>
      </c>
      <c r="R212" s="36">
        <f>SUMIFS(СВЦЭМ!$E$39:$E$782,СВЦЭМ!$A$39:$A$782,$A212,СВЦЭМ!$B$39:$B$782,R$191)+'СЕТ СН'!$F$15</f>
        <v>110.46351817999999</v>
      </c>
      <c r="S212" s="36">
        <f>SUMIFS(СВЦЭМ!$E$39:$E$782,СВЦЭМ!$A$39:$A$782,$A212,СВЦЭМ!$B$39:$B$782,S$191)+'СЕТ СН'!$F$15</f>
        <v>108.45327177</v>
      </c>
      <c r="T212" s="36">
        <f>SUMIFS(СВЦЭМ!$E$39:$E$782,СВЦЭМ!$A$39:$A$782,$A212,СВЦЭМ!$B$39:$B$782,T$191)+'СЕТ СН'!$F$15</f>
        <v>107.03289368</v>
      </c>
      <c r="U212" s="36">
        <f>SUMIFS(СВЦЭМ!$E$39:$E$782,СВЦЭМ!$A$39:$A$782,$A212,СВЦЭМ!$B$39:$B$782,U$191)+'СЕТ СН'!$F$15</f>
        <v>107.5965135</v>
      </c>
      <c r="V212" s="36">
        <f>SUMIFS(СВЦЭМ!$E$39:$E$782,СВЦЭМ!$A$39:$A$782,$A212,СВЦЭМ!$B$39:$B$782,V$191)+'СЕТ СН'!$F$15</f>
        <v>109.31939991</v>
      </c>
      <c r="W212" s="36">
        <f>SUMIFS(СВЦЭМ!$E$39:$E$782,СВЦЭМ!$A$39:$A$782,$A212,СВЦЭМ!$B$39:$B$782,W$191)+'СЕТ СН'!$F$15</f>
        <v>109.90416084</v>
      </c>
      <c r="X212" s="36">
        <f>SUMIFS(СВЦЭМ!$E$39:$E$782,СВЦЭМ!$A$39:$A$782,$A212,СВЦЭМ!$B$39:$B$782,X$191)+'СЕТ СН'!$F$15</f>
        <v>111.92388004999999</v>
      </c>
      <c r="Y212" s="36">
        <f>SUMIFS(СВЦЭМ!$E$39:$E$782,СВЦЭМ!$A$39:$A$782,$A212,СВЦЭМ!$B$39:$B$782,Y$191)+'СЕТ СН'!$F$15</f>
        <v>112.96541399</v>
      </c>
    </row>
    <row r="213" spans="1:25" ht="15.75" x14ac:dyDescent="0.2">
      <c r="A213" s="35">
        <f t="shared" si="5"/>
        <v>45282</v>
      </c>
      <c r="B213" s="36">
        <f>SUMIFS(СВЦЭМ!$E$39:$E$782,СВЦЭМ!$A$39:$A$782,$A213,СВЦЭМ!$B$39:$B$782,B$191)+'СЕТ СН'!$F$15</f>
        <v>112.91255963</v>
      </c>
      <c r="C213" s="36">
        <f>SUMIFS(СВЦЭМ!$E$39:$E$782,СВЦЭМ!$A$39:$A$782,$A213,СВЦЭМ!$B$39:$B$782,C$191)+'СЕТ СН'!$F$15</f>
        <v>115.82520459</v>
      </c>
      <c r="D213" s="36">
        <f>SUMIFS(СВЦЭМ!$E$39:$E$782,СВЦЭМ!$A$39:$A$782,$A213,СВЦЭМ!$B$39:$B$782,D$191)+'СЕТ СН'!$F$15</f>
        <v>117.24676393999999</v>
      </c>
      <c r="E213" s="36">
        <f>SUMIFS(СВЦЭМ!$E$39:$E$782,СВЦЭМ!$A$39:$A$782,$A213,СВЦЭМ!$B$39:$B$782,E$191)+'СЕТ СН'!$F$15</f>
        <v>124.81163465</v>
      </c>
      <c r="F213" s="36">
        <f>SUMIFS(СВЦЭМ!$E$39:$E$782,СВЦЭМ!$A$39:$A$782,$A213,СВЦЭМ!$B$39:$B$782,F$191)+'СЕТ СН'!$F$15</f>
        <v>124.91737094</v>
      </c>
      <c r="G213" s="36">
        <f>SUMIFS(СВЦЭМ!$E$39:$E$782,СВЦЭМ!$A$39:$A$782,$A213,СВЦЭМ!$B$39:$B$782,G$191)+'СЕТ СН'!$F$15</f>
        <v>124.37723099</v>
      </c>
      <c r="H213" s="36">
        <f>SUMIFS(СВЦЭМ!$E$39:$E$782,СВЦЭМ!$A$39:$A$782,$A213,СВЦЭМ!$B$39:$B$782,H$191)+'СЕТ СН'!$F$15</f>
        <v>120.42757662</v>
      </c>
      <c r="I213" s="36">
        <f>SUMIFS(СВЦЭМ!$E$39:$E$782,СВЦЭМ!$A$39:$A$782,$A213,СВЦЭМ!$B$39:$B$782,I$191)+'СЕТ СН'!$F$15</f>
        <v>116.70014503</v>
      </c>
      <c r="J213" s="36">
        <f>SUMIFS(СВЦЭМ!$E$39:$E$782,СВЦЭМ!$A$39:$A$782,$A213,СВЦЭМ!$B$39:$B$782,J$191)+'СЕТ СН'!$F$15</f>
        <v>114.12391871</v>
      </c>
      <c r="K213" s="36">
        <f>SUMIFS(СВЦЭМ!$E$39:$E$782,СВЦЭМ!$A$39:$A$782,$A213,СВЦЭМ!$B$39:$B$782,K$191)+'СЕТ СН'!$F$15</f>
        <v>111.91091252</v>
      </c>
      <c r="L213" s="36">
        <f>SUMIFS(СВЦЭМ!$E$39:$E$782,СВЦЭМ!$A$39:$A$782,$A213,СВЦЭМ!$B$39:$B$782,L$191)+'СЕТ СН'!$F$15</f>
        <v>112.20621634</v>
      </c>
      <c r="M213" s="36">
        <f>SUMIFS(СВЦЭМ!$E$39:$E$782,СВЦЭМ!$A$39:$A$782,$A213,СВЦЭМ!$B$39:$B$782,M$191)+'СЕТ СН'!$F$15</f>
        <v>112.70485119</v>
      </c>
      <c r="N213" s="36">
        <f>SUMIFS(СВЦЭМ!$E$39:$E$782,СВЦЭМ!$A$39:$A$782,$A213,СВЦЭМ!$B$39:$B$782,N$191)+'СЕТ СН'!$F$15</f>
        <v>113.94705642</v>
      </c>
      <c r="O213" s="36">
        <f>SUMIFS(СВЦЭМ!$E$39:$E$782,СВЦЭМ!$A$39:$A$782,$A213,СВЦЭМ!$B$39:$B$782,O$191)+'СЕТ СН'!$F$15</f>
        <v>115.19432082</v>
      </c>
      <c r="P213" s="36">
        <f>SUMIFS(СВЦЭМ!$E$39:$E$782,СВЦЭМ!$A$39:$A$782,$A213,СВЦЭМ!$B$39:$B$782,P$191)+'СЕТ СН'!$F$15</f>
        <v>115.72612302</v>
      </c>
      <c r="Q213" s="36">
        <f>SUMIFS(СВЦЭМ!$E$39:$E$782,СВЦЭМ!$A$39:$A$782,$A213,СВЦЭМ!$B$39:$B$782,Q$191)+'СЕТ СН'!$F$15</f>
        <v>116.41058587000001</v>
      </c>
      <c r="R213" s="36">
        <f>SUMIFS(СВЦЭМ!$E$39:$E$782,СВЦЭМ!$A$39:$A$782,$A213,СВЦЭМ!$B$39:$B$782,R$191)+'СЕТ СН'!$F$15</f>
        <v>116.85118416</v>
      </c>
      <c r="S213" s="36">
        <f>SUMIFS(СВЦЭМ!$E$39:$E$782,СВЦЭМ!$A$39:$A$782,$A213,СВЦЭМ!$B$39:$B$782,S$191)+'СЕТ СН'!$F$15</f>
        <v>115.05870803000001</v>
      </c>
      <c r="T213" s="36">
        <f>SUMIFS(СВЦЭМ!$E$39:$E$782,СВЦЭМ!$A$39:$A$782,$A213,СВЦЭМ!$B$39:$B$782,T$191)+'СЕТ СН'!$F$15</f>
        <v>114.0018628</v>
      </c>
      <c r="U213" s="36">
        <f>SUMIFS(СВЦЭМ!$E$39:$E$782,СВЦЭМ!$A$39:$A$782,$A213,СВЦЭМ!$B$39:$B$782,U$191)+'СЕТ СН'!$F$15</f>
        <v>114.59542931</v>
      </c>
      <c r="V213" s="36">
        <f>SUMIFS(СВЦЭМ!$E$39:$E$782,СВЦЭМ!$A$39:$A$782,$A213,СВЦЭМ!$B$39:$B$782,V$191)+'СЕТ СН'!$F$15</f>
        <v>115.54978315</v>
      </c>
      <c r="W213" s="36">
        <f>SUMIFS(СВЦЭМ!$E$39:$E$782,СВЦЭМ!$A$39:$A$782,$A213,СВЦЭМ!$B$39:$B$782,W$191)+'СЕТ СН'!$F$15</f>
        <v>116.20835786000001</v>
      </c>
      <c r="X213" s="36">
        <f>SUMIFS(СВЦЭМ!$E$39:$E$782,СВЦЭМ!$A$39:$A$782,$A213,СВЦЭМ!$B$39:$B$782,X$191)+'СЕТ СН'!$F$15</f>
        <v>118.27616464</v>
      </c>
      <c r="Y213" s="36">
        <f>SUMIFS(СВЦЭМ!$E$39:$E$782,СВЦЭМ!$A$39:$A$782,$A213,СВЦЭМ!$B$39:$B$782,Y$191)+'СЕТ СН'!$F$15</f>
        <v>119.56263681</v>
      </c>
    </row>
    <row r="214" spans="1:25" ht="15.75" x14ac:dyDescent="0.2">
      <c r="A214" s="35">
        <f t="shared" si="5"/>
        <v>45283</v>
      </c>
      <c r="B214" s="36">
        <f>SUMIFS(СВЦЭМ!$E$39:$E$782,СВЦЭМ!$A$39:$A$782,$A214,СВЦЭМ!$B$39:$B$782,B$191)+'СЕТ СН'!$F$15</f>
        <v>110.56022118999999</v>
      </c>
      <c r="C214" s="36">
        <f>SUMIFS(СВЦЭМ!$E$39:$E$782,СВЦЭМ!$A$39:$A$782,$A214,СВЦЭМ!$B$39:$B$782,C$191)+'СЕТ СН'!$F$15</f>
        <v>109.47682234</v>
      </c>
      <c r="D214" s="36">
        <f>SUMIFS(СВЦЭМ!$E$39:$E$782,СВЦЭМ!$A$39:$A$782,$A214,СВЦЭМ!$B$39:$B$782,D$191)+'СЕТ СН'!$F$15</f>
        <v>111.55910485</v>
      </c>
      <c r="E214" s="36">
        <f>SUMIFS(СВЦЭМ!$E$39:$E$782,СВЦЭМ!$A$39:$A$782,$A214,СВЦЭМ!$B$39:$B$782,E$191)+'СЕТ СН'!$F$15</f>
        <v>120.91960417999999</v>
      </c>
      <c r="F214" s="36">
        <f>SUMIFS(СВЦЭМ!$E$39:$E$782,СВЦЭМ!$A$39:$A$782,$A214,СВЦЭМ!$B$39:$B$782,F$191)+'СЕТ СН'!$F$15</f>
        <v>120.94482049</v>
      </c>
      <c r="G214" s="36">
        <f>SUMIFS(СВЦЭМ!$E$39:$E$782,СВЦЭМ!$A$39:$A$782,$A214,СВЦЭМ!$B$39:$B$782,G$191)+'СЕТ СН'!$F$15</f>
        <v>119.81096075000001</v>
      </c>
      <c r="H214" s="36">
        <f>SUMIFS(СВЦЭМ!$E$39:$E$782,СВЦЭМ!$A$39:$A$782,$A214,СВЦЭМ!$B$39:$B$782,H$191)+'СЕТ СН'!$F$15</f>
        <v>118.70923836999999</v>
      </c>
      <c r="I214" s="36">
        <f>SUMIFS(СВЦЭМ!$E$39:$E$782,СВЦЭМ!$A$39:$A$782,$A214,СВЦЭМ!$B$39:$B$782,I$191)+'СЕТ СН'!$F$15</f>
        <v>116.34221890000001</v>
      </c>
      <c r="J214" s="36">
        <f>SUMIFS(СВЦЭМ!$E$39:$E$782,СВЦЭМ!$A$39:$A$782,$A214,СВЦЭМ!$B$39:$B$782,J$191)+'СЕТ СН'!$F$15</f>
        <v>113.10386583</v>
      </c>
      <c r="K214" s="36">
        <f>SUMIFS(СВЦЭМ!$E$39:$E$782,СВЦЭМ!$A$39:$A$782,$A214,СВЦЭМ!$B$39:$B$782,K$191)+'СЕТ СН'!$F$15</f>
        <v>110.76669525</v>
      </c>
      <c r="L214" s="36">
        <f>SUMIFS(СВЦЭМ!$E$39:$E$782,СВЦЭМ!$A$39:$A$782,$A214,СВЦЭМ!$B$39:$B$782,L$191)+'СЕТ СН'!$F$15</f>
        <v>108.39652467000001</v>
      </c>
      <c r="M214" s="36">
        <f>SUMIFS(СВЦЭМ!$E$39:$E$782,СВЦЭМ!$A$39:$A$782,$A214,СВЦЭМ!$B$39:$B$782,M$191)+'СЕТ СН'!$F$15</f>
        <v>107.79350857</v>
      </c>
      <c r="N214" s="36">
        <f>SUMIFS(СВЦЭМ!$E$39:$E$782,СВЦЭМ!$A$39:$A$782,$A214,СВЦЭМ!$B$39:$B$782,N$191)+'СЕТ СН'!$F$15</f>
        <v>107.16524671000001</v>
      </c>
      <c r="O214" s="36">
        <f>SUMIFS(СВЦЭМ!$E$39:$E$782,СВЦЭМ!$A$39:$A$782,$A214,СВЦЭМ!$B$39:$B$782,O$191)+'СЕТ СН'!$F$15</f>
        <v>107.19494982000001</v>
      </c>
      <c r="P214" s="36">
        <f>SUMIFS(СВЦЭМ!$E$39:$E$782,СВЦЭМ!$A$39:$A$782,$A214,СВЦЭМ!$B$39:$B$782,P$191)+'СЕТ СН'!$F$15</f>
        <v>107.5553929</v>
      </c>
      <c r="Q214" s="36">
        <f>SUMIFS(СВЦЭМ!$E$39:$E$782,СВЦЭМ!$A$39:$A$782,$A214,СВЦЭМ!$B$39:$B$782,Q$191)+'СЕТ СН'!$F$15</f>
        <v>108.47366067</v>
      </c>
      <c r="R214" s="36">
        <f>SUMIFS(СВЦЭМ!$E$39:$E$782,СВЦЭМ!$A$39:$A$782,$A214,СВЦЭМ!$B$39:$B$782,R$191)+'СЕТ СН'!$F$15</f>
        <v>107.75144281999999</v>
      </c>
      <c r="S214" s="36">
        <f>SUMIFS(СВЦЭМ!$E$39:$E$782,СВЦЭМ!$A$39:$A$782,$A214,СВЦЭМ!$B$39:$B$782,S$191)+'СЕТ СН'!$F$15</f>
        <v>105.74856281</v>
      </c>
      <c r="T214" s="36">
        <f>SUMIFS(СВЦЭМ!$E$39:$E$782,СВЦЭМ!$A$39:$A$782,$A214,СВЦЭМ!$B$39:$B$782,T$191)+'СЕТ СН'!$F$15</f>
        <v>106.94626412</v>
      </c>
      <c r="U214" s="36">
        <f>SUMIFS(СВЦЭМ!$E$39:$E$782,СВЦЭМ!$A$39:$A$782,$A214,СВЦЭМ!$B$39:$B$782,U$191)+'СЕТ СН'!$F$15</f>
        <v>107.63601817</v>
      </c>
      <c r="V214" s="36">
        <f>SUMIFS(СВЦЭМ!$E$39:$E$782,СВЦЭМ!$A$39:$A$782,$A214,СВЦЭМ!$B$39:$B$782,V$191)+'СЕТ СН'!$F$15</f>
        <v>108.78199693000001</v>
      </c>
      <c r="W214" s="36">
        <f>SUMIFS(СВЦЭМ!$E$39:$E$782,СВЦЭМ!$A$39:$A$782,$A214,СВЦЭМ!$B$39:$B$782,W$191)+'СЕТ СН'!$F$15</f>
        <v>109.15971020000001</v>
      </c>
      <c r="X214" s="36">
        <f>SUMIFS(СВЦЭМ!$E$39:$E$782,СВЦЭМ!$A$39:$A$782,$A214,СВЦЭМ!$B$39:$B$782,X$191)+'СЕТ СН'!$F$15</f>
        <v>111.23821658999999</v>
      </c>
      <c r="Y214" s="36">
        <f>SUMIFS(СВЦЭМ!$E$39:$E$782,СВЦЭМ!$A$39:$A$782,$A214,СВЦЭМ!$B$39:$B$782,Y$191)+'СЕТ СН'!$F$15</f>
        <v>111.86244016000001</v>
      </c>
    </row>
    <row r="215" spans="1:25" ht="15.75" x14ac:dyDescent="0.2">
      <c r="A215" s="35">
        <f t="shared" si="5"/>
        <v>45284</v>
      </c>
      <c r="B215" s="36">
        <f>SUMIFS(СВЦЭМ!$E$39:$E$782,СВЦЭМ!$A$39:$A$782,$A215,СВЦЭМ!$B$39:$B$782,B$191)+'СЕТ СН'!$F$15</f>
        <v>105.67446671</v>
      </c>
      <c r="C215" s="36">
        <f>SUMIFS(СВЦЭМ!$E$39:$E$782,СВЦЭМ!$A$39:$A$782,$A215,СВЦЭМ!$B$39:$B$782,C$191)+'СЕТ СН'!$F$15</f>
        <v>109.69368897</v>
      </c>
      <c r="D215" s="36">
        <f>SUMIFS(СВЦЭМ!$E$39:$E$782,СВЦЭМ!$A$39:$A$782,$A215,СВЦЭМ!$B$39:$B$782,D$191)+'СЕТ СН'!$F$15</f>
        <v>113.16108756</v>
      </c>
      <c r="E215" s="36">
        <f>SUMIFS(СВЦЭМ!$E$39:$E$782,СВЦЭМ!$A$39:$A$782,$A215,СВЦЭМ!$B$39:$B$782,E$191)+'СЕТ СН'!$F$15</f>
        <v>115.43864229</v>
      </c>
      <c r="F215" s="36">
        <f>SUMIFS(СВЦЭМ!$E$39:$E$782,СВЦЭМ!$A$39:$A$782,$A215,СВЦЭМ!$B$39:$B$782,F$191)+'СЕТ СН'!$F$15</f>
        <v>116.05639523000001</v>
      </c>
      <c r="G215" s="36">
        <f>SUMIFS(СВЦЭМ!$E$39:$E$782,СВЦЭМ!$A$39:$A$782,$A215,СВЦЭМ!$B$39:$B$782,G$191)+'СЕТ СН'!$F$15</f>
        <v>114.85361706</v>
      </c>
      <c r="H215" s="36">
        <f>SUMIFS(СВЦЭМ!$E$39:$E$782,СВЦЭМ!$A$39:$A$782,$A215,СВЦЭМ!$B$39:$B$782,H$191)+'СЕТ СН'!$F$15</f>
        <v>114.15991287999999</v>
      </c>
      <c r="I215" s="36">
        <f>SUMIFS(СВЦЭМ!$E$39:$E$782,СВЦЭМ!$A$39:$A$782,$A215,СВЦЭМ!$B$39:$B$782,I$191)+'СЕТ СН'!$F$15</f>
        <v>112.36173418</v>
      </c>
      <c r="J215" s="36">
        <f>SUMIFS(СВЦЭМ!$E$39:$E$782,СВЦЭМ!$A$39:$A$782,$A215,СВЦЭМ!$B$39:$B$782,J$191)+'СЕТ СН'!$F$15</f>
        <v>110.02041115999999</v>
      </c>
      <c r="K215" s="36">
        <f>SUMIFS(СВЦЭМ!$E$39:$E$782,СВЦЭМ!$A$39:$A$782,$A215,СВЦЭМ!$B$39:$B$782,K$191)+'СЕТ СН'!$F$15</f>
        <v>109.14531395</v>
      </c>
      <c r="L215" s="36">
        <f>SUMIFS(СВЦЭМ!$E$39:$E$782,СВЦЭМ!$A$39:$A$782,$A215,СВЦЭМ!$B$39:$B$782,L$191)+'СЕТ СН'!$F$15</f>
        <v>105.31079753</v>
      </c>
      <c r="M215" s="36">
        <f>SUMIFS(СВЦЭМ!$E$39:$E$782,СВЦЭМ!$A$39:$A$782,$A215,СВЦЭМ!$B$39:$B$782,M$191)+'СЕТ СН'!$F$15</f>
        <v>104.43783003</v>
      </c>
      <c r="N215" s="36">
        <f>SUMIFS(СВЦЭМ!$E$39:$E$782,СВЦЭМ!$A$39:$A$782,$A215,СВЦЭМ!$B$39:$B$782,N$191)+'СЕТ СН'!$F$15</f>
        <v>104.9536007</v>
      </c>
      <c r="O215" s="36">
        <f>SUMIFS(СВЦЭМ!$E$39:$E$782,СВЦЭМ!$A$39:$A$782,$A215,СВЦЭМ!$B$39:$B$782,O$191)+'СЕТ СН'!$F$15</f>
        <v>106.70685788999999</v>
      </c>
      <c r="P215" s="36">
        <f>SUMIFS(СВЦЭМ!$E$39:$E$782,СВЦЭМ!$A$39:$A$782,$A215,СВЦЭМ!$B$39:$B$782,P$191)+'СЕТ СН'!$F$15</f>
        <v>105.86622405999999</v>
      </c>
      <c r="Q215" s="36">
        <f>SUMIFS(СВЦЭМ!$E$39:$E$782,СВЦЭМ!$A$39:$A$782,$A215,СВЦЭМ!$B$39:$B$782,Q$191)+'СЕТ СН'!$F$15</f>
        <v>105.65657404</v>
      </c>
      <c r="R215" s="36">
        <f>SUMIFS(СВЦЭМ!$E$39:$E$782,СВЦЭМ!$A$39:$A$782,$A215,СВЦЭМ!$B$39:$B$782,R$191)+'СЕТ СН'!$F$15</f>
        <v>105.78722578999999</v>
      </c>
      <c r="S215" s="36">
        <f>SUMIFS(СВЦЭМ!$E$39:$E$782,СВЦЭМ!$A$39:$A$782,$A215,СВЦЭМ!$B$39:$B$782,S$191)+'СЕТ СН'!$F$15</f>
        <v>104.79928855</v>
      </c>
      <c r="T215" s="36">
        <f>SUMIFS(СВЦЭМ!$E$39:$E$782,СВЦЭМ!$A$39:$A$782,$A215,СВЦЭМ!$B$39:$B$782,T$191)+'СЕТ СН'!$F$15</f>
        <v>103.39686414000001</v>
      </c>
      <c r="U215" s="36">
        <f>SUMIFS(СВЦЭМ!$E$39:$E$782,СВЦЭМ!$A$39:$A$782,$A215,СВЦЭМ!$B$39:$B$782,U$191)+'СЕТ СН'!$F$15</f>
        <v>103.73778858999999</v>
      </c>
      <c r="V215" s="36">
        <f>SUMIFS(СВЦЭМ!$E$39:$E$782,СВЦЭМ!$A$39:$A$782,$A215,СВЦЭМ!$B$39:$B$782,V$191)+'СЕТ СН'!$F$15</f>
        <v>105.18664407999999</v>
      </c>
      <c r="W215" s="36">
        <f>SUMIFS(СВЦЭМ!$E$39:$E$782,СВЦЭМ!$A$39:$A$782,$A215,СВЦЭМ!$B$39:$B$782,W$191)+'СЕТ СН'!$F$15</f>
        <v>105.83141578</v>
      </c>
      <c r="X215" s="36">
        <f>SUMIFS(СВЦЭМ!$E$39:$E$782,СВЦЭМ!$A$39:$A$782,$A215,СВЦЭМ!$B$39:$B$782,X$191)+'СЕТ СН'!$F$15</f>
        <v>107.61037305000001</v>
      </c>
      <c r="Y215" s="36">
        <f>SUMIFS(СВЦЭМ!$E$39:$E$782,СВЦЭМ!$A$39:$A$782,$A215,СВЦЭМ!$B$39:$B$782,Y$191)+'СЕТ СН'!$F$15</f>
        <v>108.47452719</v>
      </c>
    </row>
    <row r="216" spans="1:25" ht="15.75" x14ac:dyDescent="0.2">
      <c r="A216" s="35">
        <f t="shared" si="5"/>
        <v>45285</v>
      </c>
      <c r="B216" s="36">
        <f>SUMIFS(СВЦЭМ!$E$39:$E$782,СВЦЭМ!$A$39:$A$782,$A216,СВЦЭМ!$B$39:$B$782,B$191)+'СЕТ СН'!$F$15</f>
        <v>112.79360923</v>
      </c>
      <c r="C216" s="36">
        <f>SUMIFS(СВЦЭМ!$E$39:$E$782,СВЦЭМ!$A$39:$A$782,$A216,СВЦЭМ!$B$39:$B$782,C$191)+'СЕТ СН'!$F$15</f>
        <v>115.47678304</v>
      </c>
      <c r="D216" s="36">
        <f>SUMIFS(СВЦЭМ!$E$39:$E$782,СВЦЭМ!$A$39:$A$782,$A216,СВЦЭМ!$B$39:$B$782,D$191)+'СЕТ СН'!$F$15</f>
        <v>116.39882923</v>
      </c>
      <c r="E216" s="36">
        <f>SUMIFS(СВЦЭМ!$E$39:$E$782,СВЦЭМ!$A$39:$A$782,$A216,СВЦЭМ!$B$39:$B$782,E$191)+'СЕТ СН'!$F$15</f>
        <v>116.94187204000001</v>
      </c>
      <c r="F216" s="36">
        <f>SUMIFS(СВЦЭМ!$E$39:$E$782,СВЦЭМ!$A$39:$A$782,$A216,СВЦЭМ!$B$39:$B$782,F$191)+'СЕТ СН'!$F$15</f>
        <v>116.73678323999999</v>
      </c>
      <c r="G216" s="36">
        <f>SUMIFS(СВЦЭМ!$E$39:$E$782,СВЦЭМ!$A$39:$A$782,$A216,СВЦЭМ!$B$39:$B$782,G$191)+'СЕТ СН'!$F$15</f>
        <v>114.98063245</v>
      </c>
      <c r="H216" s="36">
        <f>SUMIFS(СВЦЭМ!$E$39:$E$782,СВЦЭМ!$A$39:$A$782,$A216,СВЦЭМ!$B$39:$B$782,H$191)+'СЕТ СН'!$F$15</f>
        <v>113.20740624</v>
      </c>
      <c r="I216" s="36">
        <f>SUMIFS(СВЦЭМ!$E$39:$E$782,СВЦЭМ!$A$39:$A$782,$A216,СВЦЭМ!$B$39:$B$782,I$191)+'СЕТ СН'!$F$15</f>
        <v>110.45534370999999</v>
      </c>
      <c r="J216" s="36">
        <f>SUMIFS(СВЦЭМ!$E$39:$E$782,СВЦЭМ!$A$39:$A$782,$A216,СВЦЭМ!$B$39:$B$782,J$191)+'СЕТ СН'!$F$15</f>
        <v>107.01457775999999</v>
      </c>
      <c r="K216" s="36">
        <f>SUMIFS(СВЦЭМ!$E$39:$E$782,СВЦЭМ!$A$39:$A$782,$A216,СВЦЭМ!$B$39:$B$782,K$191)+'СЕТ СН'!$F$15</f>
        <v>105.28086802</v>
      </c>
      <c r="L216" s="36">
        <f>SUMIFS(СВЦЭМ!$E$39:$E$782,СВЦЭМ!$A$39:$A$782,$A216,СВЦЭМ!$B$39:$B$782,L$191)+'СЕТ СН'!$F$15</f>
        <v>104.43638854</v>
      </c>
      <c r="M216" s="36">
        <f>SUMIFS(СВЦЭМ!$E$39:$E$782,СВЦЭМ!$A$39:$A$782,$A216,СВЦЭМ!$B$39:$B$782,M$191)+'СЕТ СН'!$F$15</f>
        <v>105.34969715</v>
      </c>
      <c r="N216" s="36">
        <f>SUMIFS(СВЦЭМ!$E$39:$E$782,СВЦЭМ!$A$39:$A$782,$A216,СВЦЭМ!$B$39:$B$782,N$191)+'СЕТ СН'!$F$15</f>
        <v>105.1601964</v>
      </c>
      <c r="O216" s="36">
        <f>SUMIFS(СВЦЭМ!$E$39:$E$782,СВЦЭМ!$A$39:$A$782,$A216,СВЦЭМ!$B$39:$B$782,O$191)+'СЕТ СН'!$F$15</f>
        <v>105.50919994</v>
      </c>
      <c r="P216" s="36">
        <f>SUMIFS(СВЦЭМ!$E$39:$E$782,СВЦЭМ!$A$39:$A$782,$A216,СВЦЭМ!$B$39:$B$782,P$191)+'СЕТ СН'!$F$15</f>
        <v>105.39525242000001</v>
      </c>
      <c r="Q216" s="36">
        <f>SUMIFS(СВЦЭМ!$E$39:$E$782,СВЦЭМ!$A$39:$A$782,$A216,СВЦЭМ!$B$39:$B$782,Q$191)+'СЕТ СН'!$F$15</f>
        <v>106.06800285</v>
      </c>
      <c r="R216" s="36">
        <f>SUMIFS(СВЦЭМ!$E$39:$E$782,СВЦЭМ!$A$39:$A$782,$A216,СВЦЭМ!$B$39:$B$782,R$191)+'СЕТ СН'!$F$15</f>
        <v>107.26257056999999</v>
      </c>
      <c r="S216" s="36">
        <f>SUMIFS(СВЦЭМ!$E$39:$E$782,СВЦЭМ!$A$39:$A$782,$A216,СВЦЭМ!$B$39:$B$782,S$191)+'СЕТ СН'!$F$15</f>
        <v>105.40392129999999</v>
      </c>
      <c r="T216" s="36">
        <f>SUMIFS(СВЦЭМ!$E$39:$E$782,СВЦЭМ!$A$39:$A$782,$A216,СВЦЭМ!$B$39:$B$782,T$191)+'СЕТ СН'!$F$15</f>
        <v>103.23480911999999</v>
      </c>
      <c r="U216" s="36">
        <f>SUMIFS(СВЦЭМ!$E$39:$E$782,СВЦЭМ!$A$39:$A$782,$A216,СВЦЭМ!$B$39:$B$782,U$191)+'СЕТ СН'!$F$15</f>
        <v>104.02923182000001</v>
      </c>
      <c r="V216" s="36">
        <f>SUMIFS(СВЦЭМ!$E$39:$E$782,СВЦЭМ!$A$39:$A$782,$A216,СВЦЭМ!$B$39:$B$782,V$191)+'СЕТ СН'!$F$15</f>
        <v>105.68609537</v>
      </c>
      <c r="W216" s="36">
        <f>SUMIFS(СВЦЭМ!$E$39:$E$782,СВЦЭМ!$A$39:$A$782,$A216,СВЦЭМ!$B$39:$B$782,W$191)+'СЕТ СН'!$F$15</f>
        <v>106.6526712</v>
      </c>
      <c r="X216" s="36">
        <f>SUMIFS(СВЦЭМ!$E$39:$E$782,СВЦЭМ!$A$39:$A$782,$A216,СВЦЭМ!$B$39:$B$782,X$191)+'СЕТ СН'!$F$15</f>
        <v>108.83436613000001</v>
      </c>
      <c r="Y216" s="36">
        <f>SUMIFS(СВЦЭМ!$E$39:$E$782,СВЦЭМ!$A$39:$A$782,$A216,СВЦЭМ!$B$39:$B$782,Y$191)+'СЕТ СН'!$F$15</f>
        <v>109.94596111</v>
      </c>
    </row>
    <row r="217" spans="1:25" ht="15.75" x14ac:dyDescent="0.2">
      <c r="A217" s="35">
        <f t="shared" si="5"/>
        <v>45286</v>
      </c>
      <c r="B217" s="36">
        <f>SUMIFS(СВЦЭМ!$E$39:$E$782,СВЦЭМ!$A$39:$A$782,$A217,СВЦЭМ!$B$39:$B$782,B$191)+'СЕТ СН'!$F$15</f>
        <v>123.15071297</v>
      </c>
      <c r="C217" s="36">
        <f>SUMIFS(СВЦЭМ!$E$39:$E$782,СВЦЭМ!$A$39:$A$782,$A217,СВЦЭМ!$B$39:$B$782,C$191)+'СЕТ СН'!$F$15</f>
        <v>125.11240702000001</v>
      </c>
      <c r="D217" s="36">
        <f>SUMIFS(СВЦЭМ!$E$39:$E$782,СВЦЭМ!$A$39:$A$782,$A217,СВЦЭМ!$B$39:$B$782,D$191)+'СЕТ СН'!$F$15</f>
        <v>125.61003228</v>
      </c>
      <c r="E217" s="36">
        <f>SUMIFS(СВЦЭМ!$E$39:$E$782,СВЦЭМ!$A$39:$A$782,$A217,СВЦЭМ!$B$39:$B$782,E$191)+'СЕТ СН'!$F$15</f>
        <v>126.37874662</v>
      </c>
      <c r="F217" s="36">
        <f>SUMIFS(СВЦЭМ!$E$39:$E$782,СВЦЭМ!$A$39:$A$782,$A217,СВЦЭМ!$B$39:$B$782,F$191)+'СЕТ СН'!$F$15</f>
        <v>126.40107494</v>
      </c>
      <c r="G217" s="36">
        <f>SUMIFS(СВЦЭМ!$E$39:$E$782,СВЦЭМ!$A$39:$A$782,$A217,СВЦЭМ!$B$39:$B$782,G$191)+'СЕТ СН'!$F$15</f>
        <v>124.82514648999999</v>
      </c>
      <c r="H217" s="36">
        <f>SUMIFS(СВЦЭМ!$E$39:$E$782,СВЦЭМ!$A$39:$A$782,$A217,СВЦЭМ!$B$39:$B$782,H$191)+'СЕТ СН'!$F$15</f>
        <v>122.02190019</v>
      </c>
      <c r="I217" s="36">
        <f>SUMIFS(СВЦЭМ!$E$39:$E$782,СВЦЭМ!$A$39:$A$782,$A217,СВЦЭМ!$B$39:$B$782,I$191)+'СЕТ СН'!$F$15</f>
        <v>119.09269333</v>
      </c>
      <c r="J217" s="36">
        <f>SUMIFS(СВЦЭМ!$E$39:$E$782,СВЦЭМ!$A$39:$A$782,$A217,СВЦЭМ!$B$39:$B$782,J$191)+'СЕТ СН'!$F$15</f>
        <v>116.09493974999999</v>
      </c>
      <c r="K217" s="36">
        <f>SUMIFS(СВЦЭМ!$E$39:$E$782,СВЦЭМ!$A$39:$A$782,$A217,СВЦЭМ!$B$39:$B$782,K$191)+'СЕТ СН'!$F$15</f>
        <v>113.63514859</v>
      </c>
      <c r="L217" s="36">
        <f>SUMIFS(СВЦЭМ!$E$39:$E$782,СВЦЭМ!$A$39:$A$782,$A217,СВЦЭМ!$B$39:$B$782,L$191)+'СЕТ СН'!$F$15</f>
        <v>112.90710446999999</v>
      </c>
      <c r="M217" s="36">
        <f>SUMIFS(СВЦЭМ!$E$39:$E$782,СВЦЭМ!$A$39:$A$782,$A217,СВЦЭМ!$B$39:$B$782,M$191)+'СЕТ СН'!$F$15</f>
        <v>113.63724379</v>
      </c>
      <c r="N217" s="36">
        <f>SUMIFS(СВЦЭМ!$E$39:$E$782,СВЦЭМ!$A$39:$A$782,$A217,СВЦЭМ!$B$39:$B$782,N$191)+'СЕТ СН'!$F$15</f>
        <v>116.33284347999999</v>
      </c>
      <c r="O217" s="36">
        <f>SUMIFS(СВЦЭМ!$E$39:$E$782,СВЦЭМ!$A$39:$A$782,$A217,СВЦЭМ!$B$39:$B$782,O$191)+'СЕТ СН'!$F$15</f>
        <v>118.72094032</v>
      </c>
      <c r="P217" s="36">
        <f>SUMIFS(СВЦЭМ!$E$39:$E$782,СВЦЭМ!$A$39:$A$782,$A217,СВЦЭМ!$B$39:$B$782,P$191)+'СЕТ СН'!$F$15</f>
        <v>120.39348642</v>
      </c>
      <c r="Q217" s="36">
        <f>SUMIFS(СВЦЭМ!$E$39:$E$782,СВЦЭМ!$A$39:$A$782,$A217,СВЦЭМ!$B$39:$B$782,Q$191)+'СЕТ СН'!$F$15</f>
        <v>122.44438306000001</v>
      </c>
      <c r="R217" s="36">
        <f>SUMIFS(СВЦЭМ!$E$39:$E$782,СВЦЭМ!$A$39:$A$782,$A217,СВЦЭМ!$B$39:$B$782,R$191)+'СЕТ СН'!$F$15</f>
        <v>121.53364893</v>
      </c>
      <c r="S217" s="36">
        <f>SUMIFS(СВЦЭМ!$E$39:$E$782,СВЦЭМ!$A$39:$A$782,$A217,СВЦЭМ!$B$39:$B$782,S$191)+'СЕТ СН'!$F$15</f>
        <v>118.56283016</v>
      </c>
      <c r="T217" s="36">
        <f>SUMIFS(СВЦЭМ!$E$39:$E$782,СВЦЭМ!$A$39:$A$782,$A217,СВЦЭМ!$B$39:$B$782,T$191)+'СЕТ СН'!$F$15</f>
        <v>117.15247835</v>
      </c>
      <c r="U217" s="36">
        <f>SUMIFS(СВЦЭМ!$E$39:$E$782,СВЦЭМ!$A$39:$A$782,$A217,СВЦЭМ!$B$39:$B$782,U$191)+'СЕТ СН'!$F$15</f>
        <v>117.78066316</v>
      </c>
      <c r="V217" s="36">
        <f>SUMIFS(СВЦЭМ!$E$39:$E$782,СВЦЭМ!$A$39:$A$782,$A217,СВЦЭМ!$B$39:$B$782,V$191)+'СЕТ СН'!$F$15</f>
        <v>119.30183318</v>
      </c>
      <c r="W217" s="36">
        <f>SUMIFS(СВЦЭМ!$E$39:$E$782,СВЦЭМ!$A$39:$A$782,$A217,СВЦЭМ!$B$39:$B$782,W$191)+'СЕТ СН'!$F$15</f>
        <v>121.03022574000001</v>
      </c>
      <c r="X217" s="36">
        <f>SUMIFS(СВЦЭМ!$E$39:$E$782,СВЦЭМ!$A$39:$A$782,$A217,СВЦЭМ!$B$39:$B$782,X$191)+'СЕТ СН'!$F$15</f>
        <v>122.67653903</v>
      </c>
      <c r="Y217" s="36">
        <f>SUMIFS(СВЦЭМ!$E$39:$E$782,СВЦЭМ!$A$39:$A$782,$A217,СВЦЭМ!$B$39:$B$782,Y$191)+'СЕТ СН'!$F$15</f>
        <v>123.76887505000001</v>
      </c>
    </row>
    <row r="218" spans="1:25" ht="15.75" x14ac:dyDescent="0.2">
      <c r="A218" s="35">
        <f t="shared" si="5"/>
        <v>45287</v>
      </c>
      <c r="B218" s="36">
        <f>SUMIFS(СВЦЭМ!$E$39:$E$782,СВЦЭМ!$A$39:$A$782,$A218,СВЦЭМ!$B$39:$B$782,B$191)+'СЕТ СН'!$F$15</f>
        <v>120.71182485</v>
      </c>
      <c r="C218" s="36">
        <f>SUMIFS(СВЦЭМ!$E$39:$E$782,СВЦЭМ!$A$39:$A$782,$A218,СВЦЭМ!$B$39:$B$782,C$191)+'СЕТ СН'!$F$15</f>
        <v>120.04507896</v>
      </c>
      <c r="D218" s="36">
        <f>SUMIFS(СВЦЭМ!$E$39:$E$782,СВЦЭМ!$A$39:$A$782,$A218,СВЦЭМ!$B$39:$B$782,D$191)+'СЕТ СН'!$F$15</f>
        <v>120.49088721</v>
      </c>
      <c r="E218" s="36">
        <f>SUMIFS(СВЦЭМ!$E$39:$E$782,СВЦЭМ!$A$39:$A$782,$A218,СВЦЭМ!$B$39:$B$782,E$191)+'СЕТ СН'!$F$15</f>
        <v>121.2445668</v>
      </c>
      <c r="F218" s="36">
        <f>SUMIFS(СВЦЭМ!$E$39:$E$782,СВЦЭМ!$A$39:$A$782,$A218,СВЦЭМ!$B$39:$B$782,F$191)+'СЕТ СН'!$F$15</f>
        <v>124.81719193000001</v>
      </c>
      <c r="G218" s="36">
        <f>SUMIFS(СВЦЭМ!$E$39:$E$782,СВЦЭМ!$A$39:$A$782,$A218,СВЦЭМ!$B$39:$B$782,G$191)+'СЕТ СН'!$F$15</f>
        <v>124.51666534</v>
      </c>
      <c r="H218" s="36">
        <f>SUMIFS(СВЦЭМ!$E$39:$E$782,СВЦЭМ!$A$39:$A$782,$A218,СВЦЭМ!$B$39:$B$782,H$191)+'СЕТ СН'!$F$15</f>
        <v>121.47385798000001</v>
      </c>
      <c r="I218" s="36">
        <f>SUMIFS(СВЦЭМ!$E$39:$E$782,СВЦЭМ!$A$39:$A$782,$A218,СВЦЭМ!$B$39:$B$782,I$191)+'СЕТ СН'!$F$15</f>
        <v>117.89332059</v>
      </c>
      <c r="J218" s="36">
        <f>SUMIFS(СВЦЭМ!$E$39:$E$782,СВЦЭМ!$A$39:$A$782,$A218,СВЦЭМ!$B$39:$B$782,J$191)+'СЕТ СН'!$F$15</f>
        <v>116.87326355</v>
      </c>
      <c r="K218" s="36">
        <f>SUMIFS(СВЦЭМ!$E$39:$E$782,СВЦЭМ!$A$39:$A$782,$A218,СВЦЭМ!$B$39:$B$782,K$191)+'СЕТ СН'!$F$15</f>
        <v>116.25178065999999</v>
      </c>
      <c r="L218" s="36">
        <f>SUMIFS(СВЦЭМ!$E$39:$E$782,СВЦЭМ!$A$39:$A$782,$A218,СВЦЭМ!$B$39:$B$782,L$191)+'СЕТ СН'!$F$15</f>
        <v>114.63859407</v>
      </c>
      <c r="M218" s="36">
        <f>SUMIFS(СВЦЭМ!$E$39:$E$782,СВЦЭМ!$A$39:$A$782,$A218,СВЦЭМ!$B$39:$B$782,M$191)+'СЕТ СН'!$F$15</f>
        <v>114.95443306</v>
      </c>
      <c r="N218" s="36">
        <f>SUMIFS(СВЦЭМ!$E$39:$E$782,СВЦЭМ!$A$39:$A$782,$A218,СВЦЭМ!$B$39:$B$782,N$191)+'СЕТ СН'!$F$15</f>
        <v>116.12552199</v>
      </c>
      <c r="O218" s="36">
        <f>SUMIFS(СВЦЭМ!$E$39:$E$782,СВЦЭМ!$A$39:$A$782,$A218,СВЦЭМ!$B$39:$B$782,O$191)+'СЕТ СН'!$F$15</f>
        <v>116.07974786</v>
      </c>
      <c r="P218" s="36">
        <f>SUMIFS(СВЦЭМ!$E$39:$E$782,СВЦЭМ!$A$39:$A$782,$A218,СВЦЭМ!$B$39:$B$782,P$191)+'СЕТ СН'!$F$15</f>
        <v>116.20307628</v>
      </c>
      <c r="Q218" s="36">
        <f>SUMIFS(СВЦЭМ!$E$39:$E$782,СВЦЭМ!$A$39:$A$782,$A218,СВЦЭМ!$B$39:$B$782,Q$191)+'СЕТ СН'!$F$15</f>
        <v>114.85378462</v>
      </c>
      <c r="R218" s="36">
        <f>SUMIFS(СВЦЭМ!$E$39:$E$782,СВЦЭМ!$A$39:$A$782,$A218,СВЦЭМ!$B$39:$B$782,R$191)+'СЕТ СН'!$F$15</f>
        <v>114.83414670000001</v>
      </c>
      <c r="S218" s="36">
        <f>SUMIFS(СВЦЭМ!$E$39:$E$782,СВЦЭМ!$A$39:$A$782,$A218,СВЦЭМ!$B$39:$B$782,S$191)+'СЕТ СН'!$F$15</f>
        <v>112.49059920000001</v>
      </c>
      <c r="T218" s="36">
        <f>SUMIFS(СВЦЭМ!$E$39:$E$782,СВЦЭМ!$A$39:$A$782,$A218,СВЦЭМ!$B$39:$B$782,T$191)+'СЕТ СН'!$F$15</f>
        <v>113.83253161</v>
      </c>
      <c r="U218" s="36">
        <f>SUMIFS(СВЦЭМ!$E$39:$E$782,СВЦЭМ!$A$39:$A$782,$A218,СВЦЭМ!$B$39:$B$782,U$191)+'СЕТ СН'!$F$15</f>
        <v>114.18713543</v>
      </c>
      <c r="V218" s="36">
        <f>SUMIFS(СВЦЭМ!$E$39:$E$782,СВЦЭМ!$A$39:$A$782,$A218,СВЦЭМ!$B$39:$B$782,V$191)+'СЕТ СН'!$F$15</f>
        <v>115.69688865000001</v>
      </c>
      <c r="W218" s="36">
        <f>SUMIFS(СВЦЭМ!$E$39:$E$782,СВЦЭМ!$A$39:$A$782,$A218,СВЦЭМ!$B$39:$B$782,W$191)+'СЕТ СН'!$F$15</f>
        <v>115.27898342</v>
      </c>
      <c r="X218" s="36">
        <f>SUMIFS(СВЦЭМ!$E$39:$E$782,СВЦЭМ!$A$39:$A$782,$A218,СВЦЭМ!$B$39:$B$782,X$191)+'СЕТ СН'!$F$15</f>
        <v>116.71405133</v>
      </c>
      <c r="Y218" s="36">
        <f>SUMIFS(СВЦЭМ!$E$39:$E$782,СВЦЭМ!$A$39:$A$782,$A218,СВЦЭМ!$B$39:$B$782,Y$191)+'СЕТ СН'!$F$15</f>
        <v>117.79962963</v>
      </c>
    </row>
    <row r="219" spans="1:25" ht="15.75" x14ac:dyDescent="0.2">
      <c r="A219" s="35">
        <f t="shared" si="5"/>
        <v>45288</v>
      </c>
      <c r="B219" s="36">
        <f>SUMIFS(СВЦЭМ!$E$39:$E$782,СВЦЭМ!$A$39:$A$782,$A219,СВЦЭМ!$B$39:$B$782,B$191)+'СЕТ СН'!$F$15</f>
        <v>115.55974899</v>
      </c>
      <c r="C219" s="36">
        <f>SUMIFS(СВЦЭМ!$E$39:$E$782,СВЦЭМ!$A$39:$A$782,$A219,СВЦЭМ!$B$39:$B$782,C$191)+'СЕТ СН'!$F$15</f>
        <v>118.54852394</v>
      </c>
      <c r="D219" s="36">
        <f>SUMIFS(СВЦЭМ!$E$39:$E$782,СВЦЭМ!$A$39:$A$782,$A219,СВЦЭМ!$B$39:$B$782,D$191)+'СЕТ СН'!$F$15</f>
        <v>119.5937672</v>
      </c>
      <c r="E219" s="36">
        <f>SUMIFS(СВЦЭМ!$E$39:$E$782,СВЦЭМ!$A$39:$A$782,$A219,СВЦЭМ!$B$39:$B$782,E$191)+'СЕТ СН'!$F$15</f>
        <v>119.82097168</v>
      </c>
      <c r="F219" s="36">
        <f>SUMIFS(СВЦЭМ!$E$39:$E$782,СВЦЭМ!$A$39:$A$782,$A219,СВЦЭМ!$B$39:$B$782,F$191)+'СЕТ СН'!$F$15</f>
        <v>119.89362967</v>
      </c>
      <c r="G219" s="36">
        <f>SUMIFS(СВЦЭМ!$E$39:$E$782,СВЦЭМ!$A$39:$A$782,$A219,СВЦЭМ!$B$39:$B$782,G$191)+'СЕТ СН'!$F$15</f>
        <v>119.58306253000001</v>
      </c>
      <c r="H219" s="36">
        <f>SUMIFS(СВЦЭМ!$E$39:$E$782,СВЦЭМ!$A$39:$A$782,$A219,СВЦЭМ!$B$39:$B$782,H$191)+'СЕТ СН'!$F$15</f>
        <v>116.28060615</v>
      </c>
      <c r="I219" s="36">
        <f>SUMIFS(СВЦЭМ!$E$39:$E$782,СВЦЭМ!$A$39:$A$782,$A219,СВЦЭМ!$B$39:$B$782,I$191)+'СЕТ СН'!$F$15</f>
        <v>112.8438391</v>
      </c>
      <c r="J219" s="36">
        <f>SUMIFS(СВЦЭМ!$E$39:$E$782,СВЦЭМ!$A$39:$A$782,$A219,СВЦЭМ!$B$39:$B$782,J$191)+'СЕТ СН'!$F$15</f>
        <v>111.48012058</v>
      </c>
      <c r="K219" s="36">
        <f>SUMIFS(СВЦЭМ!$E$39:$E$782,СВЦЭМ!$A$39:$A$782,$A219,СВЦЭМ!$B$39:$B$782,K$191)+'СЕТ СН'!$F$15</f>
        <v>110.23869628999999</v>
      </c>
      <c r="L219" s="36">
        <f>SUMIFS(СВЦЭМ!$E$39:$E$782,СВЦЭМ!$A$39:$A$782,$A219,СВЦЭМ!$B$39:$B$782,L$191)+'СЕТ СН'!$F$15</f>
        <v>111.9999751</v>
      </c>
      <c r="M219" s="36">
        <f>SUMIFS(СВЦЭМ!$E$39:$E$782,СВЦЭМ!$A$39:$A$782,$A219,СВЦЭМ!$B$39:$B$782,M$191)+'СЕТ СН'!$F$15</f>
        <v>113.57251427999999</v>
      </c>
      <c r="N219" s="36">
        <f>SUMIFS(СВЦЭМ!$E$39:$E$782,СВЦЭМ!$A$39:$A$782,$A219,СВЦЭМ!$B$39:$B$782,N$191)+'СЕТ СН'!$F$15</f>
        <v>111.35570387999999</v>
      </c>
      <c r="O219" s="36">
        <f>SUMIFS(СВЦЭМ!$E$39:$E$782,СВЦЭМ!$A$39:$A$782,$A219,СВЦЭМ!$B$39:$B$782,O$191)+'СЕТ СН'!$F$15</f>
        <v>111.8018917</v>
      </c>
      <c r="P219" s="36">
        <f>SUMIFS(СВЦЭМ!$E$39:$E$782,СВЦЭМ!$A$39:$A$782,$A219,СВЦЭМ!$B$39:$B$782,P$191)+'СЕТ СН'!$F$15</f>
        <v>111.54963386</v>
      </c>
      <c r="Q219" s="36">
        <f>SUMIFS(СВЦЭМ!$E$39:$E$782,СВЦЭМ!$A$39:$A$782,$A219,СВЦЭМ!$B$39:$B$782,Q$191)+'СЕТ СН'!$F$15</f>
        <v>108.01894076000001</v>
      </c>
      <c r="R219" s="36">
        <f>SUMIFS(СВЦЭМ!$E$39:$E$782,СВЦЭМ!$A$39:$A$782,$A219,СВЦЭМ!$B$39:$B$782,R$191)+'СЕТ СН'!$F$15</f>
        <v>108.75587517</v>
      </c>
      <c r="S219" s="36">
        <f>SUMIFS(СВЦЭМ!$E$39:$E$782,СВЦЭМ!$A$39:$A$782,$A219,СВЦЭМ!$B$39:$B$782,S$191)+'СЕТ СН'!$F$15</f>
        <v>110.52690885</v>
      </c>
      <c r="T219" s="36">
        <f>SUMIFS(СВЦЭМ!$E$39:$E$782,СВЦЭМ!$A$39:$A$782,$A219,СВЦЭМ!$B$39:$B$782,T$191)+'СЕТ СН'!$F$15</f>
        <v>107.47777614</v>
      </c>
      <c r="U219" s="36">
        <f>SUMIFS(СВЦЭМ!$E$39:$E$782,СВЦЭМ!$A$39:$A$782,$A219,СВЦЭМ!$B$39:$B$782,U$191)+'СЕТ СН'!$F$15</f>
        <v>109.87155180000001</v>
      </c>
      <c r="V219" s="36">
        <f>SUMIFS(СВЦЭМ!$E$39:$E$782,СВЦЭМ!$A$39:$A$782,$A219,СВЦЭМ!$B$39:$B$782,V$191)+'СЕТ СН'!$F$15</f>
        <v>110.0977501</v>
      </c>
      <c r="W219" s="36">
        <f>SUMIFS(СВЦЭМ!$E$39:$E$782,СВЦЭМ!$A$39:$A$782,$A219,СВЦЭМ!$B$39:$B$782,W$191)+'СЕТ СН'!$F$15</f>
        <v>111.6656618</v>
      </c>
      <c r="X219" s="36">
        <f>SUMIFS(СВЦЭМ!$E$39:$E$782,СВЦЭМ!$A$39:$A$782,$A219,СВЦЭМ!$B$39:$B$782,X$191)+'СЕТ СН'!$F$15</f>
        <v>112.14666526000001</v>
      </c>
      <c r="Y219" s="36">
        <f>SUMIFS(СВЦЭМ!$E$39:$E$782,СВЦЭМ!$A$39:$A$782,$A219,СВЦЭМ!$B$39:$B$782,Y$191)+'СЕТ СН'!$F$15</f>
        <v>114.35204118</v>
      </c>
    </row>
    <row r="220" spans="1:25" ht="15.75" x14ac:dyDescent="0.2">
      <c r="A220" s="35">
        <f t="shared" si="5"/>
        <v>45289</v>
      </c>
      <c r="B220" s="36">
        <f>SUMIFS(СВЦЭМ!$E$39:$E$782,СВЦЭМ!$A$39:$A$782,$A220,СВЦЭМ!$B$39:$B$782,B$191)+'СЕТ СН'!$F$15</f>
        <v>121.73319381</v>
      </c>
      <c r="C220" s="36">
        <f>SUMIFS(СВЦЭМ!$E$39:$E$782,СВЦЭМ!$A$39:$A$782,$A220,СВЦЭМ!$B$39:$B$782,C$191)+'СЕТ СН'!$F$15</f>
        <v>124.59964794</v>
      </c>
      <c r="D220" s="36">
        <f>SUMIFS(СВЦЭМ!$E$39:$E$782,СВЦЭМ!$A$39:$A$782,$A220,СВЦЭМ!$B$39:$B$782,D$191)+'СЕТ СН'!$F$15</f>
        <v>122.73659039</v>
      </c>
      <c r="E220" s="36">
        <f>SUMIFS(СВЦЭМ!$E$39:$E$782,СВЦЭМ!$A$39:$A$782,$A220,СВЦЭМ!$B$39:$B$782,E$191)+'СЕТ СН'!$F$15</f>
        <v>122.64432209</v>
      </c>
      <c r="F220" s="36">
        <f>SUMIFS(СВЦЭМ!$E$39:$E$782,СВЦЭМ!$A$39:$A$782,$A220,СВЦЭМ!$B$39:$B$782,F$191)+'СЕТ СН'!$F$15</f>
        <v>122.72625411</v>
      </c>
      <c r="G220" s="36">
        <f>SUMIFS(СВЦЭМ!$E$39:$E$782,СВЦЭМ!$A$39:$A$782,$A220,СВЦЭМ!$B$39:$B$782,G$191)+'СЕТ СН'!$F$15</f>
        <v>117.85897583000001</v>
      </c>
      <c r="H220" s="36">
        <f>SUMIFS(СВЦЭМ!$E$39:$E$782,СВЦЭМ!$A$39:$A$782,$A220,СВЦЭМ!$B$39:$B$782,H$191)+'СЕТ СН'!$F$15</f>
        <v>119.39046042</v>
      </c>
      <c r="I220" s="36">
        <f>SUMIFS(СВЦЭМ!$E$39:$E$782,СВЦЭМ!$A$39:$A$782,$A220,СВЦЭМ!$B$39:$B$782,I$191)+'СЕТ СН'!$F$15</f>
        <v>117.35724190000001</v>
      </c>
      <c r="J220" s="36">
        <f>SUMIFS(СВЦЭМ!$E$39:$E$782,СВЦЭМ!$A$39:$A$782,$A220,СВЦЭМ!$B$39:$B$782,J$191)+'СЕТ СН'!$F$15</f>
        <v>117.15584015</v>
      </c>
      <c r="K220" s="36">
        <f>SUMIFS(СВЦЭМ!$E$39:$E$782,СВЦЭМ!$A$39:$A$782,$A220,СВЦЭМ!$B$39:$B$782,K$191)+'СЕТ СН'!$F$15</f>
        <v>115.88810657000001</v>
      </c>
      <c r="L220" s="36">
        <f>SUMIFS(СВЦЭМ!$E$39:$E$782,СВЦЭМ!$A$39:$A$782,$A220,СВЦЭМ!$B$39:$B$782,L$191)+'СЕТ СН'!$F$15</f>
        <v>116.41244211999999</v>
      </c>
      <c r="M220" s="36">
        <f>SUMIFS(СВЦЭМ!$E$39:$E$782,СВЦЭМ!$A$39:$A$782,$A220,СВЦЭМ!$B$39:$B$782,M$191)+'СЕТ СН'!$F$15</f>
        <v>117.81934083</v>
      </c>
      <c r="N220" s="36">
        <f>SUMIFS(СВЦЭМ!$E$39:$E$782,СВЦЭМ!$A$39:$A$782,$A220,СВЦЭМ!$B$39:$B$782,N$191)+'СЕТ СН'!$F$15</f>
        <v>117.6430873</v>
      </c>
      <c r="O220" s="36">
        <f>SUMIFS(СВЦЭМ!$E$39:$E$782,СВЦЭМ!$A$39:$A$782,$A220,СВЦЭМ!$B$39:$B$782,O$191)+'СЕТ СН'!$F$15</f>
        <v>116.97067376</v>
      </c>
      <c r="P220" s="36">
        <f>SUMIFS(СВЦЭМ!$E$39:$E$782,СВЦЭМ!$A$39:$A$782,$A220,СВЦЭМ!$B$39:$B$782,P$191)+'СЕТ СН'!$F$15</f>
        <v>117.54815735</v>
      </c>
      <c r="Q220" s="36">
        <f>SUMIFS(СВЦЭМ!$E$39:$E$782,СВЦЭМ!$A$39:$A$782,$A220,СВЦЭМ!$B$39:$B$782,Q$191)+'СЕТ СН'!$F$15</f>
        <v>118.24692678</v>
      </c>
      <c r="R220" s="36">
        <f>SUMIFS(СВЦЭМ!$E$39:$E$782,СВЦЭМ!$A$39:$A$782,$A220,СВЦЭМ!$B$39:$B$782,R$191)+'СЕТ СН'!$F$15</f>
        <v>118.0128199</v>
      </c>
      <c r="S220" s="36">
        <f>SUMIFS(СВЦЭМ!$E$39:$E$782,СВЦЭМ!$A$39:$A$782,$A220,СВЦЭМ!$B$39:$B$782,S$191)+'СЕТ СН'!$F$15</f>
        <v>115.29567401</v>
      </c>
      <c r="T220" s="36">
        <f>SUMIFS(СВЦЭМ!$E$39:$E$782,СВЦЭМ!$A$39:$A$782,$A220,СВЦЭМ!$B$39:$B$782,T$191)+'СЕТ СН'!$F$15</f>
        <v>116.09603737</v>
      </c>
      <c r="U220" s="36">
        <f>SUMIFS(СВЦЭМ!$E$39:$E$782,СВЦЭМ!$A$39:$A$782,$A220,СВЦЭМ!$B$39:$B$782,U$191)+'СЕТ СН'!$F$15</f>
        <v>116.76030996</v>
      </c>
      <c r="V220" s="36">
        <f>SUMIFS(СВЦЭМ!$E$39:$E$782,СВЦЭМ!$A$39:$A$782,$A220,СВЦЭМ!$B$39:$B$782,V$191)+'СЕТ СН'!$F$15</f>
        <v>118.5627793</v>
      </c>
      <c r="W220" s="36">
        <f>SUMIFS(СВЦЭМ!$E$39:$E$782,СВЦЭМ!$A$39:$A$782,$A220,СВЦЭМ!$B$39:$B$782,W$191)+'СЕТ СН'!$F$15</f>
        <v>118.57679963</v>
      </c>
      <c r="X220" s="36">
        <f>SUMIFS(СВЦЭМ!$E$39:$E$782,СВЦЭМ!$A$39:$A$782,$A220,СВЦЭМ!$B$39:$B$782,X$191)+'СЕТ СН'!$F$15</f>
        <v>118.472183</v>
      </c>
      <c r="Y220" s="36">
        <f>SUMIFS(СВЦЭМ!$E$39:$E$782,СВЦЭМ!$A$39:$A$782,$A220,СВЦЭМ!$B$39:$B$782,Y$191)+'СЕТ СН'!$F$15</f>
        <v>121.7116851</v>
      </c>
    </row>
    <row r="221" spans="1:25" ht="15.75" x14ac:dyDescent="0.2">
      <c r="A221" s="35">
        <f t="shared" si="5"/>
        <v>45290</v>
      </c>
      <c r="B221" s="36">
        <f>SUMIFS(СВЦЭМ!$E$39:$E$782,СВЦЭМ!$A$39:$A$782,$A221,СВЦЭМ!$B$39:$B$782,B$191)+'СЕТ СН'!$F$15</f>
        <v>127.10951068</v>
      </c>
      <c r="C221" s="36">
        <f>SUMIFS(СВЦЭМ!$E$39:$E$782,СВЦЭМ!$A$39:$A$782,$A221,СВЦЭМ!$B$39:$B$782,C$191)+'СЕТ СН'!$F$15</f>
        <v>129.65174378</v>
      </c>
      <c r="D221" s="36">
        <f>SUMIFS(СВЦЭМ!$E$39:$E$782,СВЦЭМ!$A$39:$A$782,$A221,СВЦЭМ!$B$39:$B$782,D$191)+'СЕТ СН'!$F$15</f>
        <v>130.86032503000001</v>
      </c>
      <c r="E221" s="36">
        <f>SUMIFS(СВЦЭМ!$E$39:$E$782,СВЦЭМ!$A$39:$A$782,$A221,СВЦЭМ!$B$39:$B$782,E$191)+'СЕТ СН'!$F$15</f>
        <v>130.80680984</v>
      </c>
      <c r="F221" s="36">
        <f>SUMIFS(СВЦЭМ!$E$39:$E$782,СВЦЭМ!$A$39:$A$782,$A221,СВЦЭМ!$B$39:$B$782,F$191)+'СЕТ СН'!$F$15</f>
        <v>131.72002728999999</v>
      </c>
      <c r="G221" s="36">
        <f>SUMIFS(СВЦЭМ!$E$39:$E$782,СВЦЭМ!$A$39:$A$782,$A221,СВЦЭМ!$B$39:$B$782,G$191)+'СЕТ СН'!$F$15</f>
        <v>130.83440055</v>
      </c>
      <c r="H221" s="36">
        <f>SUMIFS(СВЦЭМ!$E$39:$E$782,СВЦЭМ!$A$39:$A$782,$A221,СВЦЭМ!$B$39:$B$782,H$191)+'СЕТ СН'!$F$15</f>
        <v>130.22356882</v>
      </c>
      <c r="I221" s="36">
        <f>SUMIFS(СВЦЭМ!$E$39:$E$782,СВЦЭМ!$A$39:$A$782,$A221,СВЦЭМ!$B$39:$B$782,I$191)+'СЕТ СН'!$F$15</f>
        <v>126.32554460999999</v>
      </c>
      <c r="J221" s="36">
        <f>SUMIFS(СВЦЭМ!$E$39:$E$782,СВЦЭМ!$A$39:$A$782,$A221,СВЦЭМ!$B$39:$B$782,J$191)+'СЕТ СН'!$F$15</f>
        <v>122.07924183</v>
      </c>
      <c r="K221" s="36">
        <f>SUMIFS(СВЦЭМ!$E$39:$E$782,СВЦЭМ!$A$39:$A$782,$A221,СВЦЭМ!$B$39:$B$782,K$191)+'СЕТ СН'!$F$15</f>
        <v>122.19819776999999</v>
      </c>
      <c r="L221" s="36">
        <f>SUMIFS(СВЦЭМ!$E$39:$E$782,СВЦЭМ!$A$39:$A$782,$A221,СВЦЭМ!$B$39:$B$782,L$191)+'СЕТ СН'!$F$15</f>
        <v>121.46203731999999</v>
      </c>
      <c r="M221" s="36">
        <f>SUMIFS(СВЦЭМ!$E$39:$E$782,СВЦЭМ!$A$39:$A$782,$A221,СВЦЭМ!$B$39:$B$782,M$191)+'СЕТ СН'!$F$15</f>
        <v>123.28798783000001</v>
      </c>
      <c r="N221" s="36">
        <f>SUMIFS(СВЦЭМ!$E$39:$E$782,СВЦЭМ!$A$39:$A$782,$A221,СВЦЭМ!$B$39:$B$782,N$191)+'СЕТ СН'!$F$15</f>
        <v>123.85163674</v>
      </c>
      <c r="O221" s="36">
        <f>SUMIFS(СВЦЭМ!$E$39:$E$782,СВЦЭМ!$A$39:$A$782,$A221,СВЦЭМ!$B$39:$B$782,O$191)+'СЕТ СН'!$F$15</f>
        <v>124.74512089</v>
      </c>
      <c r="P221" s="36">
        <f>SUMIFS(СВЦЭМ!$E$39:$E$782,СВЦЭМ!$A$39:$A$782,$A221,СВЦЭМ!$B$39:$B$782,P$191)+'СЕТ СН'!$F$15</f>
        <v>126.14926138</v>
      </c>
      <c r="Q221" s="36">
        <f>SUMIFS(СВЦЭМ!$E$39:$E$782,СВЦЭМ!$A$39:$A$782,$A221,СВЦЭМ!$B$39:$B$782,Q$191)+'СЕТ СН'!$F$15</f>
        <v>126.87698506</v>
      </c>
      <c r="R221" s="36">
        <f>SUMIFS(СВЦЭМ!$E$39:$E$782,СВЦЭМ!$A$39:$A$782,$A221,СВЦЭМ!$B$39:$B$782,R$191)+'СЕТ СН'!$F$15</f>
        <v>127.23605453</v>
      </c>
      <c r="S221" s="36">
        <f>SUMIFS(СВЦЭМ!$E$39:$E$782,СВЦЭМ!$A$39:$A$782,$A221,СВЦЭМ!$B$39:$B$782,S$191)+'СЕТ СН'!$F$15</f>
        <v>125.83284834</v>
      </c>
      <c r="T221" s="36">
        <f>SUMIFS(СВЦЭМ!$E$39:$E$782,СВЦЭМ!$A$39:$A$782,$A221,СВЦЭМ!$B$39:$B$782,T$191)+'СЕТ СН'!$F$15</f>
        <v>121.26520789999999</v>
      </c>
      <c r="U221" s="36">
        <f>SUMIFS(СВЦЭМ!$E$39:$E$782,СВЦЭМ!$A$39:$A$782,$A221,СВЦЭМ!$B$39:$B$782,U$191)+'СЕТ СН'!$F$15</f>
        <v>123.47130586</v>
      </c>
      <c r="V221" s="36">
        <f>SUMIFS(СВЦЭМ!$E$39:$E$782,СВЦЭМ!$A$39:$A$782,$A221,СВЦЭМ!$B$39:$B$782,V$191)+'СЕТ СН'!$F$15</f>
        <v>124.16039842000001</v>
      </c>
      <c r="W221" s="36">
        <f>SUMIFS(СВЦЭМ!$E$39:$E$782,СВЦЭМ!$A$39:$A$782,$A221,СВЦЭМ!$B$39:$B$782,W$191)+'СЕТ СН'!$F$15</f>
        <v>124.72600413000001</v>
      </c>
      <c r="X221" s="36">
        <f>SUMIFS(СВЦЭМ!$E$39:$E$782,СВЦЭМ!$A$39:$A$782,$A221,СВЦЭМ!$B$39:$B$782,X$191)+'СЕТ СН'!$F$15</f>
        <v>126.4202188</v>
      </c>
      <c r="Y221" s="36">
        <f>SUMIFS(СВЦЭМ!$E$39:$E$782,СВЦЭМ!$A$39:$A$782,$A221,СВЦЭМ!$B$39:$B$782,Y$191)+'СЕТ СН'!$F$15</f>
        <v>127.43613688000001</v>
      </c>
    </row>
    <row r="222" spans="1:25" ht="15.75" x14ac:dyDescent="0.2">
      <c r="A222" s="35">
        <f t="shared" si="5"/>
        <v>45291</v>
      </c>
      <c r="B222" s="36">
        <f>SUMIFS(СВЦЭМ!$E$39:$E$782,СВЦЭМ!$A$39:$A$782,$A222,СВЦЭМ!$B$39:$B$782,B$191)+'СЕТ СН'!$F$15</f>
        <v>124.38275778000001</v>
      </c>
      <c r="C222" s="36">
        <f>SUMIFS(СВЦЭМ!$E$39:$E$782,СВЦЭМ!$A$39:$A$782,$A222,СВЦЭМ!$B$39:$B$782,C$191)+'СЕТ СН'!$F$15</f>
        <v>123.32154783999999</v>
      </c>
      <c r="D222" s="36">
        <f>SUMIFS(СВЦЭМ!$E$39:$E$782,СВЦЭМ!$A$39:$A$782,$A222,СВЦЭМ!$B$39:$B$782,D$191)+'СЕТ СН'!$F$15</f>
        <v>124.40909171</v>
      </c>
      <c r="E222" s="36">
        <f>SUMIFS(СВЦЭМ!$E$39:$E$782,СВЦЭМ!$A$39:$A$782,$A222,СВЦЭМ!$B$39:$B$782,E$191)+'СЕТ СН'!$F$15</f>
        <v>124.68527499</v>
      </c>
      <c r="F222" s="36">
        <f>SUMIFS(СВЦЭМ!$E$39:$E$782,СВЦЭМ!$A$39:$A$782,$A222,СВЦЭМ!$B$39:$B$782,F$191)+'СЕТ СН'!$F$15</f>
        <v>124.46675414000001</v>
      </c>
      <c r="G222" s="36">
        <f>SUMIFS(СВЦЭМ!$E$39:$E$782,СВЦЭМ!$A$39:$A$782,$A222,СВЦЭМ!$B$39:$B$782,G$191)+'СЕТ СН'!$F$15</f>
        <v>121.62499565</v>
      </c>
      <c r="H222" s="36">
        <f>SUMIFS(СВЦЭМ!$E$39:$E$782,СВЦЭМ!$A$39:$A$782,$A222,СВЦЭМ!$B$39:$B$782,H$191)+'СЕТ СН'!$F$15</f>
        <v>121.61960424</v>
      </c>
      <c r="I222" s="36">
        <f>SUMIFS(СВЦЭМ!$E$39:$E$782,СВЦЭМ!$A$39:$A$782,$A222,СВЦЭМ!$B$39:$B$782,I$191)+'СЕТ СН'!$F$15</f>
        <v>121.6596634</v>
      </c>
      <c r="J222" s="36">
        <f>SUMIFS(СВЦЭМ!$E$39:$E$782,СВЦЭМ!$A$39:$A$782,$A222,СВЦЭМ!$B$39:$B$782,J$191)+'СЕТ СН'!$F$15</f>
        <v>120.19304536999999</v>
      </c>
      <c r="K222" s="36">
        <f>SUMIFS(СВЦЭМ!$E$39:$E$782,СВЦЭМ!$A$39:$A$782,$A222,СВЦЭМ!$B$39:$B$782,K$191)+'СЕТ СН'!$F$15</f>
        <v>117.5263041</v>
      </c>
      <c r="L222" s="36">
        <f>SUMIFS(СВЦЭМ!$E$39:$E$782,СВЦЭМ!$A$39:$A$782,$A222,СВЦЭМ!$B$39:$B$782,L$191)+'СЕТ СН'!$F$15</f>
        <v>116.51964375</v>
      </c>
      <c r="M222" s="36">
        <f>SUMIFS(СВЦЭМ!$E$39:$E$782,СВЦЭМ!$A$39:$A$782,$A222,СВЦЭМ!$B$39:$B$782,M$191)+'СЕТ СН'!$F$15</f>
        <v>115.37115034</v>
      </c>
      <c r="N222" s="36">
        <f>SUMIFS(СВЦЭМ!$E$39:$E$782,СВЦЭМ!$A$39:$A$782,$A222,СВЦЭМ!$B$39:$B$782,N$191)+'СЕТ СН'!$F$15</f>
        <v>115.73382084000001</v>
      </c>
      <c r="O222" s="36">
        <f>SUMIFS(СВЦЭМ!$E$39:$E$782,СВЦЭМ!$A$39:$A$782,$A222,СВЦЭМ!$B$39:$B$782,O$191)+'СЕТ СН'!$F$15</f>
        <v>116.47930974000001</v>
      </c>
      <c r="P222" s="36">
        <f>SUMIFS(СВЦЭМ!$E$39:$E$782,СВЦЭМ!$A$39:$A$782,$A222,СВЦЭМ!$B$39:$B$782,P$191)+'СЕТ СН'!$F$15</f>
        <v>118.12797938</v>
      </c>
      <c r="Q222" s="36">
        <f>SUMIFS(СВЦЭМ!$E$39:$E$782,СВЦЭМ!$A$39:$A$782,$A222,СВЦЭМ!$B$39:$B$782,Q$191)+'СЕТ СН'!$F$15</f>
        <v>116.89985243</v>
      </c>
      <c r="R222" s="36">
        <f>SUMIFS(СВЦЭМ!$E$39:$E$782,СВЦЭМ!$A$39:$A$782,$A222,СВЦЭМ!$B$39:$B$782,R$191)+'СЕТ СН'!$F$15</f>
        <v>117.90934642000001</v>
      </c>
      <c r="S222" s="36">
        <f>SUMIFS(СВЦЭМ!$E$39:$E$782,СВЦЭМ!$A$39:$A$782,$A222,СВЦЭМ!$B$39:$B$782,S$191)+'СЕТ СН'!$F$15</f>
        <v>115.64711069000001</v>
      </c>
      <c r="T222" s="36">
        <f>SUMIFS(СВЦЭМ!$E$39:$E$782,СВЦЭМ!$A$39:$A$782,$A222,СВЦЭМ!$B$39:$B$782,T$191)+'СЕТ СН'!$F$15</f>
        <v>111.4698922</v>
      </c>
      <c r="U222" s="36">
        <f>SUMIFS(СВЦЭМ!$E$39:$E$782,СВЦЭМ!$A$39:$A$782,$A222,СВЦЭМ!$B$39:$B$782,U$191)+'СЕТ СН'!$F$15</f>
        <v>110.05605093</v>
      </c>
      <c r="V222" s="36">
        <f>SUMIFS(СВЦЭМ!$E$39:$E$782,СВЦЭМ!$A$39:$A$782,$A222,СВЦЭМ!$B$39:$B$782,V$191)+'СЕТ СН'!$F$15</f>
        <v>112.49638919</v>
      </c>
      <c r="W222" s="36">
        <f>SUMIFS(СВЦЭМ!$E$39:$E$782,СВЦЭМ!$A$39:$A$782,$A222,СВЦЭМ!$B$39:$B$782,W$191)+'СЕТ СН'!$F$15</f>
        <v>116.09308621</v>
      </c>
      <c r="X222" s="36">
        <f>SUMIFS(СВЦЭМ!$E$39:$E$782,СВЦЭМ!$A$39:$A$782,$A222,СВЦЭМ!$B$39:$B$782,X$191)+'СЕТ СН'!$F$15</f>
        <v>119.68419366000001</v>
      </c>
      <c r="Y222" s="36">
        <f>SUMIFS(СВЦЭМ!$E$39:$E$782,СВЦЭМ!$A$39:$A$782,$A222,СВЦЭМ!$B$39:$B$782,Y$191)+'СЕТ СН'!$F$15</f>
        <v>122.55725011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01.12.2023</v>
      </c>
      <c r="B227" s="36">
        <f>SUMIFS(СВЦЭМ!$F$39:$F$782,СВЦЭМ!$A$39:$A$782,$A227,СВЦЭМ!$B$39:$B$782,B$226)+'СЕТ СН'!$F$15</f>
        <v>107.07525391999999</v>
      </c>
      <c r="C227" s="36">
        <f>SUMIFS(СВЦЭМ!$F$39:$F$782,СВЦЭМ!$A$39:$A$782,$A227,СВЦЭМ!$B$39:$B$782,C$226)+'СЕТ СН'!$F$15</f>
        <v>109.47844809999999</v>
      </c>
      <c r="D227" s="36">
        <f>SUMIFS(СВЦЭМ!$F$39:$F$782,СВЦЭМ!$A$39:$A$782,$A227,СВЦЭМ!$B$39:$B$782,D$226)+'СЕТ СН'!$F$15</f>
        <v>111.47021033999999</v>
      </c>
      <c r="E227" s="36">
        <f>SUMIFS(СВЦЭМ!$F$39:$F$782,СВЦЭМ!$A$39:$A$782,$A227,СВЦЭМ!$B$39:$B$782,E$226)+'СЕТ СН'!$F$15</f>
        <v>111.61967752</v>
      </c>
      <c r="F227" s="36">
        <f>SUMIFS(СВЦЭМ!$F$39:$F$782,СВЦЭМ!$A$39:$A$782,$A227,СВЦЭМ!$B$39:$B$782,F$226)+'СЕТ СН'!$F$15</f>
        <v>112.14526875</v>
      </c>
      <c r="G227" s="36">
        <f>SUMIFS(СВЦЭМ!$F$39:$F$782,СВЦЭМ!$A$39:$A$782,$A227,СВЦЭМ!$B$39:$B$782,G$226)+'СЕТ СН'!$F$15</f>
        <v>110.80619052999999</v>
      </c>
      <c r="H227" s="36">
        <f>SUMIFS(СВЦЭМ!$F$39:$F$782,СВЦЭМ!$A$39:$A$782,$A227,СВЦЭМ!$B$39:$B$782,H$226)+'СЕТ СН'!$F$15</f>
        <v>108.06553713</v>
      </c>
      <c r="I227" s="36">
        <f>SUMIFS(СВЦЭМ!$F$39:$F$782,СВЦЭМ!$A$39:$A$782,$A227,СВЦЭМ!$B$39:$B$782,I$226)+'СЕТ СН'!$F$15</f>
        <v>105.20512938</v>
      </c>
      <c r="J227" s="36">
        <f>SUMIFS(СВЦЭМ!$F$39:$F$782,СВЦЭМ!$A$39:$A$782,$A227,СВЦЭМ!$B$39:$B$782,J$226)+'СЕТ СН'!$F$15</f>
        <v>102.2904138</v>
      </c>
      <c r="K227" s="36">
        <f>SUMIFS(СВЦЭМ!$F$39:$F$782,СВЦЭМ!$A$39:$A$782,$A227,СВЦЭМ!$B$39:$B$782,K$226)+'СЕТ СН'!$F$15</f>
        <v>101.25938182</v>
      </c>
      <c r="L227" s="36">
        <f>SUMIFS(СВЦЭМ!$F$39:$F$782,СВЦЭМ!$A$39:$A$782,$A227,СВЦЭМ!$B$39:$B$782,L$226)+'СЕТ СН'!$F$15</f>
        <v>101.05905982</v>
      </c>
      <c r="M227" s="36">
        <f>SUMIFS(СВЦЭМ!$F$39:$F$782,СВЦЭМ!$A$39:$A$782,$A227,СВЦЭМ!$B$39:$B$782,M$226)+'СЕТ СН'!$F$15</f>
        <v>102.44634803</v>
      </c>
      <c r="N227" s="36">
        <f>SUMIFS(СВЦЭМ!$F$39:$F$782,СВЦЭМ!$A$39:$A$782,$A227,СВЦЭМ!$B$39:$B$782,N$226)+'СЕТ СН'!$F$15</f>
        <v>103.28571119999999</v>
      </c>
      <c r="O227" s="36">
        <f>SUMIFS(СВЦЭМ!$F$39:$F$782,СВЦЭМ!$A$39:$A$782,$A227,СВЦЭМ!$B$39:$B$782,O$226)+'СЕТ СН'!$F$15</f>
        <v>103.83681366</v>
      </c>
      <c r="P227" s="36">
        <f>SUMIFS(СВЦЭМ!$F$39:$F$782,СВЦЭМ!$A$39:$A$782,$A227,СВЦЭМ!$B$39:$B$782,P$226)+'СЕТ СН'!$F$15</f>
        <v>104.67569856</v>
      </c>
      <c r="Q227" s="36">
        <f>SUMIFS(СВЦЭМ!$F$39:$F$782,СВЦЭМ!$A$39:$A$782,$A227,СВЦЭМ!$B$39:$B$782,Q$226)+'СЕТ СН'!$F$15</f>
        <v>103.38015836</v>
      </c>
      <c r="R227" s="36">
        <f>SUMIFS(СВЦЭМ!$F$39:$F$782,СВЦЭМ!$A$39:$A$782,$A227,СВЦЭМ!$B$39:$B$782,R$226)+'СЕТ СН'!$F$15</f>
        <v>103.789344</v>
      </c>
      <c r="S227" s="36">
        <f>SUMIFS(СВЦЭМ!$F$39:$F$782,СВЦЭМ!$A$39:$A$782,$A227,СВЦЭМ!$B$39:$B$782,S$226)+'СЕТ СН'!$F$15</f>
        <v>101.51976778</v>
      </c>
      <c r="T227" s="36">
        <f>SUMIFS(СВЦЭМ!$F$39:$F$782,СВЦЭМ!$A$39:$A$782,$A227,СВЦЭМ!$B$39:$B$782,T$226)+'СЕТ СН'!$F$15</f>
        <v>98.806817570000007</v>
      </c>
      <c r="U227" s="36">
        <f>SUMIFS(СВЦЭМ!$F$39:$F$782,СВЦЭМ!$A$39:$A$782,$A227,СВЦЭМ!$B$39:$B$782,U$226)+'СЕТ СН'!$F$15</f>
        <v>99.413581440000002</v>
      </c>
      <c r="V227" s="36">
        <f>SUMIFS(СВЦЭМ!$F$39:$F$782,СВЦЭМ!$A$39:$A$782,$A227,СВЦЭМ!$B$39:$B$782,V$226)+'СЕТ СН'!$F$15</f>
        <v>101.18904968</v>
      </c>
      <c r="W227" s="36">
        <f>SUMIFS(СВЦЭМ!$F$39:$F$782,СВЦЭМ!$A$39:$A$782,$A227,СВЦЭМ!$B$39:$B$782,W$226)+'СЕТ СН'!$F$15</f>
        <v>102.03045919</v>
      </c>
      <c r="X227" s="36">
        <f>SUMIFS(СВЦЭМ!$F$39:$F$782,СВЦЭМ!$A$39:$A$782,$A227,СВЦЭМ!$B$39:$B$782,X$226)+'СЕТ СН'!$F$15</f>
        <v>102.29429940999999</v>
      </c>
      <c r="Y227" s="36">
        <f>SUMIFS(СВЦЭМ!$F$39:$F$782,СВЦЭМ!$A$39:$A$782,$A227,СВЦЭМ!$B$39:$B$782,Y$226)+'СЕТ СН'!$F$15</f>
        <v>103.77073449</v>
      </c>
      <c r="AA227" s="45"/>
    </row>
    <row r="228" spans="1:27" ht="15.75" x14ac:dyDescent="0.2">
      <c r="A228" s="35">
        <f>A227+1</f>
        <v>45262</v>
      </c>
      <c r="B228" s="36">
        <f>SUMIFS(СВЦЭМ!$F$39:$F$782,СВЦЭМ!$A$39:$A$782,$A228,СВЦЭМ!$B$39:$B$782,B$226)+'СЕТ СН'!$F$15</f>
        <v>111.55282</v>
      </c>
      <c r="C228" s="36">
        <f>SUMIFS(СВЦЭМ!$F$39:$F$782,СВЦЭМ!$A$39:$A$782,$A228,СВЦЭМ!$B$39:$B$782,C$226)+'СЕТ СН'!$F$15</f>
        <v>111.24203331</v>
      </c>
      <c r="D228" s="36">
        <f>SUMIFS(СВЦЭМ!$F$39:$F$782,СВЦЭМ!$A$39:$A$782,$A228,СВЦЭМ!$B$39:$B$782,D$226)+'СЕТ СН'!$F$15</f>
        <v>112.0141921</v>
      </c>
      <c r="E228" s="36">
        <f>SUMIFS(СВЦЭМ!$F$39:$F$782,СВЦЭМ!$A$39:$A$782,$A228,СВЦЭМ!$B$39:$B$782,E$226)+'СЕТ СН'!$F$15</f>
        <v>112.85720164</v>
      </c>
      <c r="F228" s="36">
        <f>SUMIFS(СВЦЭМ!$F$39:$F$782,СВЦЭМ!$A$39:$A$782,$A228,СВЦЭМ!$B$39:$B$782,F$226)+'СЕТ СН'!$F$15</f>
        <v>113.18632397</v>
      </c>
      <c r="G228" s="36">
        <f>SUMIFS(СВЦЭМ!$F$39:$F$782,СВЦЭМ!$A$39:$A$782,$A228,СВЦЭМ!$B$39:$B$782,G$226)+'СЕТ СН'!$F$15</f>
        <v>113.39215504000001</v>
      </c>
      <c r="H228" s="36">
        <f>SUMIFS(СВЦЭМ!$F$39:$F$782,СВЦЭМ!$A$39:$A$782,$A228,СВЦЭМ!$B$39:$B$782,H$226)+'СЕТ СН'!$F$15</f>
        <v>113.26696108</v>
      </c>
      <c r="I228" s="36">
        <f>SUMIFS(СВЦЭМ!$F$39:$F$782,СВЦЭМ!$A$39:$A$782,$A228,СВЦЭМ!$B$39:$B$782,I$226)+'СЕТ СН'!$F$15</f>
        <v>111.00543732</v>
      </c>
      <c r="J228" s="36">
        <f>SUMIFS(СВЦЭМ!$F$39:$F$782,СВЦЭМ!$A$39:$A$782,$A228,СВЦЭМ!$B$39:$B$782,J$226)+'СЕТ СН'!$F$15</f>
        <v>108.21339361</v>
      </c>
      <c r="K228" s="36">
        <f>SUMIFS(СВЦЭМ!$F$39:$F$782,СВЦЭМ!$A$39:$A$782,$A228,СВЦЭМ!$B$39:$B$782,K$226)+'СЕТ СН'!$F$15</f>
        <v>105.92257535</v>
      </c>
      <c r="L228" s="36">
        <f>SUMIFS(СВЦЭМ!$F$39:$F$782,СВЦЭМ!$A$39:$A$782,$A228,СВЦЭМ!$B$39:$B$782,L$226)+'СЕТ СН'!$F$15</f>
        <v>103.84916457999999</v>
      </c>
      <c r="M228" s="36">
        <f>SUMIFS(СВЦЭМ!$F$39:$F$782,СВЦЭМ!$A$39:$A$782,$A228,СВЦЭМ!$B$39:$B$782,M$226)+'СЕТ СН'!$F$15</f>
        <v>103.32026895</v>
      </c>
      <c r="N228" s="36">
        <f>SUMIFS(СВЦЭМ!$F$39:$F$782,СВЦЭМ!$A$39:$A$782,$A228,СВЦЭМ!$B$39:$B$782,N$226)+'СЕТ СН'!$F$15</f>
        <v>104.61803896000001</v>
      </c>
      <c r="O228" s="36">
        <f>SUMIFS(СВЦЭМ!$F$39:$F$782,СВЦЭМ!$A$39:$A$782,$A228,СВЦЭМ!$B$39:$B$782,O$226)+'СЕТ СН'!$F$15</f>
        <v>106.08017953</v>
      </c>
      <c r="P228" s="36">
        <f>SUMIFS(СВЦЭМ!$F$39:$F$782,СВЦЭМ!$A$39:$A$782,$A228,СВЦЭМ!$B$39:$B$782,P$226)+'СЕТ СН'!$F$15</f>
        <v>106.91907747</v>
      </c>
      <c r="Q228" s="36">
        <f>SUMIFS(СВЦЭМ!$F$39:$F$782,СВЦЭМ!$A$39:$A$782,$A228,СВЦЭМ!$B$39:$B$782,Q$226)+'СЕТ СН'!$F$15</f>
        <v>107.08184393000001</v>
      </c>
      <c r="R228" s="36">
        <f>SUMIFS(СВЦЭМ!$F$39:$F$782,СВЦЭМ!$A$39:$A$782,$A228,СВЦЭМ!$B$39:$B$782,R$226)+'СЕТ СН'!$F$15</f>
        <v>105.59249185</v>
      </c>
      <c r="S228" s="36">
        <f>SUMIFS(СВЦЭМ!$F$39:$F$782,СВЦЭМ!$A$39:$A$782,$A228,СВЦЭМ!$B$39:$B$782,S$226)+'СЕТ СН'!$F$15</f>
        <v>103.19935071</v>
      </c>
      <c r="T228" s="36">
        <f>SUMIFS(СВЦЭМ!$F$39:$F$782,СВЦЭМ!$A$39:$A$782,$A228,СВЦЭМ!$B$39:$B$782,T$226)+'СЕТ СН'!$F$15</f>
        <v>101.15915403</v>
      </c>
      <c r="U228" s="36">
        <f>SUMIFS(СВЦЭМ!$F$39:$F$782,СВЦЭМ!$A$39:$A$782,$A228,СВЦЭМ!$B$39:$B$782,U$226)+'СЕТ СН'!$F$15</f>
        <v>101.8444437</v>
      </c>
      <c r="V228" s="36">
        <f>SUMIFS(СВЦЭМ!$F$39:$F$782,СВЦЭМ!$A$39:$A$782,$A228,СВЦЭМ!$B$39:$B$782,V$226)+'СЕТ СН'!$F$15</f>
        <v>103.50814065</v>
      </c>
      <c r="W228" s="36">
        <f>SUMIFS(СВЦЭМ!$F$39:$F$782,СВЦЭМ!$A$39:$A$782,$A228,СВЦЭМ!$B$39:$B$782,W$226)+'СЕТ СН'!$F$15</f>
        <v>104.29169253000001</v>
      </c>
      <c r="X228" s="36">
        <f>SUMIFS(СВЦЭМ!$F$39:$F$782,СВЦЭМ!$A$39:$A$782,$A228,СВЦЭМ!$B$39:$B$782,X$226)+'СЕТ СН'!$F$15</f>
        <v>106.29613515</v>
      </c>
      <c r="Y228" s="36">
        <f>SUMIFS(СВЦЭМ!$F$39:$F$782,СВЦЭМ!$A$39:$A$782,$A228,СВЦЭМ!$B$39:$B$782,Y$226)+'СЕТ СН'!$F$15</f>
        <v>107.67677251000001</v>
      </c>
    </row>
    <row r="229" spans="1:27" ht="15.75" x14ac:dyDescent="0.2">
      <c r="A229" s="35">
        <f t="shared" ref="A229:A257" si="6">A228+1</f>
        <v>45263</v>
      </c>
      <c r="B229" s="36">
        <f>SUMIFS(СВЦЭМ!$F$39:$F$782,СВЦЭМ!$A$39:$A$782,$A229,СВЦЭМ!$B$39:$B$782,B$226)+'СЕТ СН'!$F$15</f>
        <v>105.39121937</v>
      </c>
      <c r="C229" s="36">
        <f>SUMIFS(СВЦЭМ!$F$39:$F$782,СВЦЭМ!$A$39:$A$782,$A229,СВЦЭМ!$B$39:$B$782,C$226)+'СЕТ СН'!$F$15</f>
        <v>108.06827074</v>
      </c>
      <c r="D229" s="36">
        <f>SUMIFS(СВЦЭМ!$F$39:$F$782,СВЦЭМ!$A$39:$A$782,$A229,СВЦЭМ!$B$39:$B$782,D$226)+'СЕТ СН'!$F$15</f>
        <v>110.90785952</v>
      </c>
      <c r="E229" s="36">
        <f>SUMIFS(СВЦЭМ!$F$39:$F$782,СВЦЭМ!$A$39:$A$782,$A229,СВЦЭМ!$B$39:$B$782,E$226)+'СЕТ СН'!$F$15</f>
        <v>110.67796438000001</v>
      </c>
      <c r="F229" s="36">
        <f>SUMIFS(СВЦЭМ!$F$39:$F$782,СВЦЭМ!$A$39:$A$782,$A229,СВЦЭМ!$B$39:$B$782,F$226)+'СЕТ СН'!$F$15</f>
        <v>110.35887331000001</v>
      </c>
      <c r="G229" s="36">
        <f>SUMIFS(СВЦЭМ!$F$39:$F$782,СВЦЭМ!$A$39:$A$782,$A229,СВЦЭМ!$B$39:$B$782,G$226)+'СЕТ СН'!$F$15</f>
        <v>111.21250847</v>
      </c>
      <c r="H229" s="36">
        <f>SUMIFS(СВЦЭМ!$F$39:$F$782,СВЦЭМ!$A$39:$A$782,$A229,СВЦЭМ!$B$39:$B$782,H$226)+'СЕТ СН'!$F$15</f>
        <v>110.63628312</v>
      </c>
      <c r="I229" s="36">
        <f>SUMIFS(СВЦЭМ!$F$39:$F$782,СВЦЭМ!$A$39:$A$782,$A229,СВЦЭМ!$B$39:$B$782,I$226)+'СЕТ СН'!$F$15</f>
        <v>110.53834075</v>
      </c>
      <c r="J229" s="36">
        <f>SUMIFS(СВЦЭМ!$F$39:$F$782,СВЦЭМ!$A$39:$A$782,$A229,СВЦЭМ!$B$39:$B$782,J$226)+'СЕТ СН'!$F$15</f>
        <v>108.58602334</v>
      </c>
      <c r="K229" s="36">
        <f>SUMIFS(СВЦЭМ!$F$39:$F$782,СВЦЭМ!$A$39:$A$782,$A229,СВЦЭМ!$B$39:$B$782,K$226)+'СЕТ СН'!$F$15</f>
        <v>106.37981655</v>
      </c>
      <c r="L229" s="36">
        <f>SUMIFS(СВЦЭМ!$F$39:$F$782,СВЦЭМ!$A$39:$A$782,$A229,СВЦЭМ!$B$39:$B$782,L$226)+'СЕТ СН'!$F$15</f>
        <v>103.71671128</v>
      </c>
      <c r="M229" s="36">
        <f>SUMIFS(СВЦЭМ!$F$39:$F$782,СВЦЭМ!$A$39:$A$782,$A229,СВЦЭМ!$B$39:$B$782,M$226)+'СЕТ СН'!$F$15</f>
        <v>103.54175635</v>
      </c>
      <c r="N229" s="36">
        <f>SUMIFS(СВЦЭМ!$F$39:$F$782,СВЦЭМ!$A$39:$A$782,$A229,СВЦЭМ!$B$39:$B$782,N$226)+'СЕТ СН'!$F$15</f>
        <v>104.32685974</v>
      </c>
      <c r="O229" s="36">
        <f>SUMIFS(СВЦЭМ!$F$39:$F$782,СВЦЭМ!$A$39:$A$782,$A229,СВЦЭМ!$B$39:$B$782,O$226)+'СЕТ СН'!$F$15</f>
        <v>106.04600379</v>
      </c>
      <c r="P229" s="36">
        <f>SUMIFS(СВЦЭМ!$F$39:$F$782,СВЦЭМ!$A$39:$A$782,$A229,СВЦЭМ!$B$39:$B$782,P$226)+'СЕТ СН'!$F$15</f>
        <v>106.11992539000001</v>
      </c>
      <c r="Q229" s="36">
        <f>SUMIFS(СВЦЭМ!$F$39:$F$782,СВЦЭМ!$A$39:$A$782,$A229,СВЦЭМ!$B$39:$B$782,Q$226)+'СЕТ СН'!$F$15</f>
        <v>106.66247511</v>
      </c>
      <c r="R229" s="36">
        <f>SUMIFS(СВЦЭМ!$F$39:$F$782,СВЦЭМ!$A$39:$A$782,$A229,СВЦЭМ!$B$39:$B$782,R$226)+'СЕТ СН'!$F$15</f>
        <v>105.56302349000001</v>
      </c>
      <c r="S229" s="36">
        <f>SUMIFS(СВЦЭМ!$F$39:$F$782,СВЦЭМ!$A$39:$A$782,$A229,СВЦЭМ!$B$39:$B$782,S$226)+'СЕТ СН'!$F$15</f>
        <v>102.68027363</v>
      </c>
      <c r="T229" s="36">
        <f>SUMIFS(СВЦЭМ!$F$39:$F$782,СВЦЭМ!$A$39:$A$782,$A229,СВЦЭМ!$B$39:$B$782,T$226)+'СЕТ СН'!$F$15</f>
        <v>99.735415149999994</v>
      </c>
      <c r="U229" s="36">
        <f>SUMIFS(СВЦЭМ!$F$39:$F$782,СВЦЭМ!$A$39:$A$782,$A229,СВЦЭМ!$B$39:$B$782,U$226)+'СЕТ СН'!$F$15</f>
        <v>100.28089446</v>
      </c>
      <c r="V229" s="36">
        <f>SUMIFS(СВЦЭМ!$F$39:$F$782,СВЦЭМ!$A$39:$A$782,$A229,СВЦЭМ!$B$39:$B$782,V$226)+'СЕТ СН'!$F$15</f>
        <v>102.28399587</v>
      </c>
      <c r="W229" s="36">
        <f>SUMIFS(СВЦЭМ!$F$39:$F$782,СВЦЭМ!$A$39:$A$782,$A229,СВЦЭМ!$B$39:$B$782,W$226)+'СЕТ СН'!$F$15</f>
        <v>102.91217238</v>
      </c>
      <c r="X229" s="36">
        <f>SUMIFS(СВЦЭМ!$F$39:$F$782,СВЦЭМ!$A$39:$A$782,$A229,СВЦЭМ!$B$39:$B$782,X$226)+'СЕТ СН'!$F$15</f>
        <v>104.76039043999999</v>
      </c>
      <c r="Y229" s="36">
        <f>SUMIFS(СВЦЭМ!$F$39:$F$782,СВЦЭМ!$A$39:$A$782,$A229,СВЦЭМ!$B$39:$B$782,Y$226)+'СЕТ СН'!$F$15</f>
        <v>107.95232134</v>
      </c>
    </row>
    <row r="230" spans="1:27" ht="15.75" x14ac:dyDescent="0.2">
      <c r="A230" s="35">
        <f t="shared" si="6"/>
        <v>45264</v>
      </c>
      <c r="B230" s="36">
        <f>SUMIFS(СВЦЭМ!$F$39:$F$782,СВЦЭМ!$A$39:$A$782,$A230,СВЦЭМ!$B$39:$B$782,B$226)+'СЕТ СН'!$F$15</f>
        <v>107.090086</v>
      </c>
      <c r="C230" s="36">
        <f>SUMIFS(СВЦЭМ!$F$39:$F$782,СВЦЭМ!$A$39:$A$782,$A230,СВЦЭМ!$B$39:$B$782,C$226)+'СЕТ СН'!$F$15</f>
        <v>109.6704017</v>
      </c>
      <c r="D230" s="36">
        <f>SUMIFS(СВЦЭМ!$F$39:$F$782,СВЦЭМ!$A$39:$A$782,$A230,СВЦЭМ!$B$39:$B$782,D$226)+'СЕТ СН'!$F$15</f>
        <v>109.44218565</v>
      </c>
      <c r="E230" s="36">
        <f>SUMIFS(СВЦЭМ!$F$39:$F$782,СВЦЭМ!$A$39:$A$782,$A230,СВЦЭМ!$B$39:$B$782,E$226)+'СЕТ СН'!$F$15</f>
        <v>109.85392604</v>
      </c>
      <c r="F230" s="36">
        <f>SUMIFS(СВЦЭМ!$F$39:$F$782,СВЦЭМ!$A$39:$A$782,$A230,СВЦЭМ!$B$39:$B$782,F$226)+'СЕТ СН'!$F$15</f>
        <v>109.69642571999999</v>
      </c>
      <c r="G230" s="36">
        <f>SUMIFS(СВЦЭМ!$F$39:$F$782,СВЦЭМ!$A$39:$A$782,$A230,СВЦЭМ!$B$39:$B$782,G$226)+'СЕТ СН'!$F$15</f>
        <v>108.99337963000001</v>
      </c>
      <c r="H230" s="36">
        <f>SUMIFS(СВЦЭМ!$F$39:$F$782,СВЦЭМ!$A$39:$A$782,$A230,СВЦЭМ!$B$39:$B$782,H$226)+'СЕТ СН'!$F$15</f>
        <v>107.170928</v>
      </c>
      <c r="I230" s="36">
        <f>SUMIFS(СВЦЭМ!$F$39:$F$782,СВЦЭМ!$A$39:$A$782,$A230,СВЦЭМ!$B$39:$B$782,I$226)+'СЕТ СН'!$F$15</f>
        <v>102.81445054</v>
      </c>
      <c r="J230" s="36">
        <f>SUMIFS(СВЦЭМ!$F$39:$F$782,СВЦЭМ!$A$39:$A$782,$A230,СВЦЭМ!$B$39:$B$782,J$226)+'СЕТ СН'!$F$15</f>
        <v>101.43036905</v>
      </c>
      <c r="K230" s="36">
        <f>SUMIFS(СВЦЭМ!$F$39:$F$782,СВЦЭМ!$A$39:$A$782,$A230,СВЦЭМ!$B$39:$B$782,K$226)+'СЕТ СН'!$F$15</f>
        <v>100.60966567</v>
      </c>
      <c r="L230" s="36">
        <f>SUMIFS(СВЦЭМ!$F$39:$F$782,СВЦЭМ!$A$39:$A$782,$A230,СВЦЭМ!$B$39:$B$782,L$226)+'СЕТ СН'!$F$15</f>
        <v>100.23226959</v>
      </c>
      <c r="M230" s="36">
        <f>SUMIFS(СВЦЭМ!$F$39:$F$782,СВЦЭМ!$A$39:$A$782,$A230,СВЦЭМ!$B$39:$B$782,M$226)+'СЕТ СН'!$F$15</f>
        <v>100.73418082000001</v>
      </c>
      <c r="N230" s="36">
        <f>SUMIFS(СВЦЭМ!$F$39:$F$782,СВЦЭМ!$A$39:$A$782,$A230,СВЦЭМ!$B$39:$B$782,N$226)+'СЕТ СН'!$F$15</f>
        <v>101.44602141999999</v>
      </c>
      <c r="O230" s="36">
        <f>SUMIFS(СВЦЭМ!$F$39:$F$782,СВЦЭМ!$A$39:$A$782,$A230,СВЦЭМ!$B$39:$B$782,O$226)+'СЕТ СН'!$F$15</f>
        <v>102.0652911</v>
      </c>
      <c r="P230" s="36">
        <f>SUMIFS(СВЦЭМ!$F$39:$F$782,СВЦЭМ!$A$39:$A$782,$A230,СВЦЭМ!$B$39:$B$782,P$226)+'СЕТ СН'!$F$15</f>
        <v>102.86988272000001</v>
      </c>
      <c r="Q230" s="36">
        <f>SUMIFS(СВЦЭМ!$F$39:$F$782,СВЦЭМ!$A$39:$A$782,$A230,СВЦЭМ!$B$39:$B$782,Q$226)+'СЕТ СН'!$F$15</f>
        <v>103.07013523000001</v>
      </c>
      <c r="R230" s="36">
        <f>SUMIFS(СВЦЭМ!$F$39:$F$782,СВЦЭМ!$A$39:$A$782,$A230,СВЦЭМ!$B$39:$B$782,R$226)+'СЕТ СН'!$F$15</f>
        <v>102.29112386</v>
      </c>
      <c r="S230" s="36">
        <f>SUMIFS(СВЦЭМ!$F$39:$F$782,СВЦЭМ!$A$39:$A$782,$A230,СВЦЭМ!$B$39:$B$782,S$226)+'СЕТ СН'!$F$15</f>
        <v>99.805170070000003</v>
      </c>
      <c r="T230" s="36">
        <f>SUMIFS(СВЦЭМ!$F$39:$F$782,СВЦЭМ!$A$39:$A$782,$A230,СВЦЭМ!$B$39:$B$782,T$226)+'СЕТ СН'!$F$15</f>
        <v>98.304914999999994</v>
      </c>
      <c r="U230" s="36">
        <f>SUMIFS(СВЦЭМ!$F$39:$F$782,СВЦЭМ!$A$39:$A$782,$A230,СВЦЭМ!$B$39:$B$782,U$226)+'СЕТ СН'!$F$15</f>
        <v>99.065605180000006</v>
      </c>
      <c r="V230" s="36">
        <f>SUMIFS(СВЦЭМ!$F$39:$F$782,СВЦЭМ!$A$39:$A$782,$A230,СВЦЭМ!$B$39:$B$782,V$226)+'СЕТ СН'!$F$15</f>
        <v>100.37013046</v>
      </c>
      <c r="W230" s="36">
        <f>SUMIFS(СВЦЭМ!$F$39:$F$782,СВЦЭМ!$A$39:$A$782,$A230,СВЦЭМ!$B$39:$B$782,W$226)+'СЕТ СН'!$F$15</f>
        <v>101.11251918000001</v>
      </c>
      <c r="X230" s="36">
        <f>SUMIFS(СВЦЭМ!$F$39:$F$782,СВЦЭМ!$A$39:$A$782,$A230,СВЦЭМ!$B$39:$B$782,X$226)+'СЕТ СН'!$F$15</f>
        <v>103.59274009000001</v>
      </c>
      <c r="Y230" s="36">
        <f>SUMIFS(СВЦЭМ!$F$39:$F$782,СВЦЭМ!$A$39:$A$782,$A230,СВЦЭМ!$B$39:$B$782,Y$226)+'СЕТ СН'!$F$15</f>
        <v>104.74322691</v>
      </c>
    </row>
    <row r="231" spans="1:27" ht="15.75" x14ac:dyDescent="0.2">
      <c r="A231" s="35">
        <f t="shared" si="6"/>
        <v>45265</v>
      </c>
      <c r="B231" s="36">
        <f>SUMIFS(СВЦЭМ!$F$39:$F$782,СВЦЭМ!$A$39:$A$782,$A231,СВЦЭМ!$B$39:$B$782,B$226)+'СЕТ СН'!$F$15</f>
        <v>112.97985394</v>
      </c>
      <c r="C231" s="36">
        <f>SUMIFS(СВЦЭМ!$F$39:$F$782,СВЦЭМ!$A$39:$A$782,$A231,СВЦЭМ!$B$39:$B$782,C$226)+'СЕТ СН'!$F$15</f>
        <v>114.39538020000001</v>
      </c>
      <c r="D231" s="36">
        <f>SUMIFS(СВЦЭМ!$F$39:$F$782,СВЦЭМ!$A$39:$A$782,$A231,СВЦЭМ!$B$39:$B$782,D$226)+'СЕТ СН'!$F$15</f>
        <v>116.74676162999999</v>
      </c>
      <c r="E231" s="36">
        <f>SUMIFS(СВЦЭМ!$F$39:$F$782,СВЦЭМ!$A$39:$A$782,$A231,СВЦЭМ!$B$39:$B$782,E$226)+'СЕТ СН'!$F$15</f>
        <v>114.70410282</v>
      </c>
      <c r="F231" s="36">
        <f>SUMIFS(СВЦЭМ!$F$39:$F$782,СВЦЭМ!$A$39:$A$782,$A231,СВЦЭМ!$B$39:$B$782,F$226)+'СЕТ СН'!$F$15</f>
        <v>114.45966957</v>
      </c>
      <c r="G231" s="36">
        <f>SUMIFS(СВЦЭМ!$F$39:$F$782,СВЦЭМ!$A$39:$A$782,$A231,СВЦЭМ!$B$39:$B$782,G$226)+'СЕТ СН'!$F$15</f>
        <v>114.22585067999999</v>
      </c>
      <c r="H231" s="36">
        <f>SUMIFS(СВЦЭМ!$F$39:$F$782,СВЦЭМ!$A$39:$A$782,$A231,СВЦЭМ!$B$39:$B$782,H$226)+'СЕТ СН'!$F$15</f>
        <v>111.57464012</v>
      </c>
      <c r="I231" s="36">
        <f>SUMIFS(СВЦЭМ!$F$39:$F$782,СВЦЭМ!$A$39:$A$782,$A231,СВЦЭМ!$B$39:$B$782,I$226)+'СЕТ СН'!$F$15</f>
        <v>108.89812361</v>
      </c>
      <c r="J231" s="36">
        <f>SUMIFS(СВЦЭМ!$F$39:$F$782,СВЦЭМ!$A$39:$A$782,$A231,СВЦЭМ!$B$39:$B$782,J$226)+'СЕТ СН'!$F$15</f>
        <v>106.2747682</v>
      </c>
      <c r="K231" s="36">
        <f>SUMIFS(СВЦЭМ!$F$39:$F$782,СВЦЭМ!$A$39:$A$782,$A231,СВЦЭМ!$B$39:$B$782,K$226)+'СЕТ СН'!$F$15</f>
        <v>106.09069312</v>
      </c>
      <c r="L231" s="36">
        <f>SUMIFS(СВЦЭМ!$F$39:$F$782,СВЦЭМ!$A$39:$A$782,$A231,СВЦЭМ!$B$39:$B$782,L$226)+'СЕТ СН'!$F$15</f>
        <v>108.28043714</v>
      </c>
      <c r="M231" s="36">
        <f>SUMIFS(СВЦЭМ!$F$39:$F$782,СВЦЭМ!$A$39:$A$782,$A231,СВЦЭМ!$B$39:$B$782,M$226)+'СЕТ СН'!$F$15</f>
        <v>112.36303688</v>
      </c>
      <c r="N231" s="36">
        <f>SUMIFS(СВЦЭМ!$F$39:$F$782,СВЦЭМ!$A$39:$A$782,$A231,СВЦЭМ!$B$39:$B$782,N$226)+'СЕТ СН'!$F$15</f>
        <v>113.31083375999999</v>
      </c>
      <c r="O231" s="36">
        <f>SUMIFS(СВЦЭМ!$F$39:$F$782,СВЦЭМ!$A$39:$A$782,$A231,СВЦЭМ!$B$39:$B$782,O$226)+'СЕТ СН'!$F$15</f>
        <v>113.53322708</v>
      </c>
      <c r="P231" s="36">
        <f>SUMIFS(СВЦЭМ!$F$39:$F$782,СВЦЭМ!$A$39:$A$782,$A231,СВЦЭМ!$B$39:$B$782,P$226)+'СЕТ СН'!$F$15</f>
        <v>113.22677061</v>
      </c>
      <c r="Q231" s="36">
        <f>SUMIFS(СВЦЭМ!$F$39:$F$782,СВЦЭМ!$A$39:$A$782,$A231,СВЦЭМ!$B$39:$B$782,Q$226)+'СЕТ СН'!$F$15</f>
        <v>112.87421729</v>
      </c>
      <c r="R231" s="36">
        <f>SUMIFS(СВЦЭМ!$F$39:$F$782,СВЦЭМ!$A$39:$A$782,$A231,СВЦЭМ!$B$39:$B$782,R$226)+'СЕТ СН'!$F$15</f>
        <v>109.93146668999999</v>
      </c>
      <c r="S231" s="36">
        <f>SUMIFS(СВЦЭМ!$F$39:$F$782,СВЦЭМ!$A$39:$A$782,$A231,СВЦЭМ!$B$39:$B$782,S$226)+'СЕТ СН'!$F$15</f>
        <v>106.33937465</v>
      </c>
      <c r="T231" s="36">
        <f>SUMIFS(СВЦЭМ!$F$39:$F$782,СВЦЭМ!$A$39:$A$782,$A231,СВЦЭМ!$B$39:$B$782,T$226)+'СЕТ СН'!$F$15</f>
        <v>104.72827031</v>
      </c>
      <c r="U231" s="36">
        <f>SUMIFS(СВЦЭМ!$F$39:$F$782,СВЦЭМ!$A$39:$A$782,$A231,СВЦЭМ!$B$39:$B$782,U$226)+'СЕТ СН'!$F$15</f>
        <v>105.44975997</v>
      </c>
      <c r="V231" s="36">
        <f>SUMIFS(СВЦЭМ!$F$39:$F$782,СВЦЭМ!$A$39:$A$782,$A231,СВЦЭМ!$B$39:$B$782,V$226)+'СЕТ СН'!$F$15</f>
        <v>108.0005268</v>
      </c>
      <c r="W231" s="36">
        <f>SUMIFS(СВЦЭМ!$F$39:$F$782,СВЦЭМ!$A$39:$A$782,$A231,СВЦЭМ!$B$39:$B$782,W$226)+'СЕТ СН'!$F$15</f>
        <v>108.48201409000001</v>
      </c>
      <c r="X231" s="36">
        <f>SUMIFS(СВЦЭМ!$F$39:$F$782,СВЦЭМ!$A$39:$A$782,$A231,СВЦЭМ!$B$39:$B$782,X$226)+'СЕТ СН'!$F$15</f>
        <v>109.56665998</v>
      </c>
      <c r="Y231" s="36">
        <f>SUMIFS(СВЦЭМ!$F$39:$F$782,СВЦЭМ!$A$39:$A$782,$A231,СВЦЭМ!$B$39:$B$782,Y$226)+'СЕТ СН'!$F$15</f>
        <v>111.45594558000001</v>
      </c>
    </row>
    <row r="232" spans="1:27" ht="15.75" x14ac:dyDescent="0.2">
      <c r="A232" s="35">
        <f t="shared" si="6"/>
        <v>45266</v>
      </c>
      <c r="B232" s="36">
        <f>SUMIFS(СВЦЭМ!$F$39:$F$782,СВЦЭМ!$A$39:$A$782,$A232,СВЦЭМ!$B$39:$B$782,B$226)+'СЕТ СН'!$F$15</f>
        <v>106.21530977</v>
      </c>
      <c r="C232" s="36">
        <f>SUMIFS(СВЦЭМ!$F$39:$F$782,СВЦЭМ!$A$39:$A$782,$A232,СВЦЭМ!$B$39:$B$782,C$226)+'СЕТ СН'!$F$15</f>
        <v>107.03318605</v>
      </c>
      <c r="D232" s="36">
        <f>SUMIFS(СВЦЭМ!$F$39:$F$782,СВЦЭМ!$A$39:$A$782,$A232,СВЦЭМ!$B$39:$B$782,D$226)+'СЕТ СН'!$F$15</f>
        <v>109.08008424000001</v>
      </c>
      <c r="E232" s="36">
        <f>SUMIFS(СВЦЭМ!$F$39:$F$782,СВЦЭМ!$A$39:$A$782,$A232,СВЦЭМ!$B$39:$B$782,E$226)+'СЕТ СН'!$F$15</f>
        <v>109.49700817</v>
      </c>
      <c r="F232" s="36">
        <f>SUMIFS(СВЦЭМ!$F$39:$F$782,СВЦЭМ!$A$39:$A$782,$A232,СВЦЭМ!$B$39:$B$782,F$226)+'СЕТ СН'!$F$15</f>
        <v>108.67403193</v>
      </c>
      <c r="G232" s="36">
        <f>SUMIFS(СВЦЭМ!$F$39:$F$782,СВЦЭМ!$A$39:$A$782,$A232,СВЦЭМ!$B$39:$B$782,G$226)+'СЕТ СН'!$F$15</f>
        <v>106.84152159999999</v>
      </c>
      <c r="H232" s="36">
        <f>SUMIFS(СВЦЭМ!$F$39:$F$782,СВЦЭМ!$A$39:$A$782,$A232,СВЦЭМ!$B$39:$B$782,H$226)+'СЕТ СН'!$F$15</f>
        <v>103.79780819</v>
      </c>
      <c r="I232" s="36">
        <f>SUMIFS(СВЦЭМ!$F$39:$F$782,СВЦЭМ!$A$39:$A$782,$A232,СВЦЭМ!$B$39:$B$782,I$226)+'СЕТ СН'!$F$15</f>
        <v>100.27671997</v>
      </c>
      <c r="J232" s="36">
        <f>SUMIFS(СВЦЭМ!$F$39:$F$782,СВЦЭМ!$A$39:$A$782,$A232,СВЦЭМ!$B$39:$B$782,J$226)+'СЕТ СН'!$F$15</f>
        <v>99.991509679999993</v>
      </c>
      <c r="K232" s="36">
        <f>SUMIFS(СВЦЭМ!$F$39:$F$782,СВЦЭМ!$A$39:$A$782,$A232,СВЦЭМ!$B$39:$B$782,K$226)+'СЕТ СН'!$F$15</f>
        <v>98.764634259999994</v>
      </c>
      <c r="L232" s="36">
        <f>SUMIFS(СВЦЭМ!$F$39:$F$782,СВЦЭМ!$A$39:$A$782,$A232,СВЦЭМ!$B$39:$B$782,L$226)+'СЕТ СН'!$F$15</f>
        <v>97.496948399999994</v>
      </c>
      <c r="M232" s="36">
        <f>SUMIFS(СВЦЭМ!$F$39:$F$782,СВЦЭМ!$A$39:$A$782,$A232,СВЦЭМ!$B$39:$B$782,M$226)+'СЕТ СН'!$F$15</f>
        <v>98.173234789999995</v>
      </c>
      <c r="N232" s="36">
        <f>SUMIFS(СВЦЭМ!$F$39:$F$782,СВЦЭМ!$A$39:$A$782,$A232,СВЦЭМ!$B$39:$B$782,N$226)+'СЕТ СН'!$F$15</f>
        <v>100.4456471</v>
      </c>
      <c r="O232" s="36">
        <f>SUMIFS(СВЦЭМ!$F$39:$F$782,СВЦЭМ!$A$39:$A$782,$A232,СВЦЭМ!$B$39:$B$782,O$226)+'СЕТ СН'!$F$15</f>
        <v>100.28848067</v>
      </c>
      <c r="P232" s="36">
        <f>SUMIFS(СВЦЭМ!$F$39:$F$782,СВЦЭМ!$A$39:$A$782,$A232,СВЦЭМ!$B$39:$B$782,P$226)+'СЕТ СН'!$F$15</f>
        <v>100.94944891</v>
      </c>
      <c r="Q232" s="36">
        <f>SUMIFS(СВЦЭМ!$F$39:$F$782,СВЦЭМ!$A$39:$A$782,$A232,СВЦЭМ!$B$39:$B$782,Q$226)+'СЕТ СН'!$F$15</f>
        <v>101.47699793</v>
      </c>
      <c r="R232" s="36">
        <f>SUMIFS(СВЦЭМ!$F$39:$F$782,СВЦЭМ!$A$39:$A$782,$A232,СВЦЭМ!$B$39:$B$782,R$226)+'СЕТ СН'!$F$15</f>
        <v>101.07222751</v>
      </c>
      <c r="S232" s="36">
        <f>SUMIFS(СВЦЭМ!$F$39:$F$782,СВЦЭМ!$A$39:$A$782,$A232,СВЦЭМ!$B$39:$B$782,S$226)+'СЕТ СН'!$F$15</f>
        <v>98.673057450000002</v>
      </c>
      <c r="T232" s="36">
        <f>SUMIFS(СВЦЭМ!$F$39:$F$782,СВЦЭМ!$A$39:$A$782,$A232,СВЦЭМ!$B$39:$B$782,T$226)+'СЕТ СН'!$F$15</f>
        <v>97.358997110000004</v>
      </c>
      <c r="U232" s="36">
        <f>SUMIFS(СВЦЭМ!$F$39:$F$782,СВЦЭМ!$A$39:$A$782,$A232,СВЦЭМ!$B$39:$B$782,U$226)+'СЕТ СН'!$F$15</f>
        <v>98.131522970000006</v>
      </c>
      <c r="V232" s="36">
        <f>SUMIFS(СВЦЭМ!$F$39:$F$782,СВЦЭМ!$A$39:$A$782,$A232,СВЦЭМ!$B$39:$B$782,V$226)+'СЕТ СН'!$F$15</f>
        <v>100.06225875</v>
      </c>
      <c r="W232" s="36">
        <f>SUMIFS(СВЦЭМ!$F$39:$F$782,СВЦЭМ!$A$39:$A$782,$A232,СВЦЭМ!$B$39:$B$782,W$226)+'СЕТ СН'!$F$15</f>
        <v>100.14566902</v>
      </c>
      <c r="X232" s="36">
        <f>SUMIFS(СВЦЭМ!$F$39:$F$782,СВЦЭМ!$A$39:$A$782,$A232,СВЦЭМ!$B$39:$B$782,X$226)+'СЕТ СН'!$F$15</f>
        <v>101.85516565</v>
      </c>
      <c r="Y232" s="36">
        <f>SUMIFS(СВЦЭМ!$F$39:$F$782,СВЦЭМ!$A$39:$A$782,$A232,СВЦЭМ!$B$39:$B$782,Y$226)+'СЕТ СН'!$F$15</f>
        <v>103.46552833</v>
      </c>
    </row>
    <row r="233" spans="1:27" ht="15.75" x14ac:dyDescent="0.2">
      <c r="A233" s="35">
        <f t="shared" si="6"/>
        <v>45267</v>
      </c>
      <c r="B233" s="36">
        <f>SUMIFS(СВЦЭМ!$F$39:$F$782,СВЦЭМ!$A$39:$A$782,$A233,СВЦЭМ!$B$39:$B$782,B$226)+'СЕТ СН'!$F$15</f>
        <v>103.44382315</v>
      </c>
      <c r="C233" s="36">
        <f>SUMIFS(СВЦЭМ!$F$39:$F$782,СВЦЭМ!$A$39:$A$782,$A233,СВЦЭМ!$B$39:$B$782,C$226)+'СЕТ СН'!$F$15</f>
        <v>104.59772814</v>
      </c>
      <c r="D233" s="36">
        <f>SUMIFS(СВЦЭМ!$F$39:$F$782,СВЦЭМ!$A$39:$A$782,$A233,СВЦЭМ!$B$39:$B$782,D$226)+'СЕТ СН'!$F$15</f>
        <v>108.02249501999999</v>
      </c>
      <c r="E233" s="36">
        <f>SUMIFS(СВЦЭМ!$F$39:$F$782,СВЦЭМ!$A$39:$A$782,$A233,СВЦЭМ!$B$39:$B$782,E$226)+'СЕТ СН'!$F$15</f>
        <v>107.51720639</v>
      </c>
      <c r="F233" s="36">
        <f>SUMIFS(СВЦЭМ!$F$39:$F$782,СВЦЭМ!$A$39:$A$782,$A233,СВЦЭМ!$B$39:$B$782,F$226)+'СЕТ СН'!$F$15</f>
        <v>107.15242637999999</v>
      </c>
      <c r="G233" s="36">
        <f>SUMIFS(СВЦЭМ!$F$39:$F$782,СВЦЭМ!$A$39:$A$782,$A233,СВЦЭМ!$B$39:$B$782,G$226)+'СЕТ СН'!$F$15</f>
        <v>107.28274272</v>
      </c>
      <c r="H233" s="36">
        <f>SUMIFS(СВЦЭМ!$F$39:$F$782,СВЦЭМ!$A$39:$A$782,$A233,СВЦЭМ!$B$39:$B$782,H$226)+'СЕТ СН'!$F$15</f>
        <v>104.38920096</v>
      </c>
      <c r="I233" s="36">
        <f>SUMIFS(СВЦЭМ!$F$39:$F$782,СВЦЭМ!$A$39:$A$782,$A233,СВЦЭМ!$B$39:$B$782,I$226)+'СЕТ СН'!$F$15</f>
        <v>101.5161544</v>
      </c>
      <c r="J233" s="36">
        <f>SUMIFS(СВЦЭМ!$F$39:$F$782,СВЦЭМ!$A$39:$A$782,$A233,СВЦЭМ!$B$39:$B$782,J$226)+'СЕТ СН'!$F$15</f>
        <v>99.718082150000001</v>
      </c>
      <c r="K233" s="36">
        <f>SUMIFS(СВЦЭМ!$F$39:$F$782,СВЦЭМ!$A$39:$A$782,$A233,СВЦЭМ!$B$39:$B$782,K$226)+'СЕТ СН'!$F$15</f>
        <v>99.341580320000006</v>
      </c>
      <c r="L233" s="36">
        <f>SUMIFS(СВЦЭМ!$F$39:$F$782,СВЦЭМ!$A$39:$A$782,$A233,СВЦЭМ!$B$39:$B$782,L$226)+'СЕТ СН'!$F$15</f>
        <v>99.779034460000005</v>
      </c>
      <c r="M233" s="36">
        <f>SUMIFS(СВЦЭМ!$F$39:$F$782,СВЦЭМ!$A$39:$A$782,$A233,СВЦЭМ!$B$39:$B$782,M$226)+'СЕТ СН'!$F$15</f>
        <v>102.03111903999999</v>
      </c>
      <c r="N233" s="36">
        <f>SUMIFS(СВЦЭМ!$F$39:$F$782,СВЦЭМ!$A$39:$A$782,$A233,СВЦЭМ!$B$39:$B$782,N$226)+'СЕТ СН'!$F$15</f>
        <v>104.18659615</v>
      </c>
      <c r="O233" s="36">
        <f>SUMIFS(СВЦЭМ!$F$39:$F$782,СВЦЭМ!$A$39:$A$782,$A233,СВЦЭМ!$B$39:$B$782,O$226)+'СЕТ СН'!$F$15</f>
        <v>106.5956766</v>
      </c>
      <c r="P233" s="36">
        <f>SUMIFS(СВЦЭМ!$F$39:$F$782,СВЦЭМ!$A$39:$A$782,$A233,СВЦЭМ!$B$39:$B$782,P$226)+'СЕТ СН'!$F$15</f>
        <v>106.67810420000001</v>
      </c>
      <c r="Q233" s="36">
        <f>SUMIFS(СВЦЭМ!$F$39:$F$782,СВЦЭМ!$A$39:$A$782,$A233,СВЦЭМ!$B$39:$B$782,Q$226)+'СЕТ СН'!$F$15</f>
        <v>106.88472978999999</v>
      </c>
      <c r="R233" s="36">
        <f>SUMIFS(СВЦЭМ!$F$39:$F$782,СВЦЭМ!$A$39:$A$782,$A233,СВЦЭМ!$B$39:$B$782,R$226)+'СЕТ СН'!$F$15</f>
        <v>106.27893893</v>
      </c>
      <c r="S233" s="36">
        <f>SUMIFS(СВЦЭМ!$F$39:$F$782,СВЦЭМ!$A$39:$A$782,$A233,СВЦЭМ!$B$39:$B$782,S$226)+'СЕТ СН'!$F$15</f>
        <v>104.16207064</v>
      </c>
      <c r="T233" s="36">
        <f>SUMIFS(СВЦЭМ!$F$39:$F$782,СВЦЭМ!$A$39:$A$782,$A233,СВЦЭМ!$B$39:$B$782,T$226)+'СЕТ СН'!$F$15</f>
        <v>101.56736081</v>
      </c>
      <c r="U233" s="36">
        <f>SUMIFS(СВЦЭМ!$F$39:$F$782,СВЦЭМ!$A$39:$A$782,$A233,СВЦЭМ!$B$39:$B$782,U$226)+'СЕТ СН'!$F$15</f>
        <v>102.02366309999999</v>
      </c>
      <c r="V233" s="36">
        <f>SUMIFS(СВЦЭМ!$F$39:$F$782,СВЦЭМ!$A$39:$A$782,$A233,СВЦЭМ!$B$39:$B$782,V$226)+'СЕТ СН'!$F$15</f>
        <v>105.46624756</v>
      </c>
      <c r="W233" s="36">
        <f>SUMIFS(СВЦЭМ!$F$39:$F$782,СВЦЭМ!$A$39:$A$782,$A233,СВЦЭМ!$B$39:$B$782,W$226)+'СЕТ СН'!$F$15</f>
        <v>106.90447102</v>
      </c>
      <c r="X233" s="36">
        <f>SUMIFS(СВЦЭМ!$F$39:$F$782,СВЦЭМ!$A$39:$A$782,$A233,СВЦЭМ!$B$39:$B$782,X$226)+'СЕТ СН'!$F$15</f>
        <v>108.57854723</v>
      </c>
      <c r="Y233" s="36">
        <f>SUMIFS(СВЦЭМ!$F$39:$F$782,СВЦЭМ!$A$39:$A$782,$A233,СВЦЭМ!$B$39:$B$782,Y$226)+'СЕТ СН'!$F$15</f>
        <v>110.70217067999999</v>
      </c>
    </row>
    <row r="234" spans="1:27" ht="15.75" x14ac:dyDescent="0.2">
      <c r="A234" s="35">
        <f t="shared" si="6"/>
        <v>45268</v>
      </c>
      <c r="B234" s="36">
        <f>SUMIFS(СВЦЭМ!$F$39:$F$782,СВЦЭМ!$A$39:$A$782,$A234,СВЦЭМ!$B$39:$B$782,B$226)+'СЕТ СН'!$F$15</f>
        <v>106.74424858</v>
      </c>
      <c r="C234" s="36">
        <f>SUMIFS(СВЦЭМ!$F$39:$F$782,СВЦЭМ!$A$39:$A$782,$A234,СВЦЭМ!$B$39:$B$782,C$226)+'СЕТ СН'!$F$15</f>
        <v>108.74517659999999</v>
      </c>
      <c r="D234" s="36">
        <f>SUMIFS(СВЦЭМ!$F$39:$F$782,СВЦЭМ!$A$39:$A$782,$A234,СВЦЭМ!$B$39:$B$782,D$226)+'СЕТ СН'!$F$15</f>
        <v>109.15770811</v>
      </c>
      <c r="E234" s="36">
        <f>SUMIFS(СВЦЭМ!$F$39:$F$782,СВЦЭМ!$A$39:$A$782,$A234,СВЦЭМ!$B$39:$B$782,E$226)+'СЕТ СН'!$F$15</f>
        <v>109.21868032</v>
      </c>
      <c r="F234" s="36">
        <f>SUMIFS(СВЦЭМ!$F$39:$F$782,СВЦЭМ!$A$39:$A$782,$A234,СВЦЭМ!$B$39:$B$782,F$226)+'СЕТ СН'!$F$15</f>
        <v>109.11028005</v>
      </c>
      <c r="G234" s="36">
        <f>SUMIFS(СВЦЭМ!$F$39:$F$782,СВЦЭМ!$A$39:$A$782,$A234,СВЦЭМ!$B$39:$B$782,G$226)+'СЕТ СН'!$F$15</f>
        <v>108.68078061999999</v>
      </c>
      <c r="H234" s="36">
        <f>SUMIFS(СВЦЭМ!$F$39:$F$782,СВЦЭМ!$A$39:$A$782,$A234,СВЦЭМ!$B$39:$B$782,H$226)+'СЕТ СН'!$F$15</f>
        <v>105.88807869999999</v>
      </c>
      <c r="I234" s="36">
        <f>SUMIFS(СВЦЭМ!$F$39:$F$782,СВЦЭМ!$A$39:$A$782,$A234,СВЦЭМ!$B$39:$B$782,I$226)+'СЕТ СН'!$F$15</f>
        <v>102.14901534000001</v>
      </c>
      <c r="J234" s="36">
        <f>SUMIFS(СВЦЭМ!$F$39:$F$782,СВЦЭМ!$A$39:$A$782,$A234,СВЦЭМ!$B$39:$B$782,J$226)+'СЕТ СН'!$F$15</f>
        <v>99.666548710000001</v>
      </c>
      <c r="K234" s="36">
        <f>SUMIFS(СВЦЭМ!$F$39:$F$782,СВЦЭМ!$A$39:$A$782,$A234,СВЦЭМ!$B$39:$B$782,K$226)+'СЕТ СН'!$F$15</f>
        <v>98.682739490000003</v>
      </c>
      <c r="L234" s="36">
        <f>SUMIFS(СВЦЭМ!$F$39:$F$782,СВЦЭМ!$A$39:$A$782,$A234,СВЦЭМ!$B$39:$B$782,L$226)+'СЕТ СН'!$F$15</f>
        <v>98.538177079999997</v>
      </c>
      <c r="M234" s="36">
        <f>SUMIFS(СВЦЭМ!$F$39:$F$782,СВЦЭМ!$A$39:$A$782,$A234,СВЦЭМ!$B$39:$B$782,M$226)+'СЕТ СН'!$F$15</f>
        <v>99.314966139999996</v>
      </c>
      <c r="N234" s="36">
        <f>SUMIFS(СВЦЭМ!$F$39:$F$782,СВЦЭМ!$A$39:$A$782,$A234,СВЦЭМ!$B$39:$B$782,N$226)+'СЕТ СН'!$F$15</f>
        <v>99.481951199999997</v>
      </c>
      <c r="O234" s="36">
        <f>SUMIFS(СВЦЭМ!$F$39:$F$782,СВЦЭМ!$A$39:$A$782,$A234,СВЦЭМ!$B$39:$B$782,O$226)+'СЕТ СН'!$F$15</f>
        <v>99.934022769999999</v>
      </c>
      <c r="P234" s="36">
        <f>SUMIFS(СВЦЭМ!$F$39:$F$782,СВЦЭМ!$A$39:$A$782,$A234,СВЦЭМ!$B$39:$B$782,P$226)+'СЕТ СН'!$F$15</f>
        <v>100.69721346</v>
      </c>
      <c r="Q234" s="36">
        <f>SUMIFS(СВЦЭМ!$F$39:$F$782,СВЦЭМ!$A$39:$A$782,$A234,СВЦЭМ!$B$39:$B$782,Q$226)+'СЕТ СН'!$F$15</f>
        <v>101.04183356</v>
      </c>
      <c r="R234" s="36">
        <f>SUMIFS(СВЦЭМ!$F$39:$F$782,СВЦЭМ!$A$39:$A$782,$A234,СВЦЭМ!$B$39:$B$782,R$226)+'СЕТ СН'!$F$15</f>
        <v>100.39362289</v>
      </c>
      <c r="S234" s="36">
        <f>SUMIFS(СВЦЭМ!$F$39:$F$782,СВЦЭМ!$A$39:$A$782,$A234,СВЦЭМ!$B$39:$B$782,S$226)+'СЕТ СН'!$F$15</f>
        <v>97.584046569999998</v>
      </c>
      <c r="T234" s="36">
        <f>SUMIFS(СВЦЭМ!$F$39:$F$782,СВЦЭМ!$A$39:$A$782,$A234,СВЦЭМ!$B$39:$B$782,T$226)+'СЕТ СН'!$F$15</f>
        <v>96.965190590000006</v>
      </c>
      <c r="U234" s="36">
        <f>SUMIFS(СВЦЭМ!$F$39:$F$782,СВЦЭМ!$A$39:$A$782,$A234,СВЦЭМ!$B$39:$B$782,U$226)+'СЕТ СН'!$F$15</f>
        <v>96.972222130000006</v>
      </c>
      <c r="V234" s="36">
        <f>SUMIFS(СВЦЭМ!$F$39:$F$782,СВЦЭМ!$A$39:$A$782,$A234,СВЦЭМ!$B$39:$B$782,V$226)+'СЕТ СН'!$F$15</f>
        <v>97.502729250000002</v>
      </c>
      <c r="W234" s="36">
        <f>SUMIFS(СВЦЭМ!$F$39:$F$782,СВЦЭМ!$A$39:$A$782,$A234,СВЦЭМ!$B$39:$B$782,W$226)+'СЕТ СН'!$F$15</f>
        <v>98.396029690000006</v>
      </c>
      <c r="X234" s="36">
        <f>SUMIFS(СВЦЭМ!$F$39:$F$782,СВЦЭМ!$A$39:$A$782,$A234,СВЦЭМ!$B$39:$B$782,X$226)+'СЕТ СН'!$F$15</f>
        <v>100.30700718999999</v>
      </c>
      <c r="Y234" s="36">
        <f>SUMIFS(СВЦЭМ!$F$39:$F$782,СВЦЭМ!$A$39:$A$782,$A234,СВЦЭМ!$B$39:$B$782,Y$226)+'СЕТ СН'!$F$15</f>
        <v>102.48923932</v>
      </c>
    </row>
    <row r="235" spans="1:27" ht="15.75" x14ac:dyDescent="0.2">
      <c r="A235" s="35">
        <f t="shared" si="6"/>
        <v>45269</v>
      </c>
      <c r="B235" s="36">
        <f>SUMIFS(СВЦЭМ!$F$39:$F$782,СВЦЭМ!$A$39:$A$782,$A235,СВЦЭМ!$B$39:$B$782,B$226)+'СЕТ СН'!$F$15</f>
        <v>112.74861935</v>
      </c>
      <c r="C235" s="36">
        <f>SUMIFS(СВЦЭМ!$F$39:$F$782,СВЦЭМ!$A$39:$A$782,$A235,СВЦЭМ!$B$39:$B$782,C$226)+'СЕТ СН'!$F$15</f>
        <v>115.69174178999999</v>
      </c>
      <c r="D235" s="36">
        <f>SUMIFS(СВЦЭМ!$F$39:$F$782,СВЦЭМ!$A$39:$A$782,$A235,СВЦЭМ!$B$39:$B$782,D$226)+'СЕТ СН'!$F$15</f>
        <v>119.57602163999999</v>
      </c>
      <c r="E235" s="36">
        <f>SUMIFS(СВЦЭМ!$F$39:$F$782,СВЦЭМ!$A$39:$A$782,$A235,СВЦЭМ!$B$39:$B$782,E$226)+'СЕТ СН'!$F$15</f>
        <v>120.07918453000001</v>
      </c>
      <c r="F235" s="36">
        <f>SUMIFS(СВЦЭМ!$F$39:$F$782,СВЦЭМ!$A$39:$A$782,$A235,СВЦЭМ!$B$39:$B$782,F$226)+'СЕТ СН'!$F$15</f>
        <v>120.26796664</v>
      </c>
      <c r="G235" s="36">
        <f>SUMIFS(СВЦЭМ!$F$39:$F$782,СВЦЭМ!$A$39:$A$782,$A235,СВЦЭМ!$B$39:$B$782,G$226)+'СЕТ СН'!$F$15</f>
        <v>119.40934556000001</v>
      </c>
      <c r="H235" s="36">
        <f>SUMIFS(СВЦЭМ!$F$39:$F$782,СВЦЭМ!$A$39:$A$782,$A235,СВЦЭМ!$B$39:$B$782,H$226)+'СЕТ СН'!$F$15</f>
        <v>118.44450478</v>
      </c>
      <c r="I235" s="36">
        <f>SUMIFS(СВЦЭМ!$F$39:$F$782,СВЦЭМ!$A$39:$A$782,$A235,СВЦЭМ!$B$39:$B$782,I$226)+'СЕТ СН'!$F$15</f>
        <v>116.50241385</v>
      </c>
      <c r="J235" s="36">
        <f>SUMIFS(СВЦЭМ!$F$39:$F$782,СВЦЭМ!$A$39:$A$782,$A235,СВЦЭМ!$B$39:$B$782,J$226)+'СЕТ СН'!$F$15</f>
        <v>113.9069425</v>
      </c>
      <c r="K235" s="36">
        <f>SUMIFS(СВЦЭМ!$F$39:$F$782,СВЦЭМ!$A$39:$A$782,$A235,СВЦЭМ!$B$39:$B$782,K$226)+'СЕТ СН'!$F$15</f>
        <v>111.46805284</v>
      </c>
      <c r="L235" s="36">
        <f>SUMIFS(СВЦЭМ!$F$39:$F$782,СВЦЭМ!$A$39:$A$782,$A235,СВЦЭМ!$B$39:$B$782,L$226)+'СЕТ СН'!$F$15</f>
        <v>108.65473196000001</v>
      </c>
      <c r="M235" s="36">
        <f>SUMIFS(СВЦЭМ!$F$39:$F$782,СВЦЭМ!$A$39:$A$782,$A235,СВЦЭМ!$B$39:$B$782,M$226)+'СЕТ СН'!$F$15</f>
        <v>108.3573631</v>
      </c>
      <c r="N235" s="36">
        <f>SUMIFS(СВЦЭМ!$F$39:$F$782,СВЦЭМ!$A$39:$A$782,$A235,СВЦЭМ!$B$39:$B$782,N$226)+'СЕТ СН'!$F$15</f>
        <v>110.26245523</v>
      </c>
      <c r="O235" s="36">
        <f>SUMIFS(СВЦЭМ!$F$39:$F$782,СВЦЭМ!$A$39:$A$782,$A235,СВЦЭМ!$B$39:$B$782,O$226)+'СЕТ СН'!$F$15</f>
        <v>109.80445935</v>
      </c>
      <c r="P235" s="36">
        <f>SUMIFS(СВЦЭМ!$F$39:$F$782,СВЦЭМ!$A$39:$A$782,$A235,СВЦЭМ!$B$39:$B$782,P$226)+'СЕТ СН'!$F$15</f>
        <v>110.89195721</v>
      </c>
      <c r="Q235" s="36">
        <f>SUMIFS(СВЦЭМ!$F$39:$F$782,СВЦЭМ!$A$39:$A$782,$A235,СВЦЭМ!$B$39:$B$782,Q$226)+'СЕТ СН'!$F$15</f>
        <v>112.12263402000001</v>
      </c>
      <c r="R235" s="36">
        <f>SUMIFS(СВЦЭМ!$F$39:$F$782,СВЦЭМ!$A$39:$A$782,$A235,СВЦЭМ!$B$39:$B$782,R$226)+'СЕТ СН'!$F$15</f>
        <v>111.79303731</v>
      </c>
      <c r="S235" s="36">
        <f>SUMIFS(СВЦЭМ!$F$39:$F$782,СВЦЭМ!$A$39:$A$782,$A235,СВЦЭМ!$B$39:$B$782,S$226)+'СЕТ СН'!$F$15</f>
        <v>111.37466053</v>
      </c>
      <c r="T235" s="36">
        <f>SUMIFS(СВЦЭМ!$F$39:$F$782,СВЦЭМ!$A$39:$A$782,$A235,СВЦЭМ!$B$39:$B$782,T$226)+'СЕТ СН'!$F$15</f>
        <v>108.82227591</v>
      </c>
      <c r="U235" s="36">
        <f>SUMIFS(СВЦЭМ!$F$39:$F$782,СВЦЭМ!$A$39:$A$782,$A235,СВЦЭМ!$B$39:$B$782,U$226)+'СЕТ СН'!$F$15</f>
        <v>110.24467260999999</v>
      </c>
      <c r="V235" s="36">
        <f>SUMIFS(СВЦЭМ!$F$39:$F$782,СВЦЭМ!$A$39:$A$782,$A235,СВЦЭМ!$B$39:$B$782,V$226)+'СЕТ СН'!$F$15</f>
        <v>111.65794415000001</v>
      </c>
      <c r="W235" s="36">
        <f>SUMIFS(СВЦЭМ!$F$39:$F$782,СВЦЭМ!$A$39:$A$782,$A235,СВЦЭМ!$B$39:$B$782,W$226)+'СЕТ СН'!$F$15</f>
        <v>110.89187318</v>
      </c>
      <c r="X235" s="36">
        <f>SUMIFS(СВЦЭМ!$F$39:$F$782,СВЦЭМ!$A$39:$A$782,$A235,СВЦЭМ!$B$39:$B$782,X$226)+'СЕТ СН'!$F$15</f>
        <v>113.12598647</v>
      </c>
      <c r="Y235" s="36">
        <f>SUMIFS(СВЦЭМ!$F$39:$F$782,СВЦЭМ!$A$39:$A$782,$A235,СВЦЭМ!$B$39:$B$782,Y$226)+'СЕТ СН'!$F$15</f>
        <v>115.24040029</v>
      </c>
    </row>
    <row r="236" spans="1:27" ht="15.75" x14ac:dyDescent="0.2">
      <c r="A236" s="35">
        <f t="shared" si="6"/>
        <v>45270</v>
      </c>
      <c r="B236" s="36">
        <f>SUMIFS(СВЦЭМ!$F$39:$F$782,СВЦЭМ!$A$39:$A$782,$A236,СВЦЭМ!$B$39:$B$782,B$226)+'СЕТ СН'!$F$15</f>
        <v>111.76825212999999</v>
      </c>
      <c r="C236" s="36">
        <f>SUMIFS(СВЦЭМ!$F$39:$F$782,СВЦЭМ!$A$39:$A$782,$A236,СВЦЭМ!$B$39:$B$782,C$226)+'СЕТ СН'!$F$15</f>
        <v>114.46695542000001</v>
      </c>
      <c r="D236" s="36">
        <f>SUMIFS(СВЦЭМ!$F$39:$F$782,СВЦЭМ!$A$39:$A$782,$A236,СВЦЭМ!$B$39:$B$782,D$226)+'СЕТ СН'!$F$15</f>
        <v>115.75630437</v>
      </c>
      <c r="E236" s="36">
        <f>SUMIFS(СВЦЭМ!$F$39:$F$782,СВЦЭМ!$A$39:$A$782,$A236,СВЦЭМ!$B$39:$B$782,E$226)+'СЕТ СН'!$F$15</f>
        <v>116.93765894000001</v>
      </c>
      <c r="F236" s="36">
        <f>SUMIFS(СВЦЭМ!$F$39:$F$782,СВЦЭМ!$A$39:$A$782,$A236,СВЦЭМ!$B$39:$B$782,F$226)+'СЕТ СН'!$F$15</f>
        <v>116.30787452</v>
      </c>
      <c r="G236" s="36">
        <f>SUMIFS(СВЦЭМ!$F$39:$F$782,СВЦЭМ!$A$39:$A$782,$A236,СВЦЭМ!$B$39:$B$782,G$226)+'СЕТ СН'!$F$15</f>
        <v>114.63032969</v>
      </c>
      <c r="H236" s="36">
        <f>SUMIFS(СВЦЭМ!$F$39:$F$782,СВЦЭМ!$A$39:$A$782,$A236,СВЦЭМ!$B$39:$B$782,H$226)+'СЕТ СН'!$F$15</f>
        <v>115.78116622</v>
      </c>
      <c r="I236" s="36">
        <f>SUMIFS(СВЦЭМ!$F$39:$F$782,СВЦЭМ!$A$39:$A$782,$A236,СВЦЭМ!$B$39:$B$782,I$226)+'СЕТ СН'!$F$15</f>
        <v>114.73846963</v>
      </c>
      <c r="J236" s="36">
        <f>SUMIFS(СВЦЭМ!$F$39:$F$782,СВЦЭМ!$A$39:$A$782,$A236,СВЦЭМ!$B$39:$B$782,J$226)+'СЕТ СН'!$F$15</f>
        <v>111.76099656</v>
      </c>
      <c r="K236" s="36">
        <f>SUMIFS(СВЦЭМ!$F$39:$F$782,СВЦЭМ!$A$39:$A$782,$A236,СВЦЭМ!$B$39:$B$782,K$226)+'СЕТ СН'!$F$15</f>
        <v>107.91379436</v>
      </c>
      <c r="L236" s="36">
        <f>SUMIFS(СВЦЭМ!$F$39:$F$782,СВЦЭМ!$A$39:$A$782,$A236,СВЦЭМ!$B$39:$B$782,L$226)+'СЕТ СН'!$F$15</f>
        <v>105.88683157</v>
      </c>
      <c r="M236" s="36">
        <f>SUMIFS(СВЦЭМ!$F$39:$F$782,СВЦЭМ!$A$39:$A$782,$A236,СВЦЭМ!$B$39:$B$782,M$226)+'СЕТ СН'!$F$15</f>
        <v>105.30807152</v>
      </c>
      <c r="N236" s="36">
        <f>SUMIFS(СВЦЭМ!$F$39:$F$782,СВЦЭМ!$A$39:$A$782,$A236,СВЦЭМ!$B$39:$B$782,N$226)+'СЕТ СН'!$F$15</f>
        <v>105.86071693</v>
      </c>
      <c r="O236" s="36">
        <f>SUMIFS(СВЦЭМ!$F$39:$F$782,СВЦЭМ!$A$39:$A$782,$A236,СВЦЭМ!$B$39:$B$782,O$226)+'СЕТ СН'!$F$15</f>
        <v>107.83747715</v>
      </c>
      <c r="P236" s="36">
        <f>SUMIFS(СВЦЭМ!$F$39:$F$782,СВЦЭМ!$A$39:$A$782,$A236,СВЦЭМ!$B$39:$B$782,P$226)+'СЕТ СН'!$F$15</f>
        <v>108.97312371</v>
      </c>
      <c r="Q236" s="36">
        <f>SUMIFS(СВЦЭМ!$F$39:$F$782,СВЦЭМ!$A$39:$A$782,$A236,СВЦЭМ!$B$39:$B$782,Q$226)+'СЕТ СН'!$F$15</f>
        <v>108.8281513</v>
      </c>
      <c r="R236" s="36">
        <f>SUMIFS(СВЦЭМ!$F$39:$F$782,СВЦЭМ!$A$39:$A$782,$A236,СВЦЭМ!$B$39:$B$782,R$226)+'СЕТ СН'!$F$15</f>
        <v>108.44564407</v>
      </c>
      <c r="S236" s="36">
        <f>SUMIFS(СВЦЭМ!$F$39:$F$782,СВЦЭМ!$A$39:$A$782,$A236,СВЦЭМ!$B$39:$B$782,S$226)+'СЕТ СН'!$F$15</f>
        <v>105.1470496</v>
      </c>
      <c r="T236" s="36">
        <f>SUMIFS(СВЦЭМ!$F$39:$F$782,СВЦЭМ!$A$39:$A$782,$A236,СВЦЭМ!$B$39:$B$782,T$226)+'СЕТ СН'!$F$15</f>
        <v>102.55322733</v>
      </c>
      <c r="U236" s="36">
        <f>SUMIFS(СВЦЭМ!$F$39:$F$782,СВЦЭМ!$A$39:$A$782,$A236,СВЦЭМ!$B$39:$B$782,U$226)+'СЕТ СН'!$F$15</f>
        <v>103.44208155</v>
      </c>
      <c r="V236" s="36">
        <f>SUMIFS(СВЦЭМ!$F$39:$F$782,СВЦЭМ!$A$39:$A$782,$A236,СВЦЭМ!$B$39:$B$782,V$226)+'СЕТ СН'!$F$15</f>
        <v>104.89308837999999</v>
      </c>
      <c r="W236" s="36">
        <f>SUMIFS(СВЦЭМ!$F$39:$F$782,СВЦЭМ!$A$39:$A$782,$A236,СВЦЭМ!$B$39:$B$782,W$226)+'СЕТ СН'!$F$15</f>
        <v>106.16989219</v>
      </c>
      <c r="X236" s="36">
        <f>SUMIFS(СВЦЭМ!$F$39:$F$782,СВЦЭМ!$A$39:$A$782,$A236,СВЦЭМ!$B$39:$B$782,X$226)+'СЕТ СН'!$F$15</f>
        <v>108.65350067</v>
      </c>
      <c r="Y236" s="36">
        <f>SUMIFS(СВЦЭМ!$F$39:$F$782,СВЦЭМ!$A$39:$A$782,$A236,СВЦЭМ!$B$39:$B$782,Y$226)+'СЕТ СН'!$F$15</f>
        <v>110.67632804</v>
      </c>
    </row>
    <row r="237" spans="1:27" ht="15.75" x14ac:dyDescent="0.2">
      <c r="A237" s="35">
        <f t="shared" si="6"/>
        <v>45271</v>
      </c>
      <c r="B237" s="36">
        <f>SUMIFS(СВЦЭМ!$F$39:$F$782,СВЦЭМ!$A$39:$A$782,$A237,СВЦЭМ!$B$39:$B$782,B$226)+'СЕТ СН'!$F$15</f>
        <v>110.92255321</v>
      </c>
      <c r="C237" s="36">
        <f>SUMIFS(СВЦЭМ!$F$39:$F$782,СВЦЭМ!$A$39:$A$782,$A237,СВЦЭМ!$B$39:$B$782,C$226)+'СЕТ СН'!$F$15</f>
        <v>112.33003970999999</v>
      </c>
      <c r="D237" s="36">
        <f>SUMIFS(СВЦЭМ!$F$39:$F$782,СВЦЭМ!$A$39:$A$782,$A237,СВЦЭМ!$B$39:$B$782,D$226)+'СЕТ СН'!$F$15</f>
        <v>114.3219734</v>
      </c>
      <c r="E237" s="36">
        <f>SUMIFS(СВЦЭМ!$F$39:$F$782,СВЦЭМ!$A$39:$A$782,$A237,СВЦЭМ!$B$39:$B$782,E$226)+'СЕТ СН'!$F$15</f>
        <v>114.88162192999999</v>
      </c>
      <c r="F237" s="36">
        <f>SUMIFS(СВЦЭМ!$F$39:$F$782,СВЦЭМ!$A$39:$A$782,$A237,СВЦЭМ!$B$39:$B$782,F$226)+'СЕТ СН'!$F$15</f>
        <v>113.65453748</v>
      </c>
      <c r="G237" s="36">
        <f>SUMIFS(СВЦЭМ!$F$39:$F$782,СВЦЭМ!$A$39:$A$782,$A237,СВЦЭМ!$B$39:$B$782,G$226)+'СЕТ СН'!$F$15</f>
        <v>113.19794921</v>
      </c>
      <c r="H237" s="36">
        <f>SUMIFS(СВЦЭМ!$F$39:$F$782,СВЦЭМ!$A$39:$A$782,$A237,СВЦЭМ!$B$39:$B$782,H$226)+'СЕТ СН'!$F$15</f>
        <v>109.50761315</v>
      </c>
      <c r="I237" s="36">
        <f>SUMIFS(СВЦЭМ!$F$39:$F$782,СВЦЭМ!$A$39:$A$782,$A237,СВЦЭМ!$B$39:$B$782,I$226)+'СЕТ СН'!$F$15</f>
        <v>108.12187519</v>
      </c>
      <c r="J237" s="36">
        <f>SUMIFS(СВЦЭМ!$F$39:$F$782,СВЦЭМ!$A$39:$A$782,$A237,СВЦЭМ!$B$39:$B$782,J$226)+'СЕТ СН'!$F$15</f>
        <v>105.45301643000001</v>
      </c>
      <c r="K237" s="36">
        <f>SUMIFS(СВЦЭМ!$F$39:$F$782,СВЦЭМ!$A$39:$A$782,$A237,СВЦЭМ!$B$39:$B$782,K$226)+'СЕТ СН'!$F$15</f>
        <v>104.8010943</v>
      </c>
      <c r="L237" s="36">
        <f>SUMIFS(СВЦЭМ!$F$39:$F$782,СВЦЭМ!$A$39:$A$782,$A237,СВЦЭМ!$B$39:$B$782,L$226)+'СЕТ СН'!$F$15</f>
        <v>104.23575390000001</v>
      </c>
      <c r="M237" s="36">
        <f>SUMIFS(СВЦЭМ!$F$39:$F$782,СВЦЭМ!$A$39:$A$782,$A237,СВЦЭМ!$B$39:$B$782,M$226)+'СЕТ СН'!$F$15</f>
        <v>104.71852785</v>
      </c>
      <c r="N237" s="36">
        <f>SUMIFS(СВЦЭМ!$F$39:$F$782,СВЦЭМ!$A$39:$A$782,$A237,СВЦЭМ!$B$39:$B$782,N$226)+'СЕТ СН'!$F$15</f>
        <v>104.98694643</v>
      </c>
      <c r="O237" s="36">
        <f>SUMIFS(СВЦЭМ!$F$39:$F$782,СВЦЭМ!$A$39:$A$782,$A237,СВЦЭМ!$B$39:$B$782,O$226)+'СЕТ СН'!$F$15</f>
        <v>106.06543073</v>
      </c>
      <c r="P237" s="36">
        <f>SUMIFS(СВЦЭМ!$F$39:$F$782,СВЦЭМ!$A$39:$A$782,$A237,СВЦЭМ!$B$39:$B$782,P$226)+'СЕТ СН'!$F$15</f>
        <v>106.65023804</v>
      </c>
      <c r="Q237" s="36">
        <f>SUMIFS(СВЦЭМ!$F$39:$F$782,СВЦЭМ!$A$39:$A$782,$A237,СВЦЭМ!$B$39:$B$782,Q$226)+'СЕТ СН'!$F$15</f>
        <v>106.48898847</v>
      </c>
      <c r="R237" s="36">
        <f>SUMIFS(СВЦЭМ!$F$39:$F$782,СВЦЭМ!$A$39:$A$782,$A237,СВЦЭМ!$B$39:$B$782,R$226)+'СЕТ СН'!$F$15</f>
        <v>105.91806663</v>
      </c>
      <c r="S237" s="36">
        <f>SUMIFS(СВЦЭМ!$F$39:$F$782,СВЦЭМ!$A$39:$A$782,$A237,СВЦЭМ!$B$39:$B$782,S$226)+'СЕТ СН'!$F$15</f>
        <v>103.03729704</v>
      </c>
      <c r="T237" s="36">
        <f>SUMIFS(СВЦЭМ!$F$39:$F$782,СВЦЭМ!$A$39:$A$782,$A237,СВЦЭМ!$B$39:$B$782,T$226)+'СЕТ СН'!$F$15</f>
        <v>101.28509595</v>
      </c>
      <c r="U237" s="36">
        <f>SUMIFS(СВЦЭМ!$F$39:$F$782,СВЦЭМ!$A$39:$A$782,$A237,СВЦЭМ!$B$39:$B$782,U$226)+'СЕТ СН'!$F$15</f>
        <v>102.49699164</v>
      </c>
      <c r="V237" s="36">
        <f>SUMIFS(СВЦЭМ!$F$39:$F$782,СВЦЭМ!$A$39:$A$782,$A237,СВЦЭМ!$B$39:$B$782,V$226)+'СЕТ СН'!$F$15</f>
        <v>103.78483609</v>
      </c>
      <c r="W237" s="36">
        <f>SUMIFS(СВЦЭМ!$F$39:$F$782,СВЦЭМ!$A$39:$A$782,$A237,СВЦЭМ!$B$39:$B$782,W$226)+'СЕТ СН'!$F$15</f>
        <v>105.08183821</v>
      </c>
      <c r="X237" s="36">
        <f>SUMIFS(СВЦЭМ!$F$39:$F$782,СВЦЭМ!$A$39:$A$782,$A237,СВЦЭМ!$B$39:$B$782,X$226)+'СЕТ СН'!$F$15</f>
        <v>106.35191885</v>
      </c>
      <c r="Y237" s="36">
        <f>SUMIFS(СВЦЭМ!$F$39:$F$782,СВЦЭМ!$A$39:$A$782,$A237,СВЦЭМ!$B$39:$B$782,Y$226)+'СЕТ СН'!$F$15</f>
        <v>107.48671073</v>
      </c>
    </row>
    <row r="238" spans="1:27" ht="15.75" x14ac:dyDescent="0.2">
      <c r="A238" s="35">
        <f t="shared" si="6"/>
        <v>45272</v>
      </c>
      <c r="B238" s="36">
        <f>SUMIFS(СВЦЭМ!$F$39:$F$782,СВЦЭМ!$A$39:$A$782,$A238,СВЦЭМ!$B$39:$B$782,B$226)+'СЕТ СН'!$F$15</f>
        <v>116.17103342999999</v>
      </c>
      <c r="C238" s="36">
        <f>SUMIFS(СВЦЭМ!$F$39:$F$782,СВЦЭМ!$A$39:$A$782,$A238,СВЦЭМ!$B$39:$B$782,C$226)+'СЕТ СН'!$F$15</f>
        <v>118.02221048</v>
      </c>
      <c r="D238" s="36">
        <f>SUMIFS(СВЦЭМ!$F$39:$F$782,СВЦЭМ!$A$39:$A$782,$A238,СВЦЭМ!$B$39:$B$782,D$226)+'СЕТ СН'!$F$15</f>
        <v>118.50003131</v>
      </c>
      <c r="E238" s="36">
        <f>SUMIFS(СВЦЭМ!$F$39:$F$782,СВЦЭМ!$A$39:$A$782,$A238,СВЦЭМ!$B$39:$B$782,E$226)+'СЕТ СН'!$F$15</f>
        <v>119.50223959</v>
      </c>
      <c r="F238" s="36">
        <f>SUMIFS(СВЦЭМ!$F$39:$F$782,СВЦЭМ!$A$39:$A$782,$A238,СВЦЭМ!$B$39:$B$782,F$226)+'СЕТ СН'!$F$15</f>
        <v>117.65522959</v>
      </c>
      <c r="G238" s="36">
        <f>SUMIFS(СВЦЭМ!$F$39:$F$782,СВЦЭМ!$A$39:$A$782,$A238,СВЦЭМ!$B$39:$B$782,G$226)+'СЕТ СН'!$F$15</f>
        <v>117.04801582</v>
      </c>
      <c r="H238" s="36">
        <f>SUMIFS(СВЦЭМ!$F$39:$F$782,СВЦЭМ!$A$39:$A$782,$A238,СВЦЭМ!$B$39:$B$782,H$226)+'СЕТ СН'!$F$15</f>
        <v>115.17515039</v>
      </c>
      <c r="I238" s="36">
        <f>SUMIFS(СВЦЭМ!$F$39:$F$782,СВЦЭМ!$A$39:$A$782,$A238,СВЦЭМ!$B$39:$B$782,I$226)+'СЕТ СН'!$F$15</f>
        <v>111.54481807000001</v>
      </c>
      <c r="J238" s="36">
        <f>SUMIFS(СВЦЭМ!$F$39:$F$782,СВЦЭМ!$A$39:$A$782,$A238,СВЦЭМ!$B$39:$B$782,J$226)+'СЕТ СН'!$F$15</f>
        <v>109.35056299</v>
      </c>
      <c r="K238" s="36">
        <f>SUMIFS(СВЦЭМ!$F$39:$F$782,СВЦЭМ!$A$39:$A$782,$A238,СВЦЭМ!$B$39:$B$782,K$226)+'СЕТ СН'!$F$15</f>
        <v>108.72357771</v>
      </c>
      <c r="L238" s="36">
        <f>SUMIFS(СВЦЭМ!$F$39:$F$782,СВЦЭМ!$A$39:$A$782,$A238,СВЦЭМ!$B$39:$B$782,L$226)+'СЕТ СН'!$F$15</f>
        <v>108.02256115</v>
      </c>
      <c r="M238" s="36">
        <f>SUMIFS(СВЦЭМ!$F$39:$F$782,СВЦЭМ!$A$39:$A$782,$A238,СВЦЭМ!$B$39:$B$782,M$226)+'СЕТ СН'!$F$15</f>
        <v>109.39930481</v>
      </c>
      <c r="N238" s="36">
        <f>SUMIFS(СВЦЭМ!$F$39:$F$782,СВЦЭМ!$A$39:$A$782,$A238,СВЦЭМ!$B$39:$B$782,N$226)+'СЕТ СН'!$F$15</f>
        <v>109.859618</v>
      </c>
      <c r="O238" s="36">
        <f>SUMIFS(СВЦЭМ!$F$39:$F$782,СВЦЭМ!$A$39:$A$782,$A238,СВЦЭМ!$B$39:$B$782,O$226)+'СЕТ СН'!$F$15</f>
        <v>110.44181905000001</v>
      </c>
      <c r="P238" s="36">
        <f>SUMIFS(СВЦЭМ!$F$39:$F$782,СВЦЭМ!$A$39:$A$782,$A238,СВЦЭМ!$B$39:$B$782,P$226)+'СЕТ СН'!$F$15</f>
        <v>109.96857214000001</v>
      </c>
      <c r="Q238" s="36">
        <f>SUMIFS(СВЦЭМ!$F$39:$F$782,СВЦЭМ!$A$39:$A$782,$A238,СВЦЭМ!$B$39:$B$782,Q$226)+'СЕТ СН'!$F$15</f>
        <v>111.15321951999999</v>
      </c>
      <c r="R238" s="36">
        <f>SUMIFS(СВЦЭМ!$F$39:$F$782,СВЦЭМ!$A$39:$A$782,$A238,СВЦЭМ!$B$39:$B$782,R$226)+'СЕТ СН'!$F$15</f>
        <v>111.11099037</v>
      </c>
      <c r="S238" s="36">
        <f>SUMIFS(СВЦЭМ!$F$39:$F$782,СВЦЭМ!$A$39:$A$782,$A238,СВЦЭМ!$B$39:$B$782,S$226)+'СЕТ СН'!$F$15</f>
        <v>108.20452477000001</v>
      </c>
      <c r="T238" s="36">
        <f>SUMIFS(СВЦЭМ!$F$39:$F$782,СВЦЭМ!$A$39:$A$782,$A238,СВЦЭМ!$B$39:$B$782,T$226)+'СЕТ СН'!$F$15</f>
        <v>106.38802063</v>
      </c>
      <c r="U238" s="36">
        <f>SUMIFS(СВЦЭМ!$F$39:$F$782,СВЦЭМ!$A$39:$A$782,$A238,СВЦЭМ!$B$39:$B$782,U$226)+'СЕТ СН'!$F$15</f>
        <v>107.18803448</v>
      </c>
      <c r="V238" s="36">
        <f>SUMIFS(СВЦЭМ!$F$39:$F$782,СВЦЭМ!$A$39:$A$782,$A238,СВЦЭМ!$B$39:$B$782,V$226)+'СЕТ СН'!$F$15</f>
        <v>108.11665764999999</v>
      </c>
      <c r="W238" s="36">
        <f>SUMIFS(СВЦЭМ!$F$39:$F$782,СВЦЭМ!$A$39:$A$782,$A238,СВЦЭМ!$B$39:$B$782,W$226)+'СЕТ СН'!$F$15</f>
        <v>109.09518303</v>
      </c>
      <c r="X238" s="36">
        <f>SUMIFS(СВЦЭМ!$F$39:$F$782,СВЦЭМ!$A$39:$A$782,$A238,СВЦЭМ!$B$39:$B$782,X$226)+'СЕТ СН'!$F$15</f>
        <v>111.02683671</v>
      </c>
      <c r="Y238" s="36">
        <f>SUMIFS(СВЦЭМ!$F$39:$F$782,СВЦЭМ!$A$39:$A$782,$A238,СВЦЭМ!$B$39:$B$782,Y$226)+'СЕТ СН'!$F$15</f>
        <v>112.63729579</v>
      </c>
    </row>
    <row r="239" spans="1:27" ht="15.75" x14ac:dyDescent="0.2">
      <c r="A239" s="35">
        <f t="shared" si="6"/>
        <v>45273</v>
      </c>
      <c r="B239" s="36">
        <f>SUMIFS(СВЦЭМ!$F$39:$F$782,СВЦЭМ!$A$39:$A$782,$A239,СВЦЭМ!$B$39:$B$782,B$226)+'СЕТ СН'!$F$15</f>
        <v>111.69717489999999</v>
      </c>
      <c r="C239" s="36">
        <f>SUMIFS(СВЦЭМ!$F$39:$F$782,СВЦЭМ!$A$39:$A$782,$A239,СВЦЭМ!$B$39:$B$782,C$226)+'СЕТ СН'!$F$15</f>
        <v>113.3473031</v>
      </c>
      <c r="D239" s="36">
        <f>SUMIFS(СВЦЭМ!$F$39:$F$782,СВЦЭМ!$A$39:$A$782,$A239,СВЦЭМ!$B$39:$B$782,D$226)+'СЕТ СН'!$F$15</f>
        <v>115.36800301</v>
      </c>
      <c r="E239" s="36">
        <f>SUMIFS(СВЦЭМ!$F$39:$F$782,СВЦЭМ!$A$39:$A$782,$A239,СВЦЭМ!$B$39:$B$782,E$226)+'СЕТ СН'!$F$15</f>
        <v>114.68064502</v>
      </c>
      <c r="F239" s="36">
        <f>SUMIFS(СВЦЭМ!$F$39:$F$782,СВЦЭМ!$A$39:$A$782,$A239,СВЦЭМ!$B$39:$B$782,F$226)+'СЕТ СН'!$F$15</f>
        <v>115.57423669000001</v>
      </c>
      <c r="G239" s="36">
        <f>SUMIFS(СВЦЭМ!$F$39:$F$782,СВЦЭМ!$A$39:$A$782,$A239,СВЦЭМ!$B$39:$B$782,G$226)+'СЕТ СН'!$F$15</f>
        <v>114.01406068999999</v>
      </c>
      <c r="H239" s="36">
        <f>SUMIFS(СВЦЭМ!$F$39:$F$782,СВЦЭМ!$A$39:$A$782,$A239,СВЦЭМ!$B$39:$B$782,H$226)+'СЕТ СН'!$F$15</f>
        <v>110.42555767</v>
      </c>
      <c r="I239" s="36">
        <f>SUMIFS(СВЦЭМ!$F$39:$F$782,СВЦЭМ!$A$39:$A$782,$A239,СВЦЭМ!$B$39:$B$782,I$226)+'СЕТ СН'!$F$15</f>
        <v>104.95531179</v>
      </c>
      <c r="J239" s="36">
        <f>SUMIFS(СВЦЭМ!$F$39:$F$782,СВЦЭМ!$A$39:$A$782,$A239,СВЦЭМ!$B$39:$B$782,J$226)+'СЕТ СН'!$F$15</f>
        <v>102.63456809</v>
      </c>
      <c r="K239" s="36">
        <f>SUMIFS(СВЦЭМ!$F$39:$F$782,СВЦЭМ!$A$39:$A$782,$A239,СВЦЭМ!$B$39:$B$782,K$226)+'СЕТ СН'!$F$15</f>
        <v>104.84632834</v>
      </c>
      <c r="L239" s="36">
        <f>SUMIFS(СВЦЭМ!$F$39:$F$782,СВЦЭМ!$A$39:$A$782,$A239,СВЦЭМ!$B$39:$B$782,L$226)+'СЕТ СН'!$F$15</f>
        <v>104.34665181</v>
      </c>
      <c r="M239" s="36">
        <f>SUMIFS(СВЦЭМ!$F$39:$F$782,СВЦЭМ!$A$39:$A$782,$A239,СВЦЭМ!$B$39:$B$782,M$226)+'СЕТ СН'!$F$15</f>
        <v>105.99627915000001</v>
      </c>
      <c r="N239" s="36">
        <f>SUMIFS(СВЦЭМ!$F$39:$F$782,СВЦЭМ!$A$39:$A$782,$A239,СВЦЭМ!$B$39:$B$782,N$226)+'СЕТ СН'!$F$15</f>
        <v>106.81130355000001</v>
      </c>
      <c r="O239" s="36">
        <f>SUMIFS(СВЦЭМ!$F$39:$F$782,СВЦЭМ!$A$39:$A$782,$A239,СВЦЭМ!$B$39:$B$782,O$226)+'СЕТ СН'!$F$15</f>
        <v>107.69326271</v>
      </c>
      <c r="P239" s="36">
        <f>SUMIFS(СВЦЭМ!$F$39:$F$782,СВЦЭМ!$A$39:$A$782,$A239,СВЦЭМ!$B$39:$B$782,P$226)+'СЕТ СН'!$F$15</f>
        <v>107.74459078</v>
      </c>
      <c r="Q239" s="36">
        <f>SUMIFS(СВЦЭМ!$F$39:$F$782,СВЦЭМ!$A$39:$A$782,$A239,СВЦЭМ!$B$39:$B$782,Q$226)+'СЕТ СН'!$F$15</f>
        <v>107.83512433</v>
      </c>
      <c r="R239" s="36">
        <f>SUMIFS(СВЦЭМ!$F$39:$F$782,СВЦЭМ!$A$39:$A$782,$A239,СВЦЭМ!$B$39:$B$782,R$226)+'СЕТ СН'!$F$15</f>
        <v>107.07798603000001</v>
      </c>
      <c r="S239" s="36">
        <f>SUMIFS(СВЦЭМ!$F$39:$F$782,СВЦЭМ!$A$39:$A$782,$A239,СВЦЭМ!$B$39:$B$782,S$226)+'СЕТ СН'!$F$15</f>
        <v>101.7370624</v>
      </c>
      <c r="T239" s="36">
        <f>SUMIFS(СВЦЭМ!$F$39:$F$782,СВЦЭМ!$A$39:$A$782,$A239,СВЦЭМ!$B$39:$B$782,T$226)+'СЕТ СН'!$F$15</f>
        <v>100.50750895</v>
      </c>
      <c r="U239" s="36">
        <f>SUMIFS(СВЦЭМ!$F$39:$F$782,СВЦЭМ!$A$39:$A$782,$A239,СВЦЭМ!$B$39:$B$782,U$226)+'СЕТ СН'!$F$15</f>
        <v>101.33549567999999</v>
      </c>
      <c r="V239" s="36">
        <f>SUMIFS(СВЦЭМ!$F$39:$F$782,СВЦЭМ!$A$39:$A$782,$A239,СВЦЭМ!$B$39:$B$782,V$226)+'СЕТ СН'!$F$15</f>
        <v>100.61158797</v>
      </c>
      <c r="W239" s="36">
        <f>SUMIFS(СВЦЭМ!$F$39:$F$782,СВЦЭМ!$A$39:$A$782,$A239,СВЦЭМ!$B$39:$B$782,W$226)+'СЕТ СН'!$F$15</f>
        <v>101.3120619</v>
      </c>
      <c r="X239" s="36">
        <f>SUMIFS(СВЦЭМ!$F$39:$F$782,СВЦЭМ!$A$39:$A$782,$A239,СВЦЭМ!$B$39:$B$782,X$226)+'СЕТ СН'!$F$15</f>
        <v>103.23135735</v>
      </c>
      <c r="Y239" s="36">
        <f>SUMIFS(СВЦЭМ!$F$39:$F$782,СВЦЭМ!$A$39:$A$782,$A239,СВЦЭМ!$B$39:$B$782,Y$226)+'СЕТ СН'!$F$15</f>
        <v>104.52360487999999</v>
      </c>
    </row>
    <row r="240" spans="1:27" ht="15.75" x14ac:dyDescent="0.2">
      <c r="A240" s="35">
        <f t="shared" si="6"/>
        <v>45274</v>
      </c>
      <c r="B240" s="36">
        <f>SUMIFS(СВЦЭМ!$F$39:$F$782,СВЦЭМ!$A$39:$A$782,$A240,СВЦЭМ!$B$39:$B$782,B$226)+'СЕТ СН'!$F$15</f>
        <v>111.15489607000001</v>
      </c>
      <c r="C240" s="36">
        <f>SUMIFS(СВЦЭМ!$F$39:$F$782,СВЦЭМ!$A$39:$A$782,$A240,СВЦЭМ!$B$39:$B$782,C$226)+'СЕТ СН'!$F$15</f>
        <v>113.31160559999999</v>
      </c>
      <c r="D240" s="36">
        <f>SUMIFS(СВЦЭМ!$F$39:$F$782,СВЦЭМ!$A$39:$A$782,$A240,СВЦЭМ!$B$39:$B$782,D$226)+'СЕТ СН'!$F$15</f>
        <v>114.84451943000001</v>
      </c>
      <c r="E240" s="36">
        <f>SUMIFS(СВЦЭМ!$F$39:$F$782,СВЦЭМ!$A$39:$A$782,$A240,СВЦЭМ!$B$39:$B$782,E$226)+'СЕТ СН'!$F$15</f>
        <v>115.33906549</v>
      </c>
      <c r="F240" s="36">
        <f>SUMIFS(СВЦЭМ!$F$39:$F$782,СВЦЭМ!$A$39:$A$782,$A240,СВЦЭМ!$B$39:$B$782,F$226)+'СЕТ СН'!$F$15</f>
        <v>115.16558384</v>
      </c>
      <c r="G240" s="36">
        <f>SUMIFS(СВЦЭМ!$F$39:$F$782,СВЦЭМ!$A$39:$A$782,$A240,СВЦЭМ!$B$39:$B$782,G$226)+'СЕТ СН'!$F$15</f>
        <v>114.13182611000001</v>
      </c>
      <c r="H240" s="36">
        <f>SUMIFS(СВЦЭМ!$F$39:$F$782,СВЦЭМ!$A$39:$A$782,$A240,СВЦЭМ!$B$39:$B$782,H$226)+'СЕТ СН'!$F$15</f>
        <v>111.22243147</v>
      </c>
      <c r="I240" s="36">
        <f>SUMIFS(СВЦЭМ!$F$39:$F$782,СВЦЭМ!$A$39:$A$782,$A240,СВЦЭМ!$B$39:$B$782,I$226)+'СЕТ СН'!$F$15</f>
        <v>108.24360632</v>
      </c>
      <c r="J240" s="36">
        <f>SUMIFS(СВЦЭМ!$F$39:$F$782,СВЦЭМ!$A$39:$A$782,$A240,СВЦЭМ!$B$39:$B$782,J$226)+'СЕТ СН'!$F$15</f>
        <v>105.13947847999999</v>
      </c>
      <c r="K240" s="36">
        <f>SUMIFS(СВЦЭМ!$F$39:$F$782,СВЦЭМ!$A$39:$A$782,$A240,СВЦЭМ!$B$39:$B$782,K$226)+'СЕТ СН'!$F$15</f>
        <v>105.01135012</v>
      </c>
      <c r="L240" s="36">
        <f>SUMIFS(СВЦЭМ!$F$39:$F$782,СВЦЭМ!$A$39:$A$782,$A240,СВЦЭМ!$B$39:$B$782,L$226)+'СЕТ СН'!$F$15</f>
        <v>105.65267568</v>
      </c>
      <c r="M240" s="36">
        <f>SUMIFS(СВЦЭМ!$F$39:$F$782,СВЦЭМ!$A$39:$A$782,$A240,СВЦЭМ!$B$39:$B$782,M$226)+'СЕТ СН'!$F$15</f>
        <v>106.32273644999999</v>
      </c>
      <c r="N240" s="36">
        <f>SUMIFS(СВЦЭМ!$F$39:$F$782,СВЦЭМ!$A$39:$A$782,$A240,СВЦЭМ!$B$39:$B$782,N$226)+'СЕТ СН'!$F$15</f>
        <v>108.37795821</v>
      </c>
      <c r="O240" s="36">
        <f>SUMIFS(СВЦЭМ!$F$39:$F$782,СВЦЭМ!$A$39:$A$782,$A240,СВЦЭМ!$B$39:$B$782,O$226)+'СЕТ СН'!$F$15</f>
        <v>108.31731726</v>
      </c>
      <c r="P240" s="36">
        <f>SUMIFS(СВЦЭМ!$F$39:$F$782,СВЦЭМ!$A$39:$A$782,$A240,СВЦЭМ!$B$39:$B$782,P$226)+'СЕТ СН'!$F$15</f>
        <v>110.14583464</v>
      </c>
      <c r="Q240" s="36">
        <f>SUMIFS(СВЦЭМ!$F$39:$F$782,СВЦЭМ!$A$39:$A$782,$A240,СВЦЭМ!$B$39:$B$782,Q$226)+'СЕТ СН'!$F$15</f>
        <v>109.75055002000001</v>
      </c>
      <c r="R240" s="36">
        <f>SUMIFS(СВЦЭМ!$F$39:$F$782,СВЦЭМ!$A$39:$A$782,$A240,СВЦЭМ!$B$39:$B$782,R$226)+'СЕТ СН'!$F$15</f>
        <v>109.61375241</v>
      </c>
      <c r="S240" s="36">
        <f>SUMIFS(СВЦЭМ!$F$39:$F$782,СВЦЭМ!$A$39:$A$782,$A240,СВЦЭМ!$B$39:$B$782,S$226)+'СЕТ СН'!$F$15</f>
        <v>108.90392906</v>
      </c>
      <c r="T240" s="36">
        <f>SUMIFS(СВЦЭМ!$F$39:$F$782,СВЦЭМ!$A$39:$A$782,$A240,СВЦЭМ!$B$39:$B$782,T$226)+'СЕТ СН'!$F$15</f>
        <v>106.43110016999999</v>
      </c>
      <c r="U240" s="36">
        <f>SUMIFS(СВЦЭМ!$F$39:$F$782,СВЦЭМ!$A$39:$A$782,$A240,СВЦЭМ!$B$39:$B$782,U$226)+'СЕТ СН'!$F$15</f>
        <v>105.37851929999999</v>
      </c>
      <c r="V240" s="36">
        <f>SUMIFS(СВЦЭМ!$F$39:$F$782,СВЦЭМ!$A$39:$A$782,$A240,СВЦЭМ!$B$39:$B$782,V$226)+'СЕТ СН'!$F$15</f>
        <v>104.434989</v>
      </c>
      <c r="W240" s="36">
        <f>SUMIFS(СВЦЭМ!$F$39:$F$782,СВЦЭМ!$A$39:$A$782,$A240,СВЦЭМ!$B$39:$B$782,W$226)+'СЕТ СН'!$F$15</f>
        <v>106.2148918</v>
      </c>
      <c r="X240" s="36">
        <f>SUMIFS(СВЦЭМ!$F$39:$F$782,СВЦЭМ!$A$39:$A$782,$A240,СВЦЭМ!$B$39:$B$782,X$226)+'СЕТ СН'!$F$15</f>
        <v>108.61232911</v>
      </c>
      <c r="Y240" s="36">
        <f>SUMIFS(СВЦЭМ!$F$39:$F$782,СВЦЭМ!$A$39:$A$782,$A240,СВЦЭМ!$B$39:$B$782,Y$226)+'СЕТ СН'!$F$15</f>
        <v>110.83732358</v>
      </c>
    </row>
    <row r="241" spans="1:25" ht="15.75" x14ac:dyDescent="0.2">
      <c r="A241" s="35">
        <f t="shared" si="6"/>
        <v>45275</v>
      </c>
      <c r="B241" s="36">
        <f>SUMIFS(СВЦЭМ!$F$39:$F$782,СВЦЭМ!$A$39:$A$782,$A241,СВЦЭМ!$B$39:$B$782,B$226)+'СЕТ СН'!$F$15</f>
        <v>109.50248836999999</v>
      </c>
      <c r="C241" s="36">
        <f>SUMIFS(СВЦЭМ!$F$39:$F$782,СВЦЭМ!$A$39:$A$782,$A241,СВЦЭМ!$B$39:$B$782,C$226)+'СЕТ СН'!$F$15</f>
        <v>114.05692096999999</v>
      </c>
      <c r="D241" s="36">
        <f>SUMIFS(СВЦЭМ!$F$39:$F$782,СВЦЭМ!$A$39:$A$782,$A241,СВЦЭМ!$B$39:$B$782,D$226)+'СЕТ СН'!$F$15</f>
        <v>115.11745782</v>
      </c>
      <c r="E241" s="36">
        <f>SUMIFS(СВЦЭМ!$F$39:$F$782,СВЦЭМ!$A$39:$A$782,$A241,СВЦЭМ!$B$39:$B$782,E$226)+'СЕТ СН'!$F$15</f>
        <v>115.98698139</v>
      </c>
      <c r="F241" s="36">
        <f>SUMIFS(СВЦЭМ!$F$39:$F$782,СВЦЭМ!$A$39:$A$782,$A241,СВЦЭМ!$B$39:$B$782,F$226)+'СЕТ СН'!$F$15</f>
        <v>116.0759474</v>
      </c>
      <c r="G241" s="36">
        <f>SUMIFS(СВЦЭМ!$F$39:$F$782,СВЦЭМ!$A$39:$A$782,$A241,СВЦЭМ!$B$39:$B$782,G$226)+'СЕТ СН'!$F$15</f>
        <v>114.84022413</v>
      </c>
      <c r="H241" s="36">
        <f>SUMIFS(СВЦЭМ!$F$39:$F$782,СВЦЭМ!$A$39:$A$782,$A241,СВЦЭМ!$B$39:$B$782,H$226)+'СЕТ СН'!$F$15</f>
        <v>111.59859717000001</v>
      </c>
      <c r="I241" s="36">
        <f>SUMIFS(СВЦЭМ!$F$39:$F$782,СВЦЭМ!$A$39:$A$782,$A241,СВЦЭМ!$B$39:$B$782,I$226)+'СЕТ СН'!$F$15</f>
        <v>110.76690212</v>
      </c>
      <c r="J241" s="36">
        <f>SUMIFS(СВЦЭМ!$F$39:$F$782,СВЦЭМ!$A$39:$A$782,$A241,СВЦЭМ!$B$39:$B$782,J$226)+'СЕТ СН'!$F$15</f>
        <v>108.19770579</v>
      </c>
      <c r="K241" s="36">
        <f>SUMIFS(СВЦЭМ!$F$39:$F$782,СВЦЭМ!$A$39:$A$782,$A241,СВЦЭМ!$B$39:$B$782,K$226)+'СЕТ СН'!$F$15</f>
        <v>106.78029291</v>
      </c>
      <c r="L241" s="36">
        <f>SUMIFS(СВЦЭМ!$F$39:$F$782,СВЦЭМ!$A$39:$A$782,$A241,СВЦЭМ!$B$39:$B$782,L$226)+'СЕТ СН'!$F$15</f>
        <v>106.76115858999999</v>
      </c>
      <c r="M241" s="36">
        <f>SUMIFS(СВЦЭМ!$F$39:$F$782,СВЦЭМ!$A$39:$A$782,$A241,СВЦЭМ!$B$39:$B$782,M$226)+'СЕТ СН'!$F$15</f>
        <v>108.06975258999999</v>
      </c>
      <c r="N241" s="36">
        <f>SUMIFS(СВЦЭМ!$F$39:$F$782,СВЦЭМ!$A$39:$A$782,$A241,СВЦЭМ!$B$39:$B$782,N$226)+'СЕТ СН'!$F$15</f>
        <v>108.31453</v>
      </c>
      <c r="O241" s="36">
        <f>SUMIFS(СВЦЭМ!$F$39:$F$782,СВЦЭМ!$A$39:$A$782,$A241,СВЦЭМ!$B$39:$B$782,O$226)+'СЕТ СН'!$F$15</f>
        <v>109.27731047</v>
      </c>
      <c r="P241" s="36">
        <f>SUMIFS(СВЦЭМ!$F$39:$F$782,СВЦЭМ!$A$39:$A$782,$A241,СВЦЭМ!$B$39:$B$782,P$226)+'СЕТ СН'!$F$15</f>
        <v>109.61668191</v>
      </c>
      <c r="Q241" s="36">
        <f>SUMIFS(СВЦЭМ!$F$39:$F$782,СВЦЭМ!$A$39:$A$782,$A241,СВЦЭМ!$B$39:$B$782,Q$226)+'СЕТ СН'!$F$15</f>
        <v>110.27762122</v>
      </c>
      <c r="R241" s="36">
        <f>SUMIFS(СВЦЭМ!$F$39:$F$782,СВЦЭМ!$A$39:$A$782,$A241,СВЦЭМ!$B$39:$B$782,R$226)+'СЕТ СН'!$F$15</f>
        <v>109.55454426999999</v>
      </c>
      <c r="S241" s="36">
        <f>SUMIFS(СВЦЭМ!$F$39:$F$782,СВЦЭМ!$A$39:$A$782,$A241,СВЦЭМ!$B$39:$B$782,S$226)+'СЕТ СН'!$F$15</f>
        <v>106.80789790999999</v>
      </c>
      <c r="T241" s="36">
        <f>SUMIFS(СВЦЭМ!$F$39:$F$782,СВЦЭМ!$A$39:$A$782,$A241,СВЦЭМ!$B$39:$B$782,T$226)+'СЕТ СН'!$F$15</f>
        <v>105.53888429</v>
      </c>
      <c r="U241" s="36">
        <f>SUMIFS(СВЦЭМ!$F$39:$F$782,СВЦЭМ!$A$39:$A$782,$A241,СВЦЭМ!$B$39:$B$782,U$226)+'СЕТ СН'!$F$15</f>
        <v>106.79729740000001</v>
      </c>
      <c r="V241" s="36">
        <f>SUMIFS(СВЦЭМ!$F$39:$F$782,СВЦЭМ!$A$39:$A$782,$A241,СВЦЭМ!$B$39:$B$782,V$226)+'СЕТ СН'!$F$15</f>
        <v>107.51902002999999</v>
      </c>
      <c r="W241" s="36">
        <f>SUMIFS(СВЦЭМ!$F$39:$F$782,СВЦЭМ!$A$39:$A$782,$A241,СВЦЭМ!$B$39:$B$782,W$226)+'СЕТ СН'!$F$15</f>
        <v>107.96380381</v>
      </c>
      <c r="X241" s="36">
        <f>SUMIFS(СВЦЭМ!$F$39:$F$782,СВЦЭМ!$A$39:$A$782,$A241,СВЦЭМ!$B$39:$B$782,X$226)+'СЕТ СН'!$F$15</f>
        <v>108.88336781</v>
      </c>
      <c r="Y241" s="36">
        <f>SUMIFS(СВЦЭМ!$F$39:$F$782,СВЦЭМ!$A$39:$A$782,$A241,СВЦЭМ!$B$39:$B$782,Y$226)+'СЕТ СН'!$F$15</f>
        <v>110.66939298</v>
      </c>
    </row>
    <row r="242" spans="1:25" ht="15.75" x14ac:dyDescent="0.2">
      <c r="A242" s="35">
        <f t="shared" si="6"/>
        <v>45276</v>
      </c>
      <c r="B242" s="36">
        <f>SUMIFS(СВЦЭМ!$F$39:$F$782,СВЦЭМ!$A$39:$A$782,$A242,СВЦЭМ!$B$39:$B$782,B$226)+'СЕТ СН'!$F$15</f>
        <v>110.96869608999999</v>
      </c>
      <c r="C242" s="36">
        <f>SUMIFS(СВЦЭМ!$F$39:$F$782,СВЦЭМ!$A$39:$A$782,$A242,СВЦЭМ!$B$39:$B$782,C$226)+'СЕТ СН'!$F$15</f>
        <v>113.05222633</v>
      </c>
      <c r="D242" s="36">
        <f>SUMIFS(СВЦЭМ!$F$39:$F$782,СВЦЭМ!$A$39:$A$782,$A242,СВЦЭМ!$B$39:$B$782,D$226)+'СЕТ СН'!$F$15</f>
        <v>115.73395163000001</v>
      </c>
      <c r="E242" s="36">
        <f>SUMIFS(СВЦЭМ!$F$39:$F$782,СВЦЭМ!$A$39:$A$782,$A242,СВЦЭМ!$B$39:$B$782,E$226)+'СЕТ СН'!$F$15</f>
        <v>116.26435515999999</v>
      </c>
      <c r="F242" s="36">
        <f>SUMIFS(СВЦЭМ!$F$39:$F$782,СВЦЭМ!$A$39:$A$782,$A242,СВЦЭМ!$B$39:$B$782,F$226)+'СЕТ СН'!$F$15</f>
        <v>115.61459092</v>
      </c>
      <c r="G242" s="36">
        <f>SUMIFS(СВЦЭМ!$F$39:$F$782,СВЦЭМ!$A$39:$A$782,$A242,СВЦЭМ!$B$39:$B$782,G$226)+'СЕТ СН'!$F$15</f>
        <v>115.34975987</v>
      </c>
      <c r="H242" s="36">
        <f>SUMIFS(СВЦЭМ!$F$39:$F$782,СВЦЭМ!$A$39:$A$782,$A242,СВЦЭМ!$B$39:$B$782,H$226)+'СЕТ СН'!$F$15</f>
        <v>112.65453211000001</v>
      </c>
      <c r="I242" s="36">
        <f>SUMIFS(СВЦЭМ!$F$39:$F$782,СВЦЭМ!$A$39:$A$782,$A242,СВЦЭМ!$B$39:$B$782,I$226)+'СЕТ СН'!$F$15</f>
        <v>110.93412287</v>
      </c>
      <c r="J242" s="36">
        <f>SUMIFS(СВЦЭМ!$F$39:$F$782,СВЦЭМ!$A$39:$A$782,$A242,СВЦЭМ!$B$39:$B$782,J$226)+'СЕТ СН'!$F$15</f>
        <v>108.64283906</v>
      </c>
      <c r="K242" s="36">
        <f>SUMIFS(СВЦЭМ!$F$39:$F$782,СВЦЭМ!$A$39:$A$782,$A242,СВЦЭМ!$B$39:$B$782,K$226)+'СЕТ СН'!$F$15</f>
        <v>105.77255036</v>
      </c>
      <c r="L242" s="36">
        <f>SUMIFS(СВЦЭМ!$F$39:$F$782,СВЦЭМ!$A$39:$A$782,$A242,СВЦЭМ!$B$39:$B$782,L$226)+'СЕТ СН'!$F$15</f>
        <v>103.44933592</v>
      </c>
      <c r="M242" s="36">
        <f>SUMIFS(СВЦЭМ!$F$39:$F$782,СВЦЭМ!$A$39:$A$782,$A242,СВЦЭМ!$B$39:$B$782,M$226)+'СЕТ СН'!$F$15</f>
        <v>101.97554015</v>
      </c>
      <c r="N242" s="36">
        <f>SUMIFS(СВЦЭМ!$F$39:$F$782,СВЦЭМ!$A$39:$A$782,$A242,СВЦЭМ!$B$39:$B$782,N$226)+'СЕТ СН'!$F$15</f>
        <v>103.36976006</v>
      </c>
      <c r="O242" s="36">
        <f>SUMIFS(СВЦЭМ!$F$39:$F$782,СВЦЭМ!$A$39:$A$782,$A242,СВЦЭМ!$B$39:$B$782,O$226)+'СЕТ СН'!$F$15</f>
        <v>104.19769716</v>
      </c>
      <c r="P242" s="36">
        <f>SUMIFS(СВЦЭМ!$F$39:$F$782,СВЦЭМ!$A$39:$A$782,$A242,СВЦЭМ!$B$39:$B$782,P$226)+'СЕТ СН'!$F$15</f>
        <v>103.57320636</v>
      </c>
      <c r="Q242" s="36">
        <f>SUMIFS(СВЦЭМ!$F$39:$F$782,СВЦЭМ!$A$39:$A$782,$A242,СВЦЭМ!$B$39:$B$782,Q$226)+'СЕТ СН'!$F$15</f>
        <v>104.3714502</v>
      </c>
      <c r="R242" s="36">
        <f>SUMIFS(СВЦЭМ!$F$39:$F$782,СВЦЭМ!$A$39:$A$782,$A242,СВЦЭМ!$B$39:$B$782,R$226)+'СЕТ СН'!$F$15</f>
        <v>105.64865172</v>
      </c>
      <c r="S242" s="36">
        <f>SUMIFS(СВЦЭМ!$F$39:$F$782,СВЦЭМ!$A$39:$A$782,$A242,СВЦЭМ!$B$39:$B$782,S$226)+'СЕТ СН'!$F$15</f>
        <v>103.59094992999999</v>
      </c>
      <c r="T242" s="36">
        <f>SUMIFS(СВЦЭМ!$F$39:$F$782,СВЦЭМ!$A$39:$A$782,$A242,СВЦЭМ!$B$39:$B$782,T$226)+'СЕТ СН'!$F$15</f>
        <v>102.27534687000001</v>
      </c>
      <c r="U242" s="36">
        <f>SUMIFS(СВЦЭМ!$F$39:$F$782,СВЦЭМ!$A$39:$A$782,$A242,СВЦЭМ!$B$39:$B$782,U$226)+'СЕТ СН'!$F$15</f>
        <v>103.90730262</v>
      </c>
      <c r="V242" s="36">
        <f>SUMIFS(СВЦЭМ!$F$39:$F$782,СВЦЭМ!$A$39:$A$782,$A242,СВЦЭМ!$B$39:$B$782,V$226)+'СЕТ СН'!$F$15</f>
        <v>103.67615474999999</v>
      </c>
      <c r="W242" s="36">
        <f>SUMIFS(СВЦЭМ!$F$39:$F$782,СВЦЭМ!$A$39:$A$782,$A242,СВЦЭМ!$B$39:$B$782,W$226)+'СЕТ СН'!$F$15</f>
        <v>103.84856897</v>
      </c>
      <c r="X242" s="36">
        <f>SUMIFS(СВЦЭМ!$F$39:$F$782,СВЦЭМ!$A$39:$A$782,$A242,СВЦЭМ!$B$39:$B$782,X$226)+'СЕТ СН'!$F$15</f>
        <v>105.58631076</v>
      </c>
      <c r="Y242" s="36">
        <f>SUMIFS(СВЦЭМ!$F$39:$F$782,СВЦЭМ!$A$39:$A$782,$A242,СВЦЭМ!$B$39:$B$782,Y$226)+'СЕТ СН'!$F$15</f>
        <v>107.65244273</v>
      </c>
    </row>
    <row r="243" spans="1:25" ht="15.75" x14ac:dyDescent="0.2">
      <c r="A243" s="35">
        <f t="shared" si="6"/>
        <v>45277</v>
      </c>
      <c r="B243" s="36">
        <f>SUMIFS(СВЦЭМ!$F$39:$F$782,СВЦЭМ!$A$39:$A$782,$A243,СВЦЭМ!$B$39:$B$782,B$226)+'СЕТ СН'!$F$15</f>
        <v>112.28231220000001</v>
      </c>
      <c r="C243" s="36">
        <f>SUMIFS(СВЦЭМ!$F$39:$F$782,СВЦЭМ!$A$39:$A$782,$A243,СВЦЭМ!$B$39:$B$782,C$226)+'СЕТ СН'!$F$15</f>
        <v>112.9631313</v>
      </c>
      <c r="D243" s="36">
        <f>SUMIFS(СВЦЭМ!$F$39:$F$782,СВЦЭМ!$A$39:$A$782,$A243,СВЦЭМ!$B$39:$B$782,D$226)+'СЕТ СН'!$F$15</f>
        <v>115.27442429</v>
      </c>
      <c r="E243" s="36">
        <f>SUMIFS(СВЦЭМ!$F$39:$F$782,СВЦЭМ!$A$39:$A$782,$A243,СВЦЭМ!$B$39:$B$782,E$226)+'СЕТ СН'!$F$15</f>
        <v>115.36991106000001</v>
      </c>
      <c r="F243" s="36">
        <f>SUMIFS(СВЦЭМ!$F$39:$F$782,СВЦЭМ!$A$39:$A$782,$A243,СВЦЭМ!$B$39:$B$782,F$226)+'СЕТ СН'!$F$15</f>
        <v>115.32101541999999</v>
      </c>
      <c r="G243" s="36">
        <f>SUMIFS(СВЦЭМ!$F$39:$F$782,СВЦЭМ!$A$39:$A$782,$A243,СВЦЭМ!$B$39:$B$782,G$226)+'СЕТ СН'!$F$15</f>
        <v>115.4192347</v>
      </c>
      <c r="H243" s="36">
        <f>SUMIFS(СВЦЭМ!$F$39:$F$782,СВЦЭМ!$A$39:$A$782,$A243,СВЦЭМ!$B$39:$B$782,H$226)+'СЕТ СН'!$F$15</f>
        <v>114.49949798999999</v>
      </c>
      <c r="I243" s="36">
        <f>SUMIFS(СВЦЭМ!$F$39:$F$782,СВЦЭМ!$A$39:$A$782,$A243,СВЦЭМ!$B$39:$B$782,I$226)+'СЕТ СН'!$F$15</f>
        <v>114.13257229</v>
      </c>
      <c r="J243" s="36">
        <f>SUMIFS(СВЦЭМ!$F$39:$F$782,СВЦЭМ!$A$39:$A$782,$A243,СВЦЭМ!$B$39:$B$782,J$226)+'СЕТ СН'!$F$15</f>
        <v>111.84335367</v>
      </c>
      <c r="K243" s="36">
        <f>SUMIFS(СВЦЭМ!$F$39:$F$782,СВЦЭМ!$A$39:$A$782,$A243,СВЦЭМ!$B$39:$B$782,K$226)+'СЕТ СН'!$F$15</f>
        <v>109.31457646</v>
      </c>
      <c r="L243" s="36">
        <f>SUMIFS(СВЦЭМ!$F$39:$F$782,СВЦЭМ!$A$39:$A$782,$A243,СВЦЭМ!$B$39:$B$782,L$226)+'СЕТ СН'!$F$15</f>
        <v>106.57656892999999</v>
      </c>
      <c r="M243" s="36">
        <f>SUMIFS(СВЦЭМ!$F$39:$F$782,СВЦЭМ!$A$39:$A$782,$A243,СВЦЭМ!$B$39:$B$782,M$226)+'СЕТ СН'!$F$15</f>
        <v>105.64503482000001</v>
      </c>
      <c r="N243" s="36">
        <f>SUMIFS(СВЦЭМ!$F$39:$F$782,СВЦЭМ!$A$39:$A$782,$A243,СВЦЭМ!$B$39:$B$782,N$226)+'СЕТ СН'!$F$15</f>
        <v>106.5471252</v>
      </c>
      <c r="O243" s="36">
        <f>SUMIFS(СВЦЭМ!$F$39:$F$782,СВЦЭМ!$A$39:$A$782,$A243,СВЦЭМ!$B$39:$B$782,O$226)+'СЕТ СН'!$F$15</f>
        <v>107.06075229</v>
      </c>
      <c r="P243" s="36">
        <f>SUMIFS(СВЦЭМ!$F$39:$F$782,СВЦЭМ!$A$39:$A$782,$A243,СВЦЭМ!$B$39:$B$782,P$226)+'СЕТ СН'!$F$15</f>
        <v>106.99356473</v>
      </c>
      <c r="Q243" s="36">
        <f>SUMIFS(СВЦЭМ!$F$39:$F$782,СВЦЭМ!$A$39:$A$782,$A243,СВЦЭМ!$B$39:$B$782,Q$226)+'СЕТ СН'!$F$15</f>
        <v>107.51490299</v>
      </c>
      <c r="R243" s="36">
        <f>SUMIFS(СВЦЭМ!$F$39:$F$782,СВЦЭМ!$A$39:$A$782,$A243,СВЦЭМ!$B$39:$B$782,R$226)+'СЕТ СН'!$F$15</f>
        <v>108.09920649</v>
      </c>
      <c r="S243" s="36">
        <f>SUMIFS(СВЦЭМ!$F$39:$F$782,СВЦЭМ!$A$39:$A$782,$A243,СВЦЭМ!$B$39:$B$782,S$226)+'СЕТ СН'!$F$15</f>
        <v>105.45621686</v>
      </c>
      <c r="T243" s="36">
        <f>SUMIFS(СВЦЭМ!$F$39:$F$782,СВЦЭМ!$A$39:$A$782,$A243,СВЦЭМ!$B$39:$B$782,T$226)+'СЕТ СН'!$F$15</f>
        <v>102.94143225000001</v>
      </c>
      <c r="U243" s="36">
        <f>SUMIFS(СВЦЭМ!$F$39:$F$782,СВЦЭМ!$A$39:$A$782,$A243,СВЦЭМ!$B$39:$B$782,U$226)+'СЕТ СН'!$F$15</f>
        <v>102.75067098</v>
      </c>
      <c r="V243" s="36">
        <f>SUMIFS(СВЦЭМ!$F$39:$F$782,СВЦЭМ!$A$39:$A$782,$A243,СВЦЭМ!$B$39:$B$782,V$226)+'СЕТ СН'!$F$15</f>
        <v>104.61948974000001</v>
      </c>
      <c r="W243" s="36">
        <f>SUMIFS(СВЦЭМ!$F$39:$F$782,СВЦЭМ!$A$39:$A$782,$A243,СВЦЭМ!$B$39:$B$782,W$226)+'СЕТ СН'!$F$15</f>
        <v>104.54194313000001</v>
      </c>
      <c r="X243" s="36">
        <f>SUMIFS(СВЦЭМ!$F$39:$F$782,СВЦЭМ!$A$39:$A$782,$A243,СВЦЭМ!$B$39:$B$782,X$226)+'СЕТ СН'!$F$15</f>
        <v>106.9432497</v>
      </c>
      <c r="Y243" s="36">
        <f>SUMIFS(СВЦЭМ!$F$39:$F$782,СВЦЭМ!$A$39:$A$782,$A243,СВЦЭМ!$B$39:$B$782,Y$226)+'СЕТ СН'!$F$15</f>
        <v>109.40381514000001</v>
      </c>
    </row>
    <row r="244" spans="1:25" ht="15.75" x14ac:dyDescent="0.2">
      <c r="A244" s="35">
        <f t="shared" si="6"/>
        <v>45278</v>
      </c>
      <c r="B244" s="36">
        <f>SUMIFS(СВЦЭМ!$F$39:$F$782,СВЦЭМ!$A$39:$A$782,$A244,СВЦЭМ!$B$39:$B$782,B$226)+'СЕТ СН'!$F$15</f>
        <v>104.14415526000001</v>
      </c>
      <c r="C244" s="36">
        <f>SUMIFS(СВЦЭМ!$F$39:$F$782,СВЦЭМ!$A$39:$A$782,$A244,СВЦЭМ!$B$39:$B$782,C$226)+'СЕТ СН'!$F$15</f>
        <v>106.29349289</v>
      </c>
      <c r="D244" s="36">
        <f>SUMIFS(СВЦЭМ!$F$39:$F$782,СВЦЭМ!$A$39:$A$782,$A244,СВЦЭМ!$B$39:$B$782,D$226)+'СЕТ СН'!$F$15</f>
        <v>108.05201227000001</v>
      </c>
      <c r="E244" s="36">
        <f>SUMIFS(СВЦЭМ!$F$39:$F$782,СВЦЭМ!$A$39:$A$782,$A244,СВЦЭМ!$B$39:$B$782,E$226)+'СЕТ СН'!$F$15</f>
        <v>108.87265726</v>
      </c>
      <c r="F244" s="36">
        <f>SUMIFS(СВЦЭМ!$F$39:$F$782,СВЦЭМ!$A$39:$A$782,$A244,СВЦЭМ!$B$39:$B$782,F$226)+'СЕТ СН'!$F$15</f>
        <v>109.03330461</v>
      </c>
      <c r="G244" s="36">
        <f>SUMIFS(СВЦЭМ!$F$39:$F$782,СВЦЭМ!$A$39:$A$782,$A244,СВЦЭМ!$B$39:$B$782,G$226)+'СЕТ СН'!$F$15</f>
        <v>107.67297253</v>
      </c>
      <c r="H244" s="36">
        <f>SUMIFS(СВЦЭМ!$F$39:$F$782,СВЦЭМ!$A$39:$A$782,$A244,СВЦЭМ!$B$39:$B$782,H$226)+'СЕТ СН'!$F$15</f>
        <v>104.63300526</v>
      </c>
      <c r="I244" s="36">
        <f>SUMIFS(СВЦЭМ!$F$39:$F$782,СВЦЭМ!$A$39:$A$782,$A244,СВЦЭМ!$B$39:$B$782,I$226)+'СЕТ СН'!$F$15</f>
        <v>101.69709716</v>
      </c>
      <c r="J244" s="36">
        <f>SUMIFS(СВЦЭМ!$F$39:$F$782,СВЦЭМ!$A$39:$A$782,$A244,СВЦЭМ!$B$39:$B$782,J$226)+'СЕТ СН'!$F$15</f>
        <v>100.09035166</v>
      </c>
      <c r="K244" s="36">
        <f>SUMIFS(СВЦЭМ!$F$39:$F$782,СВЦЭМ!$A$39:$A$782,$A244,СВЦЭМ!$B$39:$B$782,K$226)+'СЕТ СН'!$F$15</f>
        <v>97.956306359999999</v>
      </c>
      <c r="L244" s="36">
        <f>SUMIFS(СВЦЭМ!$F$39:$F$782,СВЦЭМ!$A$39:$A$782,$A244,СВЦЭМ!$B$39:$B$782,L$226)+'СЕТ СН'!$F$15</f>
        <v>97.232365000000001</v>
      </c>
      <c r="M244" s="36">
        <f>SUMIFS(СВЦЭМ!$F$39:$F$782,СВЦЭМ!$A$39:$A$782,$A244,СВЦЭМ!$B$39:$B$782,M$226)+'СЕТ СН'!$F$15</f>
        <v>98.665334619999996</v>
      </c>
      <c r="N244" s="36">
        <f>SUMIFS(СВЦЭМ!$F$39:$F$782,СВЦЭМ!$A$39:$A$782,$A244,СВЦЭМ!$B$39:$B$782,N$226)+'СЕТ СН'!$F$15</f>
        <v>99.002252870000007</v>
      </c>
      <c r="O244" s="36">
        <f>SUMIFS(СВЦЭМ!$F$39:$F$782,СВЦЭМ!$A$39:$A$782,$A244,СВЦЭМ!$B$39:$B$782,O$226)+'СЕТ СН'!$F$15</f>
        <v>99.682798129999995</v>
      </c>
      <c r="P244" s="36">
        <f>SUMIFS(СВЦЭМ!$F$39:$F$782,СВЦЭМ!$A$39:$A$782,$A244,СВЦЭМ!$B$39:$B$782,P$226)+'СЕТ СН'!$F$15</f>
        <v>100.71715545000001</v>
      </c>
      <c r="Q244" s="36">
        <f>SUMIFS(СВЦЭМ!$F$39:$F$782,СВЦЭМ!$A$39:$A$782,$A244,СВЦЭМ!$B$39:$B$782,Q$226)+'СЕТ СН'!$F$15</f>
        <v>101.04862176</v>
      </c>
      <c r="R244" s="36">
        <f>SUMIFS(СВЦЭМ!$F$39:$F$782,СВЦЭМ!$A$39:$A$782,$A244,СВЦЭМ!$B$39:$B$782,R$226)+'СЕТ СН'!$F$15</f>
        <v>100.88692616</v>
      </c>
      <c r="S244" s="36">
        <f>SUMIFS(СВЦЭМ!$F$39:$F$782,СВЦЭМ!$A$39:$A$782,$A244,СВЦЭМ!$B$39:$B$782,S$226)+'СЕТ СН'!$F$15</f>
        <v>99.334663129999996</v>
      </c>
      <c r="T244" s="36">
        <f>SUMIFS(СВЦЭМ!$F$39:$F$782,СВЦЭМ!$A$39:$A$782,$A244,СВЦЭМ!$B$39:$B$782,T$226)+'СЕТ СН'!$F$15</f>
        <v>97.376247840000005</v>
      </c>
      <c r="U244" s="36">
        <f>SUMIFS(СВЦЭМ!$F$39:$F$782,СВЦЭМ!$A$39:$A$782,$A244,СВЦЭМ!$B$39:$B$782,U$226)+'СЕТ СН'!$F$15</f>
        <v>96.703779359999999</v>
      </c>
      <c r="V244" s="36">
        <f>SUMIFS(СВЦЭМ!$F$39:$F$782,СВЦЭМ!$A$39:$A$782,$A244,СВЦЭМ!$B$39:$B$782,V$226)+'СЕТ СН'!$F$15</f>
        <v>98.410467330000003</v>
      </c>
      <c r="W244" s="36">
        <f>SUMIFS(СВЦЭМ!$F$39:$F$782,СВЦЭМ!$A$39:$A$782,$A244,СВЦЭМ!$B$39:$B$782,W$226)+'СЕТ СН'!$F$15</f>
        <v>97.256598519999997</v>
      </c>
      <c r="X244" s="36">
        <f>SUMIFS(СВЦЭМ!$F$39:$F$782,СВЦЭМ!$A$39:$A$782,$A244,СВЦЭМ!$B$39:$B$782,X$226)+'СЕТ СН'!$F$15</f>
        <v>99.796146440000001</v>
      </c>
      <c r="Y244" s="36">
        <f>SUMIFS(СВЦЭМ!$F$39:$F$782,СВЦЭМ!$A$39:$A$782,$A244,СВЦЭМ!$B$39:$B$782,Y$226)+'СЕТ СН'!$F$15</f>
        <v>101.38961888999999</v>
      </c>
    </row>
    <row r="245" spans="1:25" ht="15.75" x14ac:dyDescent="0.2">
      <c r="A245" s="35">
        <f t="shared" si="6"/>
        <v>45279</v>
      </c>
      <c r="B245" s="36">
        <f>SUMIFS(СВЦЭМ!$F$39:$F$782,СВЦЭМ!$A$39:$A$782,$A245,СВЦЭМ!$B$39:$B$782,B$226)+'СЕТ СН'!$F$15</f>
        <v>104.02770629</v>
      </c>
      <c r="C245" s="36">
        <f>SUMIFS(СВЦЭМ!$F$39:$F$782,СВЦЭМ!$A$39:$A$782,$A245,СВЦЭМ!$B$39:$B$782,C$226)+'СЕТ СН'!$F$15</f>
        <v>109.16400729</v>
      </c>
      <c r="D245" s="36">
        <f>SUMIFS(СВЦЭМ!$F$39:$F$782,СВЦЭМ!$A$39:$A$782,$A245,СВЦЭМ!$B$39:$B$782,D$226)+'СЕТ СН'!$F$15</f>
        <v>111.71333949</v>
      </c>
      <c r="E245" s="36">
        <f>SUMIFS(СВЦЭМ!$F$39:$F$782,СВЦЭМ!$A$39:$A$782,$A245,СВЦЭМ!$B$39:$B$782,E$226)+'СЕТ СН'!$F$15</f>
        <v>112.74724838</v>
      </c>
      <c r="F245" s="36">
        <f>SUMIFS(СВЦЭМ!$F$39:$F$782,СВЦЭМ!$A$39:$A$782,$A245,СВЦЭМ!$B$39:$B$782,F$226)+'СЕТ СН'!$F$15</f>
        <v>112.18672106</v>
      </c>
      <c r="G245" s="36">
        <f>SUMIFS(СВЦЭМ!$F$39:$F$782,СВЦЭМ!$A$39:$A$782,$A245,СВЦЭМ!$B$39:$B$782,G$226)+'СЕТ СН'!$F$15</f>
        <v>111.23360371</v>
      </c>
      <c r="H245" s="36">
        <f>SUMIFS(СВЦЭМ!$F$39:$F$782,СВЦЭМ!$A$39:$A$782,$A245,СВЦЭМ!$B$39:$B$782,H$226)+'СЕТ СН'!$F$15</f>
        <v>107.05182546</v>
      </c>
      <c r="I245" s="36">
        <f>SUMIFS(СВЦЭМ!$F$39:$F$782,СВЦЭМ!$A$39:$A$782,$A245,СВЦЭМ!$B$39:$B$782,I$226)+'СЕТ СН'!$F$15</f>
        <v>103.7975728</v>
      </c>
      <c r="J245" s="36">
        <f>SUMIFS(СВЦЭМ!$F$39:$F$782,СВЦЭМ!$A$39:$A$782,$A245,СВЦЭМ!$B$39:$B$782,J$226)+'СЕТ СН'!$F$15</f>
        <v>102.51771438999999</v>
      </c>
      <c r="K245" s="36">
        <f>SUMIFS(СВЦЭМ!$F$39:$F$782,СВЦЭМ!$A$39:$A$782,$A245,СВЦЭМ!$B$39:$B$782,K$226)+'СЕТ СН'!$F$15</f>
        <v>100.39860521</v>
      </c>
      <c r="L245" s="36">
        <f>SUMIFS(СВЦЭМ!$F$39:$F$782,СВЦЭМ!$A$39:$A$782,$A245,СВЦЭМ!$B$39:$B$782,L$226)+'СЕТ СН'!$F$15</f>
        <v>99.454118109999996</v>
      </c>
      <c r="M245" s="36">
        <f>SUMIFS(СВЦЭМ!$F$39:$F$782,СВЦЭМ!$A$39:$A$782,$A245,СВЦЭМ!$B$39:$B$782,M$226)+'СЕТ СН'!$F$15</f>
        <v>100.85992937</v>
      </c>
      <c r="N245" s="36">
        <f>SUMIFS(СВЦЭМ!$F$39:$F$782,СВЦЭМ!$A$39:$A$782,$A245,СВЦЭМ!$B$39:$B$782,N$226)+'СЕТ СН'!$F$15</f>
        <v>101.88855665</v>
      </c>
      <c r="O245" s="36">
        <f>SUMIFS(СВЦЭМ!$F$39:$F$782,СВЦЭМ!$A$39:$A$782,$A245,СВЦЭМ!$B$39:$B$782,O$226)+'СЕТ СН'!$F$15</f>
        <v>102.51820769</v>
      </c>
      <c r="P245" s="36">
        <f>SUMIFS(СВЦЭМ!$F$39:$F$782,СВЦЭМ!$A$39:$A$782,$A245,СВЦЭМ!$B$39:$B$782,P$226)+'СЕТ СН'!$F$15</f>
        <v>103.0783383</v>
      </c>
      <c r="Q245" s="36">
        <f>SUMIFS(СВЦЭМ!$F$39:$F$782,СВЦЭМ!$A$39:$A$782,$A245,СВЦЭМ!$B$39:$B$782,Q$226)+'СЕТ СН'!$F$15</f>
        <v>103.62396827000001</v>
      </c>
      <c r="R245" s="36">
        <f>SUMIFS(СВЦЭМ!$F$39:$F$782,СВЦЭМ!$A$39:$A$782,$A245,СВЦЭМ!$B$39:$B$782,R$226)+'СЕТ СН'!$F$15</f>
        <v>103.13811729</v>
      </c>
      <c r="S245" s="36">
        <f>SUMIFS(СВЦЭМ!$F$39:$F$782,СВЦЭМ!$A$39:$A$782,$A245,СВЦЭМ!$B$39:$B$782,S$226)+'СЕТ СН'!$F$15</f>
        <v>100.60858174000001</v>
      </c>
      <c r="T245" s="36">
        <f>SUMIFS(СВЦЭМ!$F$39:$F$782,СВЦЭМ!$A$39:$A$782,$A245,СВЦЭМ!$B$39:$B$782,T$226)+'СЕТ СН'!$F$15</f>
        <v>98.936303100000003</v>
      </c>
      <c r="U245" s="36">
        <f>SUMIFS(СВЦЭМ!$F$39:$F$782,СВЦЭМ!$A$39:$A$782,$A245,СВЦЭМ!$B$39:$B$782,U$226)+'СЕТ СН'!$F$15</f>
        <v>99.522905949999995</v>
      </c>
      <c r="V245" s="36">
        <f>SUMIFS(СВЦЭМ!$F$39:$F$782,СВЦЭМ!$A$39:$A$782,$A245,СВЦЭМ!$B$39:$B$782,V$226)+'СЕТ СН'!$F$15</f>
        <v>100.86900083</v>
      </c>
      <c r="W245" s="36">
        <f>SUMIFS(СВЦЭМ!$F$39:$F$782,СВЦЭМ!$A$39:$A$782,$A245,СВЦЭМ!$B$39:$B$782,W$226)+'СЕТ СН'!$F$15</f>
        <v>101.29095933000001</v>
      </c>
      <c r="X245" s="36">
        <f>SUMIFS(СВЦЭМ!$F$39:$F$782,СВЦЭМ!$A$39:$A$782,$A245,СВЦЭМ!$B$39:$B$782,X$226)+'СЕТ СН'!$F$15</f>
        <v>103.07393293</v>
      </c>
      <c r="Y245" s="36">
        <f>SUMIFS(СВЦЭМ!$F$39:$F$782,СВЦЭМ!$A$39:$A$782,$A245,СВЦЭМ!$B$39:$B$782,Y$226)+'СЕТ СН'!$F$15</f>
        <v>105.50762269000001</v>
      </c>
    </row>
    <row r="246" spans="1:25" ht="15.75" x14ac:dyDescent="0.2">
      <c r="A246" s="35">
        <f t="shared" si="6"/>
        <v>45280</v>
      </c>
      <c r="B246" s="36">
        <f>SUMIFS(СВЦЭМ!$F$39:$F$782,СВЦЭМ!$A$39:$A$782,$A246,СВЦЭМ!$B$39:$B$782,B$226)+'СЕТ СН'!$F$15</f>
        <v>109.3245228</v>
      </c>
      <c r="C246" s="36">
        <f>SUMIFS(СВЦЭМ!$F$39:$F$782,СВЦЭМ!$A$39:$A$782,$A246,СВЦЭМ!$B$39:$B$782,C$226)+'СЕТ СН'!$F$15</f>
        <v>111.68462542</v>
      </c>
      <c r="D246" s="36">
        <f>SUMIFS(СВЦЭМ!$F$39:$F$782,СВЦЭМ!$A$39:$A$782,$A246,СВЦЭМ!$B$39:$B$782,D$226)+'СЕТ СН'!$F$15</f>
        <v>113.90480811</v>
      </c>
      <c r="E246" s="36">
        <f>SUMIFS(СВЦЭМ!$F$39:$F$782,СВЦЭМ!$A$39:$A$782,$A246,СВЦЭМ!$B$39:$B$782,E$226)+'СЕТ СН'!$F$15</f>
        <v>114.32484109000001</v>
      </c>
      <c r="F246" s="36">
        <f>SUMIFS(СВЦЭМ!$F$39:$F$782,СВЦЭМ!$A$39:$A$782,$A246,СВЦЭМ!$B$39:$B$782,F$226)+'СЕТ СН'!$F$15</f>
        <v>114.20493243999999</v>
      </c>
      <c r="G246" s="36">
        <f>SUMIFS(СВЦЭМ!$F$39:$F$782,СВЦЭМ!$A$39:$A$782,$A246,СВЦЭМ!$B$39:$B$782,G$226)+'СЕТ СН'!$F$15</f>
        <v>112.22548578</v>
      </c>
      <c r="H246" s="36">
        <f>SUMIFS(СВЦЭМ!$F$39:$F$782,СВЦЭМ!$A$39:$A$782,$A246,СВЦЭМ!$B$39:$B$782,H$226)+'СЕТ СН'!$F$15</f>
        <v>109.02372824</v>
      </c>
      <c r="I246" s="36">
        <f>SUMIFS(СВЦЭМ!$F$39:$F$782,СВЦЭМ!$A$39:$A$782,$A246,СВЦЭМ!$B$39:$B$782,I$226)+'СЕТ СН'!$F$15</f>
        <v>106.49614016</v>
      </c>
      <c r="J246" s="36">
        <f>SUMIFS(СВЦЭМ!$F$39:$F$782,СВЦЭМ!$A$39:$A$782,$A246,СВЦЭМ!$B$39:$B$782,J$226)+'СЕТ СН'!$F$15</f>
        <v>106.02550149</v>
      </c>
      <c r="K246" s="36">
        <f>SUMIFS(СВЦЭМ!$F$39:$F$782,СВЦЭМ!$A$39:$A$782,$A246,СВЦЭМ!$B$39:$B$782,K$226)+'СЕТ СН'!$F$15</f>
        <v>104.47611832</v>
      </c>
      <c r="L246" s="36">
        <f>SUMIFS(СВЦЭМ!$F$39:$F$782,СВЦЭМ!$A$39:$A$782,$A246,СВЦЭМ!$B$39:$B$782,L$226)+'СЕТ СН'!$F$15</f>
        <v>102.75801942</v>
      </c>
      <c r="M246" s="36">
        <f>SUMIFS(СВЦЭМ!$F$39:$F$782,СВЦЭМ!$A$39:$A$782,$A246,СВЦЭМ!$B$39:$B$782,M$226)+'СЕТ СН'!$F$15</f>
        <v>104.32210469</v>
      </c>
      <c r="N246" s="36">
        <f>SUMIFS(СВЦЭМ!$F$39:$F$782,СВЦЭМ!$A$39:$A$782,$A246,СВЦЭМ!$B$39:$B$782,N$226)+'СЕТ СН'!$F$15</f>
        <v>104.87772728</v>
      </c>
      <c r="O246" s="36">
        <f>SUMIFS(СВЦЭМ!$F$39:$F$782,СВЦЭМ!$A$39:$A$782,$A246,СВЦЭМ!$B$39:$B$782,O$226)+'СЕТ СН'!$F$15</f>
        <v>105.83014805000001</v>
      </c>
      <c r="P246" s="36">
        <f>SUMIFS(СВЦЭМ!$F$39:$F$782,СВЦЭМ!$A$39:$A$782,$A246,СВЦЭМ!$B$39:$B$782,P$226)+'СЕТ СН'!$F$15</f>
        <v>106.74013892000001</v>
      </c>
      <c r="Q246" s="36">
        <f>SUMIFS(СВЦЭМ!$F$39:$F$782,СВЦЭМ!$A$39:$A$782,$A246,СВЦЭМ!$B$39:$B$782,Q$226)+'СЕТ СН'!$F$15</f>
        <v>107.49321976</v>
      </c>
      <c r="R246" s="36">
        <f>SUMIFS(СВЦЭМ!$F$39:$F$782,СВЦЭМ!$A$39:$A$782,$A246,СВЦЭМ!$B$39:$B$782,R$226)+'СЕТ СН'!$F$15</f>
        <v>107.02290059000001</v>
      </c>
      <c r="S246" s="36">
        <f>SUMIFS(СВЦЭМ!$F$39:$F$782,СВЦЭМ!$A$39:$A$782,$A246,СВЦЭМ!$B$39:$B$782,S$226)+'СЕТ СН'!$F$15</f>
        <v>105.11443271</v>
      </c>
      <c r="T246" s="36">
        <f>SUMIFS(СВЦЭМ!$F$39:$F$782,СВЦЭМ!$A$39:$A$782,$A246,СВЦЭМ!$B$39:$B$782,T$226)+'СЕТ СН'!$F$15</f>
        <v>103.61869606</v>
      </c>
      <c r="U246" s="36">
        <f>SUMIFS(СВЦЭМ!$F$39:$F$782,СВЦЭМ!$A$39:$A$782,$A246,СВЦЭМ!$B$39:$B$782,U$226)+'СЕТ СН'!$F$15</f>
        <v>103.61100541</v>
      </c>
      <c r="V246" s="36">
        <f>SUMIFS(СВЦЭМ!$F$39:$F$782,СВЦЭМ!$A$39:$A$782,$A246,СВЦЭМ!$B$39:$B$782,V$226)+'СЕТ СН'!$F$15</f>
        <v>105.12166882</v>
      </c>
      <c r="W246" s="36">
        <f>SUMIFS(СВЦЭМ!$F$39:$F$782,СВЦЭМ!$A$39:$A$782,$A246,СВЦЭМ!$B$39:$B$782,W$226)+'СЕТ СН'!$F$15</f>
        <v>105.50943696</v>
      </c>
      <c r="X246" s="36">
        <f>SUMIFS(СВЦЭМ!$F$39:$F$782,СВЦЭМ!$A$39:$A$782,$A246,СВЦЭМ!$B$39:$B$782,X$226)+'СЕТ СН'!$F$15</f>
        <v>106.99103221999999</v>
      </c>
      <c r="Y246" s="36">
        <f>SUMIFS(СВЦЭМ!$F$39:$F$782,СВЦЭМ!$A$39:$A$782,$A246,СВЦЭМ!$B$39:$B$782,Y$226)+'СЕТ СН'!$F$15</f>
        <v>107.65892890000001</v>
      </c>
    </row>
    <row r="247" spans="1:25" ht="15.75" x14ac:dyDescent="0.2">
      <c r="A247" s="35">
        <f t="shared" si="6"/>
        <v>45281</v>
      </c>
      <c r="B247" s="36">
        <f>SUMIFS(СВЦЭМ!$F$39:$F$782,СВЦЭМ!$A$39:$A$782,$A247,СВЦЭМ!$B$39:$B$782,B$226)+'СЕТ СН'!$F$15</f>
        <v>112.18971648</v>
      </c>
      <c r="C247" s="36">
        <f>SUMIFS(СВЦЭМ!$F$39:$F$782,СВЦЭМ!$A$39:$A$782,$A247,СВЦЭМ!$B$39:$B$782,C$226)+'СЕТ СН'!$F$15</f>
        <v>115.34004945</v>
      </c>
      <c r="D247" s="36">
        <f>SUMIFS(СВЦЭМ!$F$39:$F$782,СВЦЭМ!$A$39:$A$782,$A247,СВЦЭМ!$B$39:$B$782,D$226)+'СЕТ СН'!$F$15</f>
        <v>117.29056516999999</v>
      </c>
      <c r="E247" s="36">
        <f>SUMIFS(СВЦЭМ!$F$39:$F$782,СВЦЭМ!$A$39:$A$782,$A247,СВЦЭМ!$B$39:$B$782,E$226)+'СЕТ СН'!$F$15</f>
        <v>117.97439</v>
      </c>
      <c r="F247" s="36">
        <f>SUMIFS(СВЦЭМ!$F$39:$F$782,СВЦЭМ!$A$39:$A$782,$A247,СВЦЭМ!$B$39:$B$782,F$226)+'СЕТ СН'!$F$15</f>
        <v>118.30369417</v>
      </c>
      <c r="G247" s="36">
        <f>SUMIFS(СВЦЭМ!$F$39:$F$782,СВЦЭМ!$A$39:$A$782,$A247,СВЦЭМ!$B$39:$B$782,G$226)+'СЕТ СН'!$F$15</f>
        <v>118.50394403</v>
      </c>
      <c r="H247" s="36">
        <f>SUMIFS(СВЦЭМ!$F$39:$F$782,СВЦЭМ!$A$39:$A$782,$A247,СВЦЭМ!$B$39:$B$782,H$226)+'СЕТ СН'!$F$15</f>
        <v>115.57324214</v>
      </c>
      <c r="I247" s="36">
        <f>SUMIFS(СВЦЭМ!$F$39:$F$782,СВЦЭМ!$A$39:$A$782,$A247,СВЦЭМ!$B$39:$B$782,I$226)+'СЕТ СН'!$F$15</f>
        <v>111.25300428</v>
      </c>
      <c r="J247" s="36">
        <f>SUMIFS(СВЦЭМ!$F$39:$F$782,СВЦЭМ!$A$39:$A$782,$A247,СВЦЭМ!$B$39:$B$782,J$226)+'СЕТ СН'!$F$15</f>
        <v>109.36425955</v>
      </c>
      <c r="K247" s="36">
        <f>SUMIFS(СВЦЭМ!$F$39:$F$782,СВЦЭМ!$A$39:$A$782,$A247,СВЦЭМ!$B$39:$B$782,K$226)+'СЕТ СН'!$F$15</f>
        <v>108.8288199</v>
      </c>
      <c r="L247" s="36">
        <f>SUMIFS(СВЦЭМ!$F$39:$F$782,СВЦЭМ!$A$39:$A$782,$A247,СВЦЭМ!$B$39:$B$782,L$226)+'СЕТ СН'!$F$15</f>
        <v>108.99497899000001</v>
      </c>
      <c r="M247" s="36">
        <f>SUMIFS(СВЦЭМ!$F$39:$F$782,СВЦЭМ!$A$39:$A$782,$A247,СВЦЭМ!$B$39:$B$782,M$226)+'СЕТ СН'!$F$15</f>
        <v>109.36416878999999</v>
      </c>
      <c r="N247" s="36">
        <f>SUMIFS(СВЦЭМ!$F$39:$F$782,СВЦЭМ!$A$39:$A$782,$A247,СВЦЭМ!$B$39:$B$782,N$226)+'СЕТ СН'!$F$15</f>
        <v>110.25093433000001</v>
      </c>
      <c r="O247" s="36">
        <f>SUMIFS(СВЦЭМ!$F$39:$F$782,СВЦЭМ!$A$39:$A$782,$A247,СВЦЭМ!$B$39:$B$782,O$226)+'СЕТ СН'!$F$15</f>
        <v>110.89860619</v>
      </c>
      <c r="P247" s="36">
        <f>SUMIFS(СВЦЭМ!$F$39:$F$782,СВЦЭМ!$A$39:$A$782,$A247,СВЦЭМ!$B$39:$B$782,P$226)+'СЕТ СН'!$F$15</f>
        <v>111.82324211</v>
      </c>
      <c r="Q247" s="36">
        <f>SUMIFS(СВЦЭМ!$F$39:$F$782,СВЦЭМ!$A$39:$A$782,$A247,СВЦЭМ!$B$39:$B$782,Q$226)+'СЕТ СН'!$F$15</f>
        <v>111.48848859</v>
      </c>
      <c r="R247" s="36">
        <f>SUMIFS(СВЦЭМ!$F$39:$F$782,СВЦЭМ!$A$39:$A$782,$A247,СВЦЭМ!$B$39:$B$782,R$226)+'СЕТ СН'!$F$15</f>
        <v>110.46351817999999</v>
      </c>
      <c r="S247" s="36">
        <f>SUMIFS(СВЦЭМ!$F$39:$F$782,СВЦЭМ!$A$39:$A$782,$A247,СВЦЭМ!$B$39:$B$782,S$226)+'СЕТ СН'!$F$15</f>
        <v>108.45327177</v>
      </c>
      <c r="T247" s="36">
        <f>SUMIFS(СВЦЭМ!$F$39:$F$782,СВЦЭМ!$A$39:$A$782,$A247,СВЦЭМ!$B$39:$B$782,T$226)+'СЕТ СН'!$F$15</f>
        <v>107.03289368</v>
      </c>
      <c r="U247" s="36">
        <f>SUMIFS(СВЦЭМ!$F$39:$F$782,СВЦЭМ!$A$39:$A$782,$A247,СВЦЭМ!$B$39:$B$782,U$226)+'СЕТ СН'!$F$15</f>
        <v>107.5965135</v>
      </c>
      <c r="V247" s="36">
        <f>SUMIFS(СВЦЭМ!$F$39:$F$782,СВЦЭМ!$A$39:$A$782,$A247,СВЦЭМ!$B$39:$B$782,V$226)+'СЕТ СН'!$F$15</f>
        <v>109.31939991</v>
      </c>
      <c r="W247" s="36">
        <f>SUMIFS(СВЦЭМ!$F$39:$F$782,СВЦЭМ!$A$39:$A$782,$A247,СВЦЭМ!$B$39:$B$782,W$226)+'СЕТ СН'!$F$15</f>
        <v>109.90416084</v>
      </c>
      <c r="X247" s="36">
        <f>SUMIFS(СВЦЭМ!$F$39:$F$782,СВЦЭМ!$A$39:$A$782,$A247,СВЦЭМ!$B$39:$B$782,X$226)+'СЕТ СН'!$F$15</f>
        <v>111.92388004999999</v>
      </c>
      <c r="Y247" s="36">
        <f>SUMIFS(СВЦЭМ!$F$39:$F$782,СВЦЭМ!$A$39:$A$782,$A247,СВЦЭМ!$B$39:$B$782,Y$226)+'СЕТ СН'!$F$15</f>
        <v>112.96541399</v>
      </c>
    </row>
    <row r="248" spans="1:25" ht="15.75" x14ac:dyDescent="0.2">
      <c r="A248" s="35">
        <f t="shared" si="6"/>
        <v>45282</v>
      </c>
      <c r="B248" s="36">
        <f>SUMIFS(СВЦЭМ!$F$39:$F$782,СВЦЭМ!$A$39:$A$782,$A248,СВЦЭМ!$B$39:$B$782,B$226)+'СЕТ СН'!$F$15</f>
        <v>112.91255963</v>
      </c>
      <c r="C248" s="36">
        <f>SUMIFS(СВЦЭМ!$F$39:$F$782,СВЦЭМ!$A$39:$A$782,$A248,СВЦЭМ!$B$39:$B$782,C$226)+'СЕТ СН'!$F$15</f>
        <v>115.82520459</v>
      </c>
      <c r="D248" s="36">
        <f>SUMIFS(СВЦЭМ!$F$39:$F$782,СВЦЭМ!$A$39:$A$782,$A248,СВЦЭМ!$B$39:$B$782,D$226)+'СЕТ СН'!$F$15</f>
        <v>117.24676393999999</v>
      </c>
      <c r="E248" s="36">
        <f>SUMIFS(СВЦЭМ!$F$39:$F$782,СВЦЭМ!$A$39:$A$782,$A248,СВЦЭМ!$B$39:$B$782,E$226)+'СЕТ СН'!$F$15</f>
        <v>124.81163465</v>
      </c>
      <c r="F248" s="36">
        <f>SUMIFS(СВЦЭМ!$F$39:$F$782,СВЦЭМ!$A$39:$A$782,$A248,СВЦЭМ!$B$39:$B$782,F$226)+'СЕТ СН'!$F$15</f>
        <v>124.91737094</v>
      </c>
      <c r="G248" s="36">
        <f>SUMIFS(СВЦЭМ!$F$39:$F$782,СВЦЭМ!$A$39:$A$782,$A248,СВЦЭМ!$B$39:$B$782,G$226)+'СЕТ СН'!$F$15</f>
        <v>124.37723099</v>
      </c>
      <c r="H248" s="36">
        <f>SUMIFS(СВЦЭМ!$F$39:$F$782,СВЦЭМ!$A$39:$A$782,$A248,СВЦЭМ!$B$39:$B$782,H$226)+'СЕТ СН'!$F$15</f>
        <v>120.42757662</v>
      </c>
      <c r="I248" s="36">
        <f>SUMIFS(СВЦЭМ!$F$39:$F$782,СВЦЭМ!$A$39:$A$782,$A248,СВЦЭМ!$B$39:$B$782,I$226)+'СЕТ СН'!$F$15</f>
        <v>116.70014503</v>
      </c>
      <c r="J248" s="36">
        <f>SUMIFS(СВЦЭМ!$F$39:$F$782,СВЦЭМ!$A$39:$A$782,$A248,СВЦЭМ!$B$39:$B$782,J$226)+'СЕТ СН'!$F$15</f>
        <v>114.12391871</v>
      </c>
      <c r="K248" s="36">
        <f>SUMIFS(СВЦЭМ!$F$39:$F$782,СВЦЭМ!$A$39:$A$782,$A248,СВЦЭМ!$B$39:$B$782,K$226)+'СЕТ СН'!$F$15</f>
        <v>111.91091252</v>
      </c>
      <c r="L248" s="36">
        <f>SUMIFS(СВЦЭМ!$F$39:$F$782,СВЦЭМ!$A$39:$A$782,$A248,СВЦЭМ!$B$39:$B$782,L$226)+'СЕТ СН'!$F$15</f>
        <v>112.20621634</v>
      </c>
      <c r="M248" s="36">
        <f>SUMIFS(СВЦЭМ!$F$39:$F$782,СВЦЭМ!$A$39:$A$782,$A248,СВЦЭМ!$B$39:$B$782,M$226)+'СЕТ СН'!$F$15</f>
        <v>112.70485119</v>
      </c>
      <c r="N248" s="36">
        <f>SUMIFS(СВЦЭМ!$F$39:$F$782,СВЦЭМ!$A$39:$A$782,$A248,СВЦЭМ!$B$39:$B$782,N$226)+'СЕТ СН'!$F$15</f>
        <v>113.94705642</v>
      </c>
      <c r="O248" s="36">
        <f>SUMIFS(СВЦЭМ!$F$39:$F$782,СВЦЭМ!$A$39:$A$782,$A248,СВЦЭМ!$B$39:$B$782,O$226)+'СЕТ СН'!$F$15</f>
        <v>115.19432082</v>
      </c>
      <c r="P248" s="36">
        <f>SUMIFS(СВЦЭМ!$F$39:$F$782,СВЦЭМ!$A$39:$A$782,$A248,СВЦЭМ!$B$39:$B$782,P$226)+'СЕТ СН'!$F$15</f>
        <v>115.72612302</v>
      </c>
      <c r="Q248" s="36">
        <f>SUMIFS(СВЦЭМ!$F$39:$F$782,СВЦЭМ!$A$39:$A$782,$A248,СВЦЭМ!$B$39:$B$782,Q$226)+'СЕТ СН'!$F$15</f>
        <v>116.41058587000001</v>
      </c>
      <c r="R248" s="36">
        <f>SUMIFS(СВЦЭМ!$F$39:$F$782,СВЦЭМ!$A$39:$A$782,$A248,СВЦЭМ!$B$39:$B$782,R$226)+'СЕТ СН'!$F$15</f>
        <v>116.85118416</v>
      </c>
      <c r="S248" s="36">
        <f>SUMIFS(СВЦЭМ!$F$39:$F$782,СВЦЭМ!$A$39:$A$782,$A248,СВЦЭМ!$B$39:$B$782,S$226)+'СЕТ СН'!$F$15</f>
        <v>115.05870803000001</v>
      </c>
      <c r="T248" s="36">
        <f>SUMIFS(СВЦЭМ!$F$39:$F$782,СВЦЭМ!$A$39:$A$782,$A248,СВЦЭМ!$B$39:$B$782,T$226)+'СЕТ СН'!$F$15</f>
        <v>114.0018628</v>
      </c>
      <c r="U248" s="36">
        <f>SUMIFS(СВЦЭМ!$F$39:$F$782,СВЦЭМ!$A$39:$A$782,$A248,СВЦЭМ!$B$39:$B$782,U$226)+'СЕТ СН'!$F$15</f>
        <v>114.59542931</v>
      </c>
      <c r="V248" s="36">
        <f>SUMIFS(СВЦЭМ!$F$39:$F$782,СВЦЭМ!$A$39:$A$782,$A248,СВЦЭМ!$B$39:$B$782,V$226)+'СЕТ СН'!$F$15</f>
        <v>115.54978315</v>
      </c>
      <c r="W248" s="36">
        <f>SUMIFS(СВЦЭМ!$F$39:$F$782,СВЦЭМ!$A$39:$A$782,$A248,СВЦЭМ!$B$39:$B$782,W$226)+'СЕТ СН'!$F$15</f>
        <v>116.20835786000001</v>
      </c>
      <c r="X248" s="36">
        <f>SUMIFS(СВЦЭМ!$F$39:$F$782,СВЦЭМ!$A$39:$A$782,$A248,СВЦЭМ!$B$39:$B$782,X$226)+'СЕТ СН'!$F$15</f>
        <v>118.27616464</v>
      </c>
      <c r="Y248" s="36">
        <f>SUMIFS(СВЦЭМ!$F$39:$F$782,СВЦЭМ!$A$39:$A$782,$A248,СВЦЭМ!$B$39:$B$782,Y$226)+'СЕТ СН'!$F$15</f>
        <v>119.56263681</v>
      </c>
    </row>
    <row r="249" spans="1:25" ht="15.75" x14ac:dyDescent="0.2">
      <c r="A249" s="35">
        <f t="shared" si="6"/>
        <v>45283</v>
      </c>
      <c r="B249" s="36">
        <f>SUMIFS(СВЦЭМ!$F$39:$F$782,СВЦЭМ!$A$39:$A$782,$A249,СВЦЭМ!$B$39:$B$782,B$226)+'СЕТ СН'!$F$15</f>
        <v>110.56022118999999</v>
      </c>
      <c r="C249" s="36">
        <f>SUMIFS(СВЦЭМ!$F$39:$F$782,СВЦЭМ!$A$39:$A$782,$A249,СВЦЭМ!$B$39:$B$782,C$226)+'СЕТ СН'!$F$15</f>
        <v>109.47682234</v>
      </c>
      <c r="D249" s="36">
        <f>SUMIFS(СВЦЭМ!$F$39:$F$782,СВЦЭМ!$A$39:$A$782,$A249,СВЦЭМ!$B$39:$B$782,D$226)+'СЕТ СН'!$F$15</f>
        <v>111.55910485</v>
      </c>
      <c r="E249" s="36">
        <f>SUMIFS(СВЦЭМ!$F$39:$F$782,СВЦЭМ!$A$39:$A$782,$A249,СВЦЭМ!$B$39:$B$782,E$226)+'СЕТ СН'!$F$15</f>
        <v>120.91960417999999</v>
      </c>
      <c r="F249" s="36">
        <f>SUMIFS(СВЦЭМ!$F$39:$F$782,СВЦЭМ!$A$39:$A$782,$A249,СВЦЭМ!$B$39:$B$782,F$226)+'СЕТ СН'!$F$15</f>
        <v>120.94482049</v>
      </c>
      <c r="G249" s="36">
        <f>SUMIFS(СВЦЭМ!$F$39:$F$782,СВЦЭМ!$A$39:$A$782,$A249,СВЦЭМ!$B$39:$B$782,G$226)+'СЕТ СН'!$F$15</f>
        <v>119.81096075000001</v>
      </c>
      <c r="H249" s="36">
        <f>SUMIFS(СВЦЭМ!$F$39:$F$782,СВЦЭМ!$A$39:$A$782,$A249,СВЦЭМ!$B$39:$B$782,H$226)+'СЕТ СН'!$F$15</f>
        <v>118.70923836999999</v>
      </c>
      <c r="I249" s="36">
        <f>SUMIFS(СВЦЭМ!$F$39:$F$782,СВЦЭМ!$A$39:$A$782,$A249,СВЦЭМ!$B$39:$B$782,I$226)+'СЕТ СН'!$F$15</f>
        <v>116.34221890000001</v>
      </c>
      <c r="J249" s="36">
        <f>SUMIFS(СВЦЭМ!$F$39:$F$782,СВЦЭМ!$A$39:$A$782,$A249,СВЦЭМ!$B$39:$B$782,J$226)+'СЕТ СН'!$F$15</f>
        <v>113.10386583</v>
      </c>
      <c r="K249" s="36">
        <f>SUMIFS(СВЦЭМ!$F$39:$F$782,СВЦЭМ!$A$39:$A$782,$A249,СВЦЭМ!$B$39:$B$782,K$226)+'СЕТ СН'!$F$15</f>
        <v>110.76669525</v>
      </c>
      <c r="L249" s="36">
        <f>SUMIFS(СВЦЭМ!$F$39:$F$782,СВЦЭМ!$A$39:$A$782,$A249,СВЦЭМ!$B$39:$B$782,L$226)+'СЕТ СН'!$F$15</f>
        <v>108.39652467000001</v>
      </c>
      <c r="M249" s="36">
        <f>SUMIFS(СВЦЭМ!$F$39:$F$782,СВЦЭМ!$A$39:$A$782,$A249,СВЦЭМ!$B$39:$B$782,M$226)+'СЕТ СН'!$F$15</f>
        <v>107.79350857</v>
      </c>
      <c r="N249" s="36">
        <f>SUMIFS(СВЦЭМ!$F$39:$F$782,СВЦЭМ!$A$39:$A$782,$A249,СВЦЭМ!$B$39:$B$782,N$226)+'СЕТ СН'!$F$15</f>
        <v>107.16524671000001</v>
      </c>
      <c r="O249" s="36">
        <f>SUMIFS(СВЦЭМ!$F$39:$F$782,СВЦЭМ!$A$39:$A$782,$A249,СВЦЭМ!$B$39:$B$782,O$226)+'СЕТ СН'!$F$15</f>
        <v>107.19494982000001</v>
      </c>
      <c r="P249" s="36">
        <f>SUMIFS(СВЦЭМ!$F$39:$F$782,СВЦЭМ!$A$39:$A$782,$A249,СВЦЭМ!$B$39:$B$782,P$226)+'СЕТ СН'!$F$15</f>
        <v>107.5553929</v>
      </c>
      <c r="Q249" s="36">
        <f>SUMIFS(СВЦЭМ!$F$39:$F$782,СВЦЭМ!$A$39:$A$782,$A249,СВЦЭМ!$B$39:$B$782,Q$226)+'СЕТ СН'!$F$15</f>
        <v>108.47366067</v>
      </c>
      <c r="R249" s="36">
        <f>SUMIFS(СВЦЭМ!$F$39:$F$782,СВЦЭМ!$A$39:$A$782,$A249,СВЦЭМ!$B$39:$B$782,R$226)+'СЕТ СН'!$F$15</f>
        <v>107.75144281999999</v>
      </c>
      <c r="S249" s="36">
        <f>SUMIFS(СВЦЭМ!$F$39:$F$782,СВЦЭМ!$A$39:$A$782,$A249,СВЦЭМ!$B$39:$B$782,S$226)+'СЕТ СН'!$F$15</f>
        <v>105.74856281</v>
      </c>
      <c r="T249" s="36">
        <f>SUMIFS(СВЦЭМ!$F$39:$F$782,СВЦЭМ!$A$39:$A$782,$A249,СВЦЭМ!$B$39:$B$782,T$226)+'СЕТ СН'!$F$15</f>
        <v>106.94626412</v>
      </c>
      <c r="U249" s="36">
        <f>SUMIFS(СВЦЭМ!$F$39:$F$782,СВЦЭМ!$A$39:$A$782,$A249,СВЦЭМ!$B$39:$B$782,U$226)+'СЕТ СН'!$F$15</f>
        <v>107.63601817</v>
      </c>
      <c r="V249" s="36">
        <f>SUMIFS(СВЦЭМ!$F$39:$F$782,СВЦЭМ!$A$39:$A$782,$A249,СВЦЭМ!$B$39:$B$782,V$226)+'СЕТ СН'!$F$15</f>
        <v>108.78199693000001</v>
      </c>
      <c r="W249" s="36">
        <f>SUMIFS(СВЦЭМ!$F$39:$F$782,СВЦЭМ!$A$39:$A$782,$A249,СВЦЭМ!$B$39:$B$782,W$226)+'СЕТ СН'!$F$15</f>
        <v>109.15971020000001</v>
      </c>
      <c r="X249" s="36">
        <f>SUMIFS(СВЦЭМ!$F$39:$F$782,СВЦЭМ!$A$39:$A$782,$A249,СВЦЭМ!$B$39:$B$782,X$226)+'СЕТ СН'!$F$15</f>
        <v>111.23821658999999</v>
      </c>
      <c r="Y249" s="36">
        <f>SUMIFS(СВЦЭМ!$F$39:$F$782,СВЦЭМ!$A$39:$A$782,$A249,СВЦЭМ!$B$39:$B$782,Y$226)+'СЕТ СН'!$F$15</f>
        <v>111.86244016000001</v>
      </c>
    </row>
    <row r="250" spans="1:25" ht="15.75" x14ac:dyDescent="0.2">
      <c r="A250" s="35">
        <f t="shared" si="6"/>
        <v>45284</v>
      </c>
      <c r="B250" s="36">
        <f>SUMIFS(СВЦЭМ!$F$39:$F$782,СВЦЭМ!$A$39:$A$782,$A250,СВЦЭМ!$B$39:$B$782,B$226)+'СЕТ СН'!$F$15</f>
        <v>105.67446671</v>
      </c>
      <c r="C250" s="36">
        <f>SUMIFS(СВЦЭМ!$F$39:$F$782,СВЦЭМ!$A$39:$A$782,$A250,СВЦЭМ!$B$39:$B$782,C$226)+'СЕТ СН'!$F$15</f>
        <v>109.69368897</v>
      </c>
      <c r="D250" s="36">
        <f>SUMIFS(СВЦЭМ!$F$39:$F$782,СВЦЭМ!$A$39:$A$782,$A250,СВЦЭМ!$B$39:$B$782,D$226)+'СЕТ СН'!$F$15</f>
        <v>113.16108756</v>
      </c>
      <c r="E250" s="36">
        <f>SUMIFS(СВЦЭМ!$F$39:$F$782,СВЦЭМ!$A$39:$A$782,$A250,СВЦЭМ!$B$39:$B$782,E$226)+'СЕТ СН'!$F$15</f>
        <v>115.43864229</v>
      </c>
      <c r="F250" s="36">
        <f>SUMIFS(СВЦЭМ!$F$39:$F$782,СВЦЭМ!$A$39:$A$782,$A250,СВЦЭМ!$B$39:$B$782,F$226)+'СЕТ СН'!$F$15</f>
        <v>116.05639523000001</v>
      </c>
      <c r="G250" s="36">
        <f>SUMIFS(СВЦЭМ!$F$39:$F$782,СВЦЭМ!$A$39:$A$782,$A250,СВЦЭМ!$B$39:$B$782,G$226)+'СЕТ СН'!$F$15</f>
        <v>114.85361706</v>
      </c>
      <c r="H250" s="36">
        <f>SUMIFS(СВЦЭМ!$F$39:$F$782,СВЦЭМ!$A$39:$A$782,$A250,СВЦЭМ!$B$39:$B$782,H$226)+'СЕТ СН'!$F$15</f>
        <v>114.15991287999999</v>
      </c>
      <c r="I250" s="36">
        <f>SUMIFS(СВЦЭМ!$F$39:$F$782,СВЦЭМ!$A$39:$A$782,$A250,СВЦЭМ!$B$39:$B$782,I$226)+'СЕТ СН'!$F$15</f>
        <v>112.36173418</v>
      </c>
      <c r="J250" s="36">
        <f>SUMIFS(СВЦЭМ!$F$39:$F$782,СВЦЭМ!$A$39:$A$782,$A250,СВЦЭМ!$B$39:$B$782,J$226)+'СЕТ СН'!$F$15</f>
        <v>110.02041115999999</v>
      </c>
      <c r="K250" s="36">
        <f>SUMIFS(СВЦЭМ!$F$39:$F$782,СВЦЭМ!$A$39:$A$782,$A250,СВЦЭМ!$B$39:$B$782,K$226)+'СЕТ СН'!$F$15</f>
        <v>109.14531395</v>
      </c>
      <c r="L250" s="36">
        <f>SUMIFS(СВЦЭМ!$F$39:$F$782,СВЦЭМ!$A$39:$A$782,$A250,СВЦЭМ!$B$39:$B$782,L$226)+'СЕТ СН'!$F$15</f>
        <v>105.31079753</v>
      </c>
      <c r="M250" s="36">
        <f>SUMIFS(СВЦЭМ!$F$39:$F$782,СВЦЭМ!$A$39:$A$782,$A250,СВЦЭМ!$B$39:$B$782,M$226)+'СЕТ СН'!$F$15</f>
        <v>104.43783003</v>
      </c>
      <c r="N250" s="36">
        <f>SUMIFS(СВЦЭМ!$F$39:$F$782,СВЦЭМ!$A$39:$A$782,$A250,СВЦЭМ!$B$39:$B$782,N$226)+'СЕТ СН'!$F$15</f>
        <v>104.9536007</v>
      </c>
      <c r="O250" s="36">
        <f>SUMIFS(СВЦЭМ!$F$39:$F$782,СВЦЭМ!$A$39:$A$782,$A250,СВЦЭМ!$B$39:$B$782,O$226)+'СЕТ СН'!$F$15</f>
        <v>106.70685788999999</v>
      </c>
      <c r="P250" s="36">
        <f>SUMIFS(СВЦЭМ!$F$39:$F$782,СВЦЭМ!$A$39:$A$782,$A250,СВЦЭМ!$B$39:$B$782,P$226)+'СЕТ СН'!$F$15</f>
        <v>105.86622405999999</v>
      </c>
      <c r="Q250" s="36">
        <f>SUMIFS(СВЦЭМ!$F$39:$F$782,СВЦЭМ!$A$39:$A$782,$A250,СВЦЭМ!$B$39:$B$782,Q$226)+'СЕТ СН'!$F$15</f>
        <v>105.65657404</v>
      </c>
      <c r="R250" s="36">
        <f>SUMIFS(СВЦЭМ!$F$39:$F$782,СВЦЭМ!$A$39:$A$782,$A250,СВЦЭМ!$B$39:$B$782,R$226)+'СЕТ СН'!$F$15</f>
        <v>105.78722578999999</v>
      </c>
      <c r="S250" s="36">
        <f>SUMIFS(СВЦЭМ!$F$39:$F$782,СВЦЭМ!$A$39:$A$782,$A250,СВЦЭМ!$B$39:$B$782,S$226)+'СЕТ СН'!$F$15</f>
        <v>104.79928855</v>
      </c>
      <c r="T250" s="36">
        <f>SUMIFS(СВЦЭМ!$F$39:$F$782,СВЦЭМ!$A$39:$A$782,$A250,СВЦЭМ!$B$39:$B$782,T$226)+'СЕТ СН'!$F$15</f>
        <v>103.39686414000001</v>
      </c>
      <c r="U250" s="36">
        <f>SUMIFS(СВЦЭМ!$F$39:$F$782,СВЦЭМ!$A$39:$A$782,$A250,СВЦЭМ!$B$39:$B$782,U$226)+'СЕТ СН'!$F$15</f>
        <v>103.73778858999999</v>
      </c>
      <c r="V250" s="36">
        <f>SUMIFS(СВЦЭМ!$F$39:$F$782,СВЦЭМ!$A$39:$A$782,$A250,СВЦЭМ!$B$39:$B$782,V$226)+'СЕТ СН'!$F$15</f>
        <v>105.18664407999999</v>
      </c>
      <c r="W250" s="36">
        <f>SUMIFS(СВЦЭМ!$F$39:$F$782,СВЦЭМ!$A$39:$A$782,$A250,СВЦЭМ!$B$39:$B$782,W$226)+'СЕТ СН'!$F$15</f>
        <v>105.83141578</v>
      </c>
      <c r="X250" s="36">
        <f>SUMIFS(СВЦЭМ!$F$39:$F$782,СВЦЭМ!$A$39:$A$782,$A250,СВЦЭМ!$B$39:$B$782,X$226)+'СЕТ СН'!$F$15</f>
        <v>107.61037305000001</v>
      </c>
      <c r="Y250" s="36">
        <f>SUMIFS(СВЦЭМ!$F$39:$F$782,СВЦЭМ!$A$39:$A$782,$A250,СВЦЭМ!$B$39:$B$782,Y$226)+'СЕТ СН'!$F$15</f>
        <v>108.47452719</v>
      </c>
    </row>
    <row r="251" spans="1:25" ht="15.75" x14ac:dyDescent="0.2">
      <c r="A251" s="35">
        <f t="shared" si="6"/>
        <v>45285</v>
      </c>
      <c r="B251" s="36">
        <f>SUMIFS(СВЦЭМ!$F$39:$F$782,СВЦЭМ!$A$39:$A$782,$A251,СВЦЭМ!$B$39:$B$782,B$226)+'СЕТ СН'!$F$15</f>
        <v>112.79360923</v>
      </c>
      <c r="C251" s="36">
        <f>SUMIFS(СВЦЭМ!$F$39:$F$782,СВЦЭМ!$A$39:$A$782,$A251,СВЦЭМ!$B$39:$B$782,C$226)+'СЕТ СН'!$F$15</f>
        <v>115.47678304</v>
      </c>
      <c r="D251" s="36">
        <f>SUMIFS(СВЦЭМ!$F$39:$F$782,СВЦЭМ!$A$39:$A$782,$A251,СВЦЭМ!$B$39:$B$782,D$226)+'СЕТ СН'!$F$15</f>
        <v>116.39882923</v>
      </c>
      <c r="E251" s="36">
        <f>SUMIFS(СВЦЭМ!$F$39:$F$782,СВЦЭМ!$A$39:$A$782,$A251,СВЦЭМ!$B$39:$B$782,E$226)+'СЕТ СН'!$F$15</f>
        <v>116.94187204000001</v>
      </c>
      <c r="F251" s="36">
        <f>SUMIFS(СВЦЭМ!$F$39:$F$782,СВЦЭМ!$A$39:$A$782,$A251,СВЦЭМ!$B$39:$B$782,F$226)+'СЕТ СН'!$F$15</f>
        <v>116.73678323999999</v>
      </c>
      <c r="G251" s="36">
        <f>SUMIFS(СВЦЭМ!$F$39:$F$782,СВЦЭМ!$A$39:$A$782,$A251,СВЦЭМ!$B$39:$B$782,G$226)+'СЕТ СН'!$F$15</f>
        <v>114.98063245</v>
      </c>
      <c r="H251" s="36">
        <f>SUMIFS(СВЦЭМ!$F$39:$F$782,СВЦЭМ!$A$39:$A$782,$A251,СВЦЭМ!$B$39:$B$782,H$226)+'СЕТ СН'!$F$15</f>
        <v>113.20740624</v>
      </c>
      <c r="I251" s="36">
        <f>SUMIFS(СВЦЭМ!$F$39:$F$782,СВЦЭМ!$A$39:$A$782,$A251,СВЦЭМ!$B$39:$B$782,I$226)+'СЕТ СН'!$F$15</f>
        <v>110.45534370999999</v>
      </c>
      <c r="J251" s="36">
        <f>SUMIFS(СВЦЭМ!$F$39:$F$782,СВЦЭМ!$A$39:$A$782,$A251,СВЦЭМ!$B$39:$B$782,J$226)+'СЕТ СН'!$F$15</f>
        <v>107.01457775999999</v>
      </c>
      <c r="K251" s="36">
        <f>SUMIFS(СВЦЭМ!$F$39:$F$782,СВЦЭМ!$A$39:$A$782,$A251,СВЦЭМ!$B$39:$B$782,K$226)+'СЕТ СН'!$F$15</f>
        <v>105.28086802</v>
      </c>
      <c r="L251" s="36">
        <f>SUMIFS(СВЦЭМ!$F$39:$F$782,СВЦЭМ!$A$39:$A$782,$A251,СВЦЭМ!$B$39:$B$782,L$226)+'СЕТ СН'!$F$15</f>
        <v>104.43638854</v>
      </c>
      <c r="M251" s="36">
        <f>SUMIFS(СВЦЭМ!$F$39:$F$782,СВЦЭМ!$A$39:$A$782,$A251,СВЦЭМ!$B$39:$B$782,M$226)+'СЕТ СН'!$F$15</f>
        <v>105.34969715</v>
      </c>
      <c r="N251" s="36">
        <f>SUMIFS(СВЦЭМ!$F$39:$F$782,СВЦЭМ!$A$39:$A$782,$A251,СВЦЭМ!$B$39:$B$782,N$226)+'СЕТ СН'!$F$15</f>
        <v>105.1601964</v>
      </c>
      <c r="O251" s="36">
        <f>SUMIFS(СВЦЭМ!$F$39:$F$782,СВЦЭМ!$A$39:$A$782,$A251,СВЦЭМ!$B$39:$B$782,O$226)+'СЕТ СН'!$F$15</f>
        <v>105.50919994</v>
      </c>
      <c r="P251" s="36">
        <f>SUMIFS(СВЦЭМ!$F$39:$F$782,СВЦЭМ!$A$39:$A$782,$A251,СВЦЭМ!$B$39:$B$782,P$226)+'СЕТ СН'!$F$15</f>
        <v>105.39525242000001</v>
      </c>
      <c r="Q251" s="36">
        <f>SUMIFS(СВЦЭМ!$F$39:$F$782,СВЦЭМ!$A$39:$A$782,$A251,СВЦЭМ!$B$39:$B$782,Q$226)+'СЕТ СН'!$F$15</f>
        <v>106.06800285</v>
      </c>
      <c r="R251" s="36">
        <f>SUMIFS(СВЦЭМ!$F$39:$F$782,СВЦЭМ!$A$39:$A$782,$A251,СВЦЭМ!$B$39:$B$782,R$226)+'СЕТ СН'!$F$15</f>
        <v>107.26257056999999</v>
      </c>
      <c r="S251" s="36">
        <f>SUMIFS(СВЦЭМ!$F$39:$F$782,СВЦЭМ!$A$39:$A$782,$A251,СВЦЭМ!$B$39:$B$782,S$226)+'СЕТ СН'!$F$15</f>
        <v>105.40392129999999</v>
      </c>
      <c r="T251" s="36">
        <f>SUMIFS(СВЦЭМ!$F$39:$F$782,СВЦЭМ!$A$39:$A$782,$A251,СВЦЭМ!$B$39:$B$782,T$226)+'СЕТ СН'!$F$15</f>
        <v>103.23480911999999</v>
      </c>
      <c r="U251" s="36">
        <f>SUMIFS(СВЦЭМ!$F$39:$F$782,СВЦЭМ!$A$39:$A$782,$A251,СВЦЭМ!$B$39:$B$782,U$226)+'СЕТ СН'!$F$15</f>
        <v>104.02923182000001</v>
      </c>
      <c r="V251" s="36">
        <f>SUMIFS(СВЦЭМ!$F$39:$F$782,СВЦЭМ!$A$39:$A$782,$A251,СВЦЭМ!$B$39:$B$782,V$226)+'СЕТ СН'!$F$15</f>
        <v>105.68609537</v>
      </c>
      <c r="W251" s="36">
        <f>SUMIFS(СВЦЭМ!$F$39:$F$782,СВЦЭМ!$A$39:$A$782,$A251,СВЦЭМ!$B$39:$B$782,W$226)+'СЕТ СН'!$F$15</f>
        <v>106.6526712</v>
      </c>
      <c r="X251" s="36">
        <f>SUMIFS(СВЦЭМ!$F$39:$F$782,СВЦЭМ!$A$39:$A$782,$A251,СВЦЭМ!$B$39:$B$782,X$226)+'СЕТ СН'!$F$15</f>
        <v>108.83436613000001</v>
      </c>
      <c r="Y251" s="36">
        <f>SUMIFS(СВЦЭМ!$F$39:$F$782,СВЦЭМ!$A$39:$A$782,$A251,СВЦЭМ!$B$39:$B$782,Y$226)+'СЕТ СН'!$F$15</f>
        <v>109.94596111</v>
      </c>
    </row>
    <row r="252" spans="1:25" ht="15.75" x14ac:dyDescent="0.2">
      <c r="A252" s="35">
        <f t="shared" si="6"/>
        <v>45286</v>
      </c>
      <c r="B252" s="36">
        <f>SUMIFS(СВЦЭМ!$F$39:$F$782,СВЦЭМ!$A$39:$A$782,$A252,СВЦЭМ!$B$39:$B$782,B$226)+'СЕТ СН'!$F$15</f>
        <v>123.15071297</v>
      </c>
      <c r="C252" s="36">
        <f>SUMIFS(СВЦЭМ!$F$39:$F$782,СВЦЭМ!$A$39:$A$782,$A252,СВЦЭМ!$B$39:$B$782,C$226)+'СЕТ СН'!$F$15</f>
        <v>125.11240702000001</v>
      </c>
      <c r="D252" s="36">
        <f>SUMIFS(СВЦЭМ!$F$39:$F$782,СВЦЭМ!$A$39:$A$782,$A252,СВЦЭМ!$B$39:$B$782,D$226)+'СЕТ СН'!$F$15</f>
        <v>125.61003228</v>
      </c>
      <c r="E252" s="36">
        <f>SUMIFS(СВЦЭМ!$F$39:$F$782,СВЦЭМ!$A$39:$A$782,$A252,СВЦЭМ!$B$39:$B$782,E$226)+'СЕТ СН'!$F$15</f>
        <v>126.37874662</v>
      </c>
      <c r="F252" s="36">
        <f>SUMIFS(СВЦЭМ!$F$39:$F$782,СВЦЭМ!$A$39:$A$782,$A252,СВЦЭМ!$B$39:$B$782,F$226)+'СЕТ СН'!$F$15</f>
        <v>126.40107494</v>
      </c>
      <c r="G252" s="36">
        <f>SUMIFS(СВЦЭМ!$F$39:$F$782,СВЦЭМ!$A$39:$A$782,$A252,СВЦЭМ!$B$39:$B$782,G$226)+'СЕТ СН'!$F$15</f>
        <v>124.82514648999999</v>
      </c>
      <c r="H252" s="36">
        <f>SUMIFS(СВЦЭМ!$F$39:$F$782,СВЦЭМ!$A$39:$A$782,$A252,СВЦЭМ!$B$39:$B$782,H$226)+'СЕТ СН'!$F$15</f>
        <v>122.02190019</v>
      </c>
      <c r="I252" s="36">
        <f>SUMIFS(СВЦЭМ!$F$39:$F$782,СВЦЭМ!$A$39:$A$782,$A252,СВЦЭМ!$B$39:$B$782,I$226)+'СЕТ СН'!$F$15</f>
        <v>119.09269333</v>
      </c>
      <c r="J252" s="36">
        <f>SUMIFS(СВЦЭМ!$F$39:$F$782,СВЦЭМ!$A$39:$A$782,$A252,СВЦЭМ!$B$39:$B$782,J$226)+'СЕТ СН'!$F$15</f>
        <v>116.09493974999999</v>
      </c>
      <c r="K252" s="36">
        <f>SUMIFS(СВЦЭМ!$F$39:$F$782,СВЦЭМ!$A$39:$A$782,$A252,СВЦЭМ!$B$39:$B$782,K$226)+'СЕТ СН'!$F$15</f>
        <v>113.63514859</v>
      </c>
      <c r="L252" s="36">
        <f>SUMIFS(СВЦЭМ!$F$39:$F$782,СВЦЭМ!$A$39:$A$782,$A252,СВЦЭМ!$B$39:$B$782,L$226)+'СЕТ СН'!$F$15</f>
        <v>112.90710446999999</v>
      </c>
      <c r="M252" s="36">
        <f>SUMIFS(СВЦЭМ!$F$39:$F$782,СВЦЭМ!$A$39:$A$782,$A252,СВЦЭМ!$B$39:$B$782,M$226)+'СЕТ СН'!$F$15</f>
        <v>113.63724379</v>
      </c>
      <c r="N252" s="36">
        <f>SUMIFS(СВЦЭМ!$F$39:$F$782,СВЦЭМ!$A$39:$A$782,$A252,СВЦЭМ!$B$39:$B$782,N$226)+'СЕТ СН'!$F$15</f>
        <v>116.33284347999999</v>
      </c>
      <c r="O252" s="36">
        <f>SUMIFS(СВЦЭМ!$F$39:$F$782,СВЦЭМ!$A$39:$A$782,$A252,СВЦЭМ!$B$39:$B$782,O$226)+'СЕТ СН'!$F$15</f>
        <v>118.72094032</v>
      </c>
      <c r="P252" s="36">
        <f>SUMIFS(СВЦЭМ!$F$39:$F$782,СВЦЭМ!$A$39:$A$782,$A252,СВЦЭМ!$B$39:$B$782,P$226)+'СЕТ СН'!$F$15</f>
        <v>120.39348642</v>
      </c>
      <c r="Q252" s="36">
        <f>SUMIFS(СВЦЭМ!$F$39:$F$782,СВЦЭМ!$A$39:$A$782,$A252,СВЦЭМ!$B$39:$B$782,Q$226)+'СЕТ СН'!$F$15</f>
        <v>122.44438306000001</v>
      </c>
      <c r="R252" s="36">
        <f>SUMIFS(СВЦЭМ!$F$39:$F$782,СВЦЭМ!$A$39:$A$782,$A252,СВЦЭМ!$B$39:$B$782,R$226)+'СЕТ СН'!$F$15</f>
        <v>121.53364893</v>
      </c>
      <c r="S252" s="36">
        <f>SUMIFS(СВЦЭМ!$F$39:$F$782,СВЦЭМ!$A$39:$A$782,$A252,СВЦЭМ!$B$39:$B$782,S$226)+'СЕТ СН'!$F$15</f>
        <v>118.56283016</v>
      </c>
      <c r="T252" s="36">
        <f>SUMIFS(СВЦЭМ!$F$39:$F$782,СВЦЭМ!$A$39:$A$782,$A252,СВЦЭМ!$B$39:$B$782,T$226)+'СЕТ СН'!$F$15</f>
        <v>117.15247835</v>
      </c>
      <c r="U252" s="36">
        <f>SUMIFS(СВЦЭМ!$F$39:$F$782,СВЦЭМ!$A$39:$A$782,$A252,СВЦЭМ!$B$39:$B$782,U$226)+'СЕТ СН'!$F$15</f>
        <v>117.78066316</v>
      </c>
      <c r="V252" s="36">
        <f>SUMIFS(СВЦЭМ!$F$39:$F$782,СВЦЭМ!$A$39:$A$782,$A252,СВЦЭМ!$B$39:$B$782,V$226)+'СЕТ СН'!$F$15</f>
        <v>119.30183318</v>
      </c>
      <c r="W252" s="36">
        <f>SUMIFS(СВЦЭМ!$F$39:$F$782,СВЦЭМ!$A$39:$A$782,$A252,СВЦЭМ!$B$39:$B$782,W$226)+'СЕТ СН'!$F$15</f>
        <v>121.03022574000001</v>
      </c>
      <c r="X252" s="36">
        <f>SUMIFS(СВЦЭМ!$F$39:$F$782,СВЦЭМ!$A$39:$A$782,$A252,СВЦЭМ!$B$39:$B$782,X$226)+'СЕТ СН'!$F$15</f>
        <v>122.67653903</v>
      </c>
      <c r="Y252" s="36">
        <f>SUMIFS(СВЦЭМ!$F$39:$F$782,СВЦЭМ!$A$39:$A$782,$A252,СВЦЭМ!$B$39:$B$782,Y$226)+'СЕТ СН'!$F$15</f>
        <v>123.76887505000001</v>
      </c>
    </row>
    <row r="253" spans="1:25" ht="15.75" x14ac:dyDescent="0.2">
      <c r="A253" s="35">
        <f t="shared" si="6"/>
        <v>45287</v>
      </c>
      <c r="B253" s="36">
        <f>SUMIFS(СВЦЭМ!$F$39:$F$782,СВЦЭМ!$A$39:$A$782,$A253,СВЦЭМ!$B$39:$B$782,B$226)+'СЕТ СН'!$F$15</f>
        <v>120.71182485</v>
      </c>
      <c r="C253" s="36">
        <f>SUMIFS(СВЦЭМ!$F$39:$F$782,СВЦЭМ!$A$39:$A$782,$A253,СВЦЭМ!$B$39:$B$782,C$226)+'СЕТ СН'!$F$15</f>
        <v>120.04507896</v>
      </c>
      <c r="D253" s="36">
        <f>SUMIFS(СВЦЭМ!$F$39:$F$782,СВЦЭМ!$A$39:$A$782,$A253,СВЦЭМ!$B$39:$B$782,D$226)+'СЕТ СН'!$F$15</f>
        <v>120.49088721</v>
      </c>
      <c r="E253" s="36">
        <f>SUMIFS(СВЦЭМ!$F$39:$F$782,СВЦЭМ!$A$39:$A$782,$A253,СВЦЭМ!$B$39:$B$782,E$226)+'СЕТ СН'!$F$15</f>
        <v>121.2445668</v>
      </c>
      <c r="F253" s="36">
        <f>SUMIFS(СВЦЭМ!$F$39:$F$782,СВЦЭМ!$A$39:$A$782,$A253,СВЦЭМ!$B$39:$B$782,F$226)+'СЕТ СН'!$F$15</f>
        <v>124.81719193000001</v>
      </c>
      <c r="G253" s="36">
        <f>SUMIFS(СВЦЭМ!$F$39:$F$782,СВЦЭМ!$A$39:$A$782,$A253,СВЦЭМ!$B$39:$B$782,G$226)+'СЕТ СН'!$F$15</f>
        <v>124.51666534</v>
      </c>
      <c r="H253" s="36">
        <f>SUMIFS(СВЦЭМ!$F$39:$F$782,СВЦЭМ!$A$39:$A$782,$A253,СВЦЭМ!$B$39:$B$782,H$226)+'СЕТ СН'!$F$15</f>
        <v>121.47385798000001</v>
      </c>
      <c r="I253" s="36">
        <f>SUMIFS(СВЦЭМ!$F$39:$F$782,СВЦЭМ!$A$39:$A$782,$A253,СВЦЭМ!$B$39:$B$782,I$226)+'СЕТ СН'!$F$15</f>
        <v>117.89332059</v>
      </c>
      <c r="J253" s="36">
        <f>SUMIFS(СВЦЭМ!$F$39:$F$782,СВЦЭМ!$A$39:$A$782,$A253,СВЦЭМ!$B$39:$B$782,J$226)+'СЕТ СН'!$F$15</f>
        <v>116.87326355</v>
      </c>
      <c r="K253" s="36">
        <f>SUMIFS(СВЦЭМ!$F$39:$F$782,СВЦЭМ!$A$39:$A$782,$A253,СВЦЭМ!$B$39:$B$782,K$226)+'СЕТ СН'!$F$15</f>
        <v>116.25178065999999</v>
      </c>
      <c r="L253" s="36">
        <f>SUMIFS(СВЦЭМ!$F$39:$F$782,СВЦЭМ!$A$39:$A$782,$A253,СВЦЭМ!$B$39:$B$782,L$226)+'СЕТ СН'!$F$15</f>
        <v>114.63859407</v>
      </c>
      <c r="M253" s="36">
        <f>SUMIFS(СВЦЭМ!$F$39:$F$782,СВЦЭМ!$A$39:$A$782,$A253,СВЦЭМ!$B$39:$B$782,M$226)+'СЕТ СН'!$F$15</f>
        <v>114.95443306</v>
      </c>
      <c r="N253" s="36">
        <f>SUMIFS(СВЦЭМ!$F$39:$F$782,СВЦЭМ!$A$39:$A$782,$A253,СВЦЭМ!$B$39:$B$782,N$226)+'СЕТ СН'!$F$15</f>
        <v>116.12552199</v>
      </c>
      <c r="O253" s="36">
        <f>SUMIFS(СВЦЭМ!$F$39:$F$782,СВЦЭМ!$A$39:$A$782,$A253,СВЦЭМ!$B$39:$B$782,O$226)+'СЕТ СН'!$F$15</f>
        <v>116.07974786</v>
      </c>
      <c r="P253" s="36">
        <f>SUMIFS(СВЦЭМ!$F$39:$F$782,СВЦЭМ!$A$39:$A$782,$A253,СВЦЭМ!$B$39:$B$782,P$226)+'СЕТ СН'!$F$15</f>
        <v>116.20307628</v>
      </c>
      <c r="Q253" s="36">
        <f>SUMIFS(СВЦЭМ!$F$39:$F$782,СВЦЭМ!$A$39:$A$782,$A253,СВЦЭМ!$B$39:$B$782,Q$226)+'СЕТ СН'!$F$15</f>
        <v>114.85378462</v>
      </c>
      <c r="R253" s="36">
        <f>SUMIFS(СВЦЭМ!$F$39:$F$782,СВЦЭМ!$A$39:$A$782,$A253,СВЦЭМ!$B$39:$B$782,R$226)+'СЕТ СН'!$F$15</f>
        <v>114.83414670000001</v>
      </c>
      <c r="S253" s="36">
        <f>SUMIFS(СВЦЭМ!$F$39:$F$782,СВЦЭМ!$A$39:$A$782,$A253,СВЦЭМ!$B$39:$B$782,S$226)+'СЕТ СН'!$F$15</f>
        <v>112.49059920000001</v>
      </c>
      <c r="T253" s="36">
        <f>SUMIFS(СВЦЭМ!$F$39:$F$782,СВЦЭМ!$A$39:$A$782,$A253,СВЦЭМ!$B$39:$B$782,T$226)+'СЕТ СН'!$F$15</f>
        <v>113.83253161</v>
      </c>
      <c r="U253" s="36">
        <f>SUMIFS(СВЦЭМ!$F$39:$F$782,СВЦЭМ!$A$39:$A$782,$A253,СВЦЭМ!$B$39:$B$782,U$226)+'СЕТ СН'!$F$15</f>
        <v>114.18713543</v>
      </c>
      <c r="V253" s="36">
        <f>SUMIFS(СВЦЭМ!$F$39:$F$782,СВЦЭМ!$A$39:$A$782,$A253,СВЦЭМ!$B$39:$B$782,V$226)+'СЕТ СН'!$F$15</f>
        <v>115.69688865000001</v>
      </c>
      <c r="W253" s="36">
        <f>SUMIFS(СВЦЭМ!$F$39:$F$782,СВЦЭМ!$A$39:$A$782,$A253,СВЦЭМ!$B$39:$B$782,W$226)+'СЕТ СН'!$F$15</f>
        <v>115.27898342</v>
      </c>
      <c r="X253" s="36">
        <f>SUMIFS(СВЦЭМ!$F$39:$F$782,СВЦЭМ!$A$39:$A$782,$A253,СВЦЭМ!$B$39:$B$782,X$226)+'СЕТ СН'!$F$15</f>
        <v>116.71405133</v>
      </c>
      <c r="Y253" s="36">
        <f>SUMIFS(СВЦЭМ!$F$39:$F$782,СВЦЭМ!$A$39:$A$782,$A253,СВЦЭМ!$B$39:$B$782,Y$226)+'СЕТ СН'!$F$15</f>
        <v>117.79962963</v>
      </c>
    </row>
    <row r="254" spans="1:25" ht="15.75" x14ac:dyDescent="0.2">
      <c r="A254" s="35">
        <f t="shared" si="6"/>
        <v>45288</v>
      </c>
      <c r="B254" s="36">
        <f>SUMIFS(СВЦЭМ!$F$39:$F$782,СВЦЭМ!$A$39:$A$782,$A254,СВЦЭМ!$B$39:$B$782,B$226)+'СЕТ СН'!$F$15</f>
        <v>115.55974899</v>
      </c>
      <c r="C254" s="36">
        <f>SUMIFS(СВЦЭМ!$F$39:$F$782,СВЦЭМ!$A$39:$A$782,$A254,СВЦЭМ!$B$39:$B$782,C$226)+'СЕТ СН'!$F$15</f>
        <v>118.54852394</v>
      </c>
      <c r="D254" s="36">
        <f>SUMIFS(СВЦЭМ!$F$39:$F$782,СВЦЭМ!$A$39:$A$782,$A254,СВЦЭМ!$B$39:$B$782,D$226)+'СЕТ СН'!$F$15</f>
        <v>119.5937672</v>
      </c>
      <c r="E254" s="36">
        <f>SUMIFS(СВЦЭМ!$F$39:$F$782,СВЦЭМ!$A$39:$A$782,$A254,СВЦЭМ!$B$39:$B$782,E$226)+'СЕТ СН'!$F$15</f>
        <v>119.82097168</v>
      </c>
      <c r="F254" s="36">
        <f>SUMIFS(СВЦЭМ!$F$39:$F$782,СВЦЭМ!$A$39:$A$782,$A254,СВЦЭМ!$B$39:$B$782,F$226)+'СЕТ СН'!$F$15</f>
        <v>119.89362967</v>
      </c>
      <c r="G254" s="36">
        <f>SUMIFS(СВЦЭМ!$F$39:$F$782,СВЦЭМ!$A$39:$A$782,$A254,СВЦЭМ!$B$39:$B$782,G$226)+'СЕТ СН'!$F$15</f>
        <v>119.58306253000001</v>
      </c>
      <c r="H254" s="36">
        <f>SUMIFS(СВЦЭМ!$F$39:$F$782,СВЦЭМ!$A$39:$A$782,$A254,СВЦЭМ!$B$39:$B$782,H$226)+'СЕТ СН'!$F$15</f>
        <v>116.28060615</v>
      </c>
      <c r="I254" s="36">
        <f>SUMIFS(СВЦЭМ!$F$39:$F$782,СВЦЭМ!$A$39:$A$782,$A254,СВЦЭМ!$B$39:$B$782,I$226)+'СЕТ СН'!$F$15</f>
        <v>112.8438391</v>
      </c>
      <c r="J254" s="36">
        <f>SUMIFS(СВЦЭМ!$F$39:$F$782,СВЦЭМ!$A$39:$A$782,$A254,СВЦЭМ!$B$39:$B$782,J$226)+'СЕТ СН'!$F$15</f>
        <v>111.48012058</v>
      </c>
      <c r="K254" s="36">
        <f>SUMIFS(СВЦЭМ!$F$39:$F$782,СВЦЭМ!$A$39:$A$782,$A254,СВЦЭМ!$B$39:$B$782,K$226)+'СЕТ СН'!$F$15</f>
        <v>110.23869628999999</v>
      </c>
      <c r="L254" s="36">
        <f>SUMIFS(СВЦЭМ!$F$39:$F$782,СВЦЭМ!$A$39:$A$782,$A254,СВЦЭМ!$B$39:$B$782,L$226)+'СЕТ СН'!$F$15</f>
        <v>111.9999751</v>
      </c>
      <c r="M254" s="36">
        <f>SUMIFS(СВЦЭМ!$F$39:$F$782,СВЦЭМ!$A$39:$A$782,$A254,СВЦЭМ!$B$39:$B$782,M$226)+'СЕТ СН'!$F$15</f>
        <v>113.57251427999999</v>
      </c>
      <c r="N254" s="36">
        <f>SUMIFS(СВЦЭМ!$F$39:$F$782,СВЦЭМ!$A$39:$A$782,$A254,СВЦЭМ!$B$39:$B$782,N$226)+'СЕТ СН'!$F$15</f>
        <v>111.35570387999999</v>
      </c>
      <c r="O254" s="36">
        <f>SUMIFS(СВЦЭМ!$F$39:$F$782,СВЦЭМ!$A$39:$A$782,$A254,СВЦЭМ!$B$39:$B$782,O$226)+'СЕТ СН'!$F$15</f>
        <v>111.8018917</v>
      </c>
      <c r="P254" s="36">
        <f>SUMIFS(СВЦЭМ!$F$39:$F$782,СВЦЭМ!$A$39:$A$782,$A254,СВЦЭМ!$B$39:$B$782,P$226)+'СЕТ СН'!$F$15</f>
        <v>111.54963386</v>
      </c>
      <c r="Q254" s="36">
        <f>SUMIFS(СВЦЭМ!$F$39:$F$782,СВЦЭМ!$A$39:$A$782,$A254,СВЦЭМ!$B$39:$B$782,Q$226)+'СЕТ СН'!$F$15</f>
        <v>108.01894076000001</v>
      </c>
      <c r="R254" s="36">
        <f>SUMIFS(СВЦЭМ!$F$39:$F$782,СВЦЭМ!$A$39:$A$782,$A254,СВЦЭМ!$B$39:$B$782,R$226)+'СЕТ СН'!$F$15</f>
        <v>108.75587517</v>
      </c>
      <c r="S254" s="36">
        <f>SUMIFS(СВЦЭМ!$F$39:$F$782,СВЦЭМ!$A$39:$A$782,$A254,СВЦЭМ!$B$39:$B$782,S$226)+'СЕТ СН'!$F$15</f>
        <v>110.52690885</v>
      </c>
      <c r="T254" s="36">
        <f>SUMIFS(СВЦЭМ!$F$39:$F$782,СВЦЭМ!$A$39:$A$782,$A254,СВЦЭМ!$B$39:$B$782,T$226)+'СЕТ СН'!$F$15</f>
        <v>107.47777614</v>
      </c>
      <c r="U254" s="36">
        <f>SUMIFS(СВЦЭМ!$F$39:$F$782,СВЦЭМ!$A$39:$A$782,$A254,СВЦЭМ!$B$39:$B$782,U$226)+'СЕТ СН'!$F$15</f>
        <v>109.87155180000001</v>
      </c>
      <c r="V254" s="36">
        <f>SUMIFS(СВЦЭМ!$F$39:$F$782,СВЦЭМ!$A$39:$A$782,$A254,СВЦЭМ!$B$39:$B$782,V$226)+'СЕТ СН'!$F$15</f>
        <v>110.0977501</v>
      </c>
      <c r="W254" s="36">
        <f>SUMIFS(СВЦЭМ!$F$39:$F$782,СВЦЭМ!$A$39:$A$782,$A254,СВЦЭМ!$B$39:$B$782,W$226)+'СЕТ СН'!$F$15</f>
        <v>111.6656618</v>
      </c>
      <c r="X254" s="36">
        <f>SUMIFS(СВЦЭМ!$F$39:$F$782,СВЦЭМ!$A$39:$A$782,$A254,СВЦЭМ!$B$39:$B$782,X$226)+'СЕТ СН'!$F$15</f>
        <v>112.14666526000001</v>
      </c>
      <c r="Y254" s="36">
        <f>SUMIFS(СВЦЭМ!$F$39:$F$782,СВЦЭМ!$A$39:$A$782,$A254,СВЦЭМ!$B$39:$B$782,Y$226)+'СЕТ СН'!$F$15</f>
        <v>114.35204118</v>
      </c>
    </row>
    <row r="255" spans="1:25" ht="15.75" x14ac:dyDescent="0.2">
      <c r="A255" s="35">
        <f t="shared" si="6"/>
        <v>45289</v>
      </c>
      <c r="B255" s="36">
        <f>SUMIFS(СВЦЭМ!$F$39:$F$782,СВЦЭМ!$A$39:$A$782,$A255,СВЦЭМ!$B$39:$B$782,B$226)+'СЕТ СН'!$F$15</f>
        <v>121.73319381</v>
      </c>
      <c r="C255" s="36">
        <f>SUMIFS(СВЦЭМ!$F$39:$F$782,СВЦЭМ!$A$39:$A$782,$A255,СВЦЭМ!$B$39:$B$782,C$226)+'СЕТ СН'!$F$15</f>
        <v>124.59964794</v>
      </c>
      <c r="D255" s="36">
        <f>SUMIFS(СВЦЭМ!$F$39:$F$782,СВЦЭМ!$A$39:$A$782,$A255,СВЦЭМ!$B$39:$B$782,D$226)+'СЕТ СН'!$F$15</f>
        <v>122.73659039</v>
      </c>
      <c r="E255" s="36">
        <f>SUMIFS(СВЦЭМ!$F$39:$F$782,СВЦЭМ!$A$39:$A$782,$A255,СВЦЭМ!$B$39:$B$782,E$226)+'СЕТ СН'!$F$15</f>
        <v>122.64432209</v>
      </c>
      <c r="F255" s="36">
        <f>SUMIFS(СВЦЭМ!$F$39:$F$782,СВЦЭМ!$A$39:$A$782,$A255,СВЦЭМ!$B$39:$B$782,F$226)+'СЕТ СН'!$F$15</f>
        <v>122.72625411</v>
      </c>
      <c r="G255" s="36">
        <f>SUMIFS(СВЦЭМ!$F$39:$F$782,СВЦЭМ!$A$39:$A$782,$A255,СВЦЭМ!$B$39:$B$782,G$226)+'СЕТ СН'!$F$15</f>
        <v>117.85897583000001</v>
      </c>
      <c r="H255" s="36">
        <f>SUMIFS(СВЦЭМ!$F$39:$F$782,СВЦЭМ!$A$39:$A$782,$A255,СВЦЭМ!$B$39:$B$782,H$226)+'СЕТ СН'!$F$15</f>
        <v>119.39046042</v>
      </c>
      <c r="I255" s="36">
        <f>SUMIFS(СВЦЭМ!$F$39:$F$782,СВЦЭМ!$A$39:$A$782,$A255,СВЦЭМ!$B$39:$B$782,I$226)+'СЕТ СН'!$F$15</f>
        <v>117.35724190000001</v>
      </c>
      <c r="J255" s="36">
        <f>SUMIFS(СВЦЭМ!$F$39:$F$782,СВЦЭМ!$A$39:$A$782,$A255,СВЦЭМ!$B$39:$B$782,J$226)+'СЕТ СН'!$F$15</f>
        <v>117.15584015</v>
      </c>
      <c r="K255" s="36">
        <f>SUMIFS(СВЦЭМ!$F$39:$F$782,СВЦЭМ!$A$39:$A$782,$A255,СВЦЭМ!$B$39:$B$782,K$226)+'СЕТ СН'!$F$15</f>
        <v>115.88810657000001</v>
      </c>
      <c r="L255" s="36">
        <f>SUMIFS(СВЦЭМ!$F$39:$F$782,СВЦЭМ!$A$39:$A$782,$A255,СВЦЭМ!$B$39:$B$782,L$226)+'СЕТ СН'!$F$15</f>
        <v>116.41244211999999</v>
      </c>
      <c r="M255" s="36">
        <f>SUMIFS(СВЦЭМ!$F$39:$F$782,СВЦЭМ!$A$39:$A$782,$A255,СВЦЭМ!$B$39:$B$782,M$226)+'СЕТ СН'!$F$15</f>
        <v>117.81934083</v>
      </c>
      <c r="N255" s="36">
        <f>SUMIFS(СВЦЭМ!$F$39:$F$782,СВЦЭМ!$A$39:$A$782,$A255,СВЦЭМ!$B$39:$B$782,N$226)+'СЕТ СН'!$F$15</f>
        <v>117.6430873</v>
      </c>
      <c r="O255" s="36">
        <f>SUMIFS(СВЦЭМ!$F$39:$F$782,СВЦЭМ!$A$39:$A$782,$A255,СВЦЭМ!$B$39:$B$782,O$226)+'СЕТ СН'!$F$15</f>
        <v>116.97067376</v>
      </c>
      <c r="P255" s="36">
        <f>SUMIFS(СВЦЭМ!$F$39:$F$782,СВЦЭМ!$A$39:$A$782,$A255,СВЦЭМ!$B$39:$B$782,P$226)+'СЕТ СН'!$F$15</f>
        <v>117.54815735</v>
      </c>
      <c r="Q255" s="36">
        <f>SUMIFS(СВЦЭМ!$F$39:$F$782,СВЦЭМ!$A$39:$A$782,$A255,СВЦЭМ!$B$39:$B$782,Q$226)+'СЕТ СН'!$F$15</f>
        <v>118.24692678</v>
      </c>
      <c r="R255" s="36">
        <f>SUMIFS(СВЦЭМ!$F$39:$F$782,СВЦЭМ!$A$39:$A$782,$A255,СВЦЭМ!$B$39:$B$782,R$226)+'СЕТ СН'!$F$15</f>
        <v>118.0128199</v>
      </c>
      <c r="S255" s="36">
        <f>SUMIFS(СВЦЭМ!$F$39:$F$782,СВЦЭМ!$A$39:$A$782,$A255,СВЦЭМ!$B$39:$B$782,S$226)+'СЕТ СН'!$F$15</f>
        <v>115.29567401</v>
      </c>
      <c r="T255" s="36">
        <f>SUMIFS(СВЦЭМ!$F$39:$F$782,СВЦЭМ!$A$39:$A$782,$A255,СВЦЭМ!$B$39:$B$782,T$226)+'СЕТ СН'!$F$15</f>
        <v>116.09603737</v>
      </c>
      <c r="U255" s="36">
        <f>SUMIFS(СВЦЭМ!$F$39:$F$782,СВЦЭМ!$A$39:$A$782,$A255,СВЦЭМ!$B$39:$B$782,U$226)+'СЕТ СН'!$F$15</f>
        <v>116.76030996</v>
      </c>
      <c r="V255" s="36">
        <f>SUMIFS(СВЦЭМ!$F$39:$F$782,СВЦЭМ!$A$39:$A$782,$A255,СВЦЭМ!$B$39:$B$782,V$226)+'СЕТ СН'!$F$15</f>
        <v>118.5627793</v>
      </c>
      <c r="W255" s="36">
        <f>SUMIFS(СВЦЭМ!$F$39:$F$782,СВЦЭМ!$A$39:$A$782,$A255,СВЦЭМ!$B$39:$B$782,W$226)+'СЕТ СН'!$F$15</f>
        <v>118.57679963</v>
      </c>
      <c r="X255" s="36">
        <f>SUMIFS(СВЦЭМ!$F$39:$F$782,СВЦЭМ!$A$39:$A$782,$A255,СВЦЭМ!$B$39:$B$782,X$226)+'СЕТ СН'!$F$15</f>
        <v>118.472183</v>
      </c>
      <c r="Y255" s="36">
        <f>SUMIFS(СВЦЭМ!$F$39:$F$782,СВЦЭМ!$A$39:$A$782,$A255,СВЦЭМ!$B$39:$B$782,Y$226)+'СЕТ СН'!$F$15</f>
        <v>121.7116851</v>
      </c>
    </row>
    <row r="256" spans="1:25" ht="15.75" x14ac:dyDescent="0.2">
      <c r="A256" s="35">
        <f t="shared" si="6"/>
        <v>45290</v>
      </c>
      <c r="B256" s="36">
        <f>SUMIFS(СВЦЭМ!$F$39:$F$782,СВЦЭМ!$A$39:$A$782,$A256,СВЦЭМ!$B$39:$B$782,B$226)+'СЕТ СН'!$F$15</f>
        <v>127.10951068</v>
      </c>
      <c r="C256" s="36">
        <f>SUMIFS(СВЦЭМ!$F$39:$F$782,СВЦЭМ!$A$39:$A$782,$A256,СВЦЭМ!$B$39:$B$782,C$226)+'СЕТ СН'!$F$15</f>
        <v>129.65174378</v>
      </c>
      <c r="D256" s="36">
        <f>SUMIFS(СВЦЭМ!$F$39:$F$782,СВЦЭМ!$A$39:$A$782,$A256,СВЦЭМ!$B$39:$B$782,D$226)+'СЕТ СН'!$F$15</f>
        <v>130.86032503000001</v>
      </c>
      <c r="E256" s="36">
        <f>SUMIFS(СВЦЭМ!$F$39:$F$782,СВЦЭМ!$A$39:$A$782,$A256,СВЦЭМ!$B$39:$B$782,E$226)+'СЕТ СН'!$F$15</f>
        <v>130.80680984</v>
      </c>
      <c r="F256" s="36">
        <f>SUMIFS(СВЦЭМ!$F$39:$F$782,СВЦЭМ!$A$39:$A$782,$A256,СВЦЭМ!$B$39:$B$782,F$226)+'СЕТ СН'!$F$15</f>
        <v>131.72002728999999</v>
      </c>
      <c r="G256" s="36">
        <f>SUMIFS(СВЦЭМ!$F$39:$F$782,СВЦЭМ!$A$39:$A$782,$A256,СВЦЭМ!$B$39:$B$782,G$226)+'СЕТ СН'!$F$15</f>
        <v>130.83440055</v>
      </c>
      <c r="H256" s="36">
        <f>SUMIFS(СВЦЭМ!$F$39:$F$782,СВЦЭМ!$A$39:$A$782,$A256,СВЦЭМ!$B$39:$B$782,H$226)+'СЕТ СН'!$F$15</f>
        <v>130.22356882</v>
      </c>
      <c r="I256" s="36">
        <f>SUMIFS(СВЦЭМ!$F$39:$F$782,СВЦЭМ!$A$39:$A$782,$A256,СВЦЭМ!$B$39:$B$782,I$226)+'СЕТ СН'!$F$15</f>
        <v>126.32554460999999</v>
      </c>
      <c r="J256" s="36">
        <f>SUMIFS(СВЦЭМ!$F$39:$F$782,СВЦЭМ!$A$39:$A$782,$A256,СВЦЭМ!$B$39:$B$782,J$226)+'СЕТ СН'!$F$15</f>
        <v>122.07924183</v>
      </c>
      <c r="K256" s="36">
        <f>SUMIFS(СВЦЭМ!$F$39:$F$782,СВЦЭМ!$A$39:$A$782,$A256,СВЦЭМ!$B$39:$B$782,K$226)+'СЕТ СН'!$F$15</f>
        <v>122.19819776999999</v>
      </c>
      <c r="L256" s="36">
        <f>SUMIFS(СВЦЭМ!$F$39:$F$782,СВЦЭМ!$A$39:$A$782,$A256,СВЦЭМ!$B$39:$B$782,L$226)+'СЕТ СН'!$F$15</f>
        <v>121.46203731999999</v>
      </c>
      <c r="M256" s="36">
        <f>SUMIFS(СВЦЭМ!$F$39:$F$782,СВЦЭМ!$A$39:$A$782,$A256,СВЦЭМ!$B$39:$B$782,M$226)+'СЕТ СН'!$F$15</f>
        <v>123.28798783000001</v>
      </c>
      <c r="N256" s="36">
        <f>SUMIFS(СВЦЭМ!$F$39:$F$782,СВЦЭМ!$A$39:$A$782,$A256,СВЦЭМ!$B$39:$B$782,N$226)+'СЕТ СН'!$F$15</f>
        <v>123.85163674</v>
      </c>
      <c r="O256" s="36">
        <f>SUMIFS(СВЦЭМ!$F$39:$F$782,СВЦЭМ!$A$39:$A$782,$A256,СВЦЭМ!$B$39:$B$782,O$226)+'СЕТ СН'!$F$15</f>
        <v>124.74512089</v>
      </c>
      <c r="P256" s="36">
        <f>SUMIFS(СВЦЭМ!$F$39:$F$782,СВЦЭМ!$A$39:$A$782,$A256,СВЦЭМ!$B$39:$B$782,P$226)+'СЕТ СН'!$F$15</f>
        <v>126.14926138</v>
      </c>
      <c r="Q256" s="36">
        <f>SUMIFS(СВЦЭМ!$F$39:$F$782,СВЦЭМ!$A$39:$A$782,$A256,СВЦЭМ!$B$39:$B$782,Q$226)+'СЕТ СН'!$F$15</f>
        <v>126.87698506</v>
      </c>
      <c r="R256" s="36">
        <f>SUMIFS(СВЦЭМ!$F$39:$F$782,СВЦЭМ!$A$39:$A$782,$A256,СВЦЭМ!$B$39:$B$782,R$226)+'СЕТ СН'!$F$15</f>
        <v>127.23605453</v>
      </c>
      <c r="S256" s="36">
        <f>SUMIFS(СВЦЭМ!$F$39:$F$782,СВЦЭМ!$A$39:$A$782,$A256,СВЦЭМ!$B$39:$B$782,S$226)+'СЕТ СН'!$F$15</f>
        <v>125.83284834</v>
      </c>
      <c r="T256" s="36">
        <f>SUMIFS(СВЦЭМ!$F$39:$F$782,СВЦЭМ!$A$39:$A$782,$A256,СВЦЭМ!$B$39:$B$782,T$226)+'СЕТ СН'!$F$15</f>
        <v>121.26520789999999</v>
      </c>
      <c r="U256" s="36">
        <f>SUMIFS(СВЦЭМ!$F$39:$F$782,СВЦЭМ!$A$39:$A$782,$A256,СВЦЭМ!$B$39:$B$782,U$226)+'СЕТ СН'!$F$15</f>
        <v>123.47130586</v>
      </c>
      <c r="V256" s="36">
        <f>SUMIFS(СВЦЭМ!$F$39:$F$782,СВЦЭМ!$A$39:$A$782,$A256,СВЦЭМ!$B$39:$B$782,V$226)+'СЕТ СН'!$F$15</f>
        <v>124.16039842000001</v>
      </c>
      <c r="W256" s="36">
        <f>SUMIFS(СВЦЭМ!$F$39:$F$782,СВЦЭМ!$A$39:$A$782,$A256,СВЦЭМ!$B$39:$B$782,W$226)+'СЕТ СН'!$F$15</f>
        <v>124.72600413000001</v>
      </c>
      <c r="X256" s="36">
        <f>SUMIFS(СВЦЭМ!$F$39:$F$782,СВЦЭМ!$A$39:$A$782,$A256,СВЦЭМ!$B$39:$B$782,X$226)+'СЕТ СН'!$F$15</f>
        <v>126.4202188</v>
      </c>
      <c r="Y256" s="36">
        <f>SUMIFS(СВЦЭМ!$F$39:$F$782,СВЦЭМ!$A$39:$A$782,$A256,СВЦЭМ!$B$39:$B$782,Y$226)+'СЕТ СН'!$F$15</f>
        <v>127.43613688000001</v>
      </c>
    </row>
    <row r="257" spans="1:27" ht="15.75" x14ac:dyDescent="0.2">
      <c r="A257" s="35">
        <f t="shared" si="6"/>
        <v>45291</v>
      </c>
      <c r="B257" s="36">
        <f>SUMIFS(СВЦЭМ!$F$39:$F$782,СВЦЭМ!$A$39:$A$782,$A257,СВЦЭМ!$B$39:$B$782,B$226)+'СЕТ СН'!$F$15</f>
        <v>124.38275778000001</v>
      </c>
      <c r="C257" s="36">
        <f>SUMIFS(СВЦЭМ!$F$39:$F$782,СВЦЭМ!$A$39:$A$782,$A257,СВЦЭМ!$B$39:$B$782,C$226)+'СЕТ СН'!$F$15</f>
        <v>123.32154783999999</v>
      </c>
      <c r="D257" s="36">
        <f>SUMIFS(СВЦЭМ!$F$39:$F$782,СВЦЭМ!$A$39:$A$782,$A257,СВЦЭМ!$B$39:$B$782,D$226)+'СЕТ СН'!$F$15</f>
        <v>124.40909171</v>
      </c>
      <c r="E257" s="36">
        <f>SUMIFS(СВЦЭМ!$F$39:$F$782,СВЦЭМ!$A$39:$A$782,$A257,СВЦЭМ!$B$39:$B$782,E$226)+'СЕТ СН'!$F$15</f>
        <v>124.68527499</v>
      </c>
      <c r="F257" s="36">
        <f>SUMIFS(СВЦЭМ!$F$39:$F$782,СВЦЭМ!$A$39:$A$782,$A257,СВЦЭМ!$B$39:$B$782,F$226)+'СЕТ СН'!$F$15</f>
        <v>124.46675414000001</v>
      </c>
      <c r="G257" s="36">
        <f>SUMIFS(СВЦЭМ!$F$39:$F$782,СВЦЭМ!$A$39:$A$782,$A257,СВЦЭМ!$B$39:$B$782,G$226)+'СЕТ СН'!$F$15</f>
        <v>121.62499565</v>
      </c>
      <c r="H257" s="36">
        <f>SUMIFS(СВЦЭМ!$F$39:$F$782,СВЦЭМ!$A$39:$A$782,$A257,СВЦЭМ!$B$39:$B$782,H$226)+'СЕТ СН'!$F$15</f>
        <v>121.61960424</v>
      </c>
      <c r="I257" s="36">
        <f>SUMIFS(СВЦЭМ!$F$39:$F$782,СВЦЭМ!$A$39:$A$782,$A257,СВЦЭМ!$B$39:$B$782,I$226)+'СЕТ СН'!$F$15</f>
        <v>121.6596634</v>
      </c>
      <c r="J257" s="36">
        <f>SUMIFS(СВЦЭМ!$F$39:$F$782,СВЦЭМ!$A$39:$A$782,$A257,СВЦЭМ!$B$39:$B$782,J$226)+'СЕТ СН'!$F$15</f>
        <v>120.19304536999999</v>
      </c>
      <c r="K257" s="36">
        <f>SUMIFS(СВЦЭМ!$F$39:$F$782,СВЦЭМ!$A$39:$A$782,$A257,СВЦЭМ!$B$39:$B$782,K$226)+'СЕТ СН'!$F$15</f>
        <v>117.5263041</v>
      </c>
      <c r="L257" s="36">
        <f>SUMIFS(СВЦЭМ!$F$39:$F$782,СВЦЭМ!$A$39:$A$782,$A257,СВЦЭМ!$B$39:$B$782,L$226)+'СЕТ СН'!$F$15</f>
        <v>116.51964375</v>
      </c>
      <c r="M257" s="36">
        <f>SUMIFS(СВЦЭМ!$F$39:$F$782,СВЦЭМ!$A$39:$A$782,$A257,СВЦЭМ!$B$39:$B$782,M$226)+'СЕТ СН'!$F$15</f>
        <v>115.37115034</v>
      </c>
      <c r="N257" s="36">
        <f>SUMIFS(СВЦЭМ!$F$39:$F$782,СВЦЭМ!$A$39:$A$782,$A257,СВЦЭМ!$B$39:$B$782,N$226)+'СЕТ СН'!$F$15</f>
        <v>115.73382084000001</v>
      </c>
      <c r="O257" s="36">
        <f>SUMIFS(СВЦЭМ!$F$39:$F$782,СВЦЭМ!$A$39:$A$782,$A257,СВЦЭМ!$B$39:$B$782,O$226)+'СЕТ СН'!$F$15</f>
        <v>116.47930974000001</v>
      </c>
      <c r="P257" s="36">
        <f>SUMIFS(СВЦЭМ!$F$39:$F$782,СВЦЭМ!$A$39:$A$782,$A257,СВЦЭМ!$B$39:$B$782,P$226)+'СЕТ СН'!$F$15</f>
        <v>118.12797938</v>
      </c>
      <c r="Q257" s="36">
        <f>SUMIFS(СВЦЭМ!$F$39:$F$782,СВЦЭМ!$A$39:$A$782,$A257,СВЦЭМ!$B$39:$B$782,Q$226)+'СЕТ СН'!$F$15</f>
        <v>116.89985243</v>
      </c>
      <c r="R257" s="36">
        <f>SUMIFS(СВЦЭМ!$F$39:$F$782,СВЦЭМ!$A$39:$A$782,$A257,СВЦЭМ!$B$39:$B$782,R$226)+'СЕТ СН'!$F$15</f>
        <v>117.90934642000001</v>
      </c>
      <c r="S257" s="36">
        <f>SUMIFS(СВЦЭМ!$F$39:$F$782,СВЦЭМ!$A$39:$A$782,$A257,СВЦЭМ!$B$39:$B$782,S$226)+'СЕТ СН'!$F$15</f>
        <v>115.64711069000001</v>
      </c>
      <c r="T257" s="36">
        <f>SUMIFS(СВЦЭМ!$F$39:$F$782,СВЦЭМ!$A$39:$A$782,$A257,СВЦЭМ!$B$39:$B$782,T$226)+'СЕТ СН'!$F$15</f>
        <v>111.4698922</v>
      </c>
      <c r="U257" s="36">
        <f>SUMIFS(СВЦЭМ!$F$39:$F$782,СВЦЭМ!$A$39:$A$782,$A257,СВЦЭМ!$B$39:$B$782,U$226)+'СЕТ СН'!$F$15</f>
        <v>110.05605093</v>
      </c>
      <c r="V257" s="36">
        <f>SUMIFS(СВЦЭМ!$F$39:$F$782,СВЦЭМ!$A$39:$A$782,$A257,СВЦЭМ!$B$39:$B$782,V$226)+'СЕТ СН'!$F$15</f>
        <v>112.49638919</v>
      </c>
      <c r="W257" s="36">
        <f>SUMIFS(СВЦЭМ!$F$39:$F$782,СВЦЭМ!$A$39:$A$782,$A257,СВЦЭМ!$B$39:$B$782,W$226)+'СЕТ СН'!$F$15</f>
        <v>116.09308621</v>
      </c>
      <c r="X257" s="36">
        <f>SUMIFS(СВЦЭМ!$F$39:$F$782,СВЦЭМ!$A$39:$A$782,$A257,СВЦЭМ!$B$39:$B$782,X$226)+'СЕТ СН'!$F$15</f>
        <v>119.68419366000001</v>
      </c>
      <c r="Y257" s="36">
        <f>SUMIFS(СВЦЭМ!$F$39:$F$782,СВЦЭМ!$A$39:$A$782,$A257,СВЦЭМ!$B$39:$B$782,Y$226)+'СЕТ СН'!$F$15</f>
        <v>122.55725011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01.12.2023</v>
      </c>
      <c r="B262" s="36">
        <f ca="1">SUMIFS(СВЦЭМ!$G$40:$G$783,СВЦЭМ!$A$40:$A$783,$A262,СВЦЭМ!$B$39:$B$782,B$261)+'СЕТ СН'!$F$15</f>
        <v>0</v>
      </c>
      <c r="C262" s="36">
        <f ca="1">SUMIFS(СВЦЭМ!$G$40:$G$783,СВЦЭМ!$A$40:$A$783,$A262,СВЦЭМ!$B$39:$B$782,C$261)+'СЕТ СН'!$F$15</f>
        <v>0</v>
      </c>
      <c r="D262" s="36">
        <f ca="1">SUMIFS(СВЦЭМ!$G$40:$G$783,СВЦЭМ!$A$40:$A$783,$A262,СВЦЭМ!$B$39:$B$782,D$261)+'СЕТ СН'!$F$15</f>
        <v>0</v>
      </c>
      <c r="E262" s="36">
        <f ca="1">SUMIFS(СВЦЭМ!$G$40:$G$783,СВЦЭМ!$A$40:$A$783,$A262,СВЦЭМ!$B$39:$B$782,E$261)+'СЕТ СН'!$F$15</f>
        <v>0</v>
      </c>
      <c r="F262" s="36">
        <f ca="1">SUMIFS(СВЦЭМ!$G$40:$G$783,СВЦЭМ!$A$40:$A$783,$A262,СВЦЭМ!$B$39:$B$782,F$261)+'СЕТ СН'!$F$15</f>
        <v>0</v>
      </c>
      <c r="G262" s="36">
        <f ca="1">SUMIFS(СВЦЭМ!$G$40:$G$783,СВЦЭМ!$A$40:$A$783,$A262,СВЦЭМ!$B$39:$B$782,G$261)+'СЕТ СН'!$F$15</f>
        <v>0</v>
      </c>
      <c r="H262" s="36">
        <f ca="1">SUMIFS(СВЦЭМ!$G$40:$G$783,СВЦЭМ!$A$40:$A$783,$A262,СВЦЭМ!$B$39:$B$782,H$261)+'СЕТ СН'!$F$15</f>
        <v>0</v>
      </c>
      <c r="I262" s="36">
        <f ca="1">SUMIFS(СВЦЭМ!$G$40:$G$783,СВЦЭМ!$A$40:$A$783,$A262,СВЦЭМ!$B$39:$B$782,I$261)+'СЕТ СН'!$F$15</f>
        <v>0</v>
      </c>
      <c r="J262" s="36">
        <f ca="1">SUMIFS(СВЦЭМ!$G$40:$G$783,СВЦЭМ!$A$40:$A$783,$A262,СВЦЭМ!$B$39:$B$782,J$261)+'СЕТ СН'!$F$15</f>
        <v>0</v>
      </c>
      <c r="K262" s="36">
        <f ca="1">SUMIFS(СВЦЭМ!$G$40:$G$783,СВЦЭМ!$A$40:$A$783,$A262,СВЦЭМ!$B$39:$B$782,K$261)+'СЕТ СН'!$F$15</f>
        <v>0</v>
      </c>
      <c r="L262" s="36">
        <f ca="1">SUMIFS(СВЦЭМ!$G$40:$G$783,СВЦЭМ!$A$40:$A$783,$A262,СВЦЭМ!$B$39:$B$782,L$261)+'СЕТ СН'!$F$15</f>
        <v>0</v>
      </c>
      <c r="M262" s="36">
        <f ca="1">SUMIFS(СВЦЭМ!$G$40:$G$783,СВЦЭМ!$A$40:$A$783,$A262,СВЦЭМ!$B$39:$B$782,M$261)+'СЕТ СН'!$F$15</f>
        <v>0</v>
      </c>
      <c r="N262" s="36">
        <f ca="1">SUMIFS(СВЦЭМ!$G$40:$G$783,СВЦЭМ!$A$40:$A$783,$A262,СВЦЭМ!$B$39:$B$782,N$261)+'СЕТ СН'!$F$15</f>
        <v>0</v>
      </c>
      <c r="O262" s="36">
        <f ca="1">SUMIFS(СВЦЭМ!$G$40:$G$783,СВЦЭМ!$A$40:$A$783,$A262,СВЦЭМ!$B$39:$B$782,O$261)+'СЕТ СН'!$F$15</f>
        <v>0</v>
      </c>
      <c r="P262" s="36">
        <f ca="1">SUMIFS(СВЦЭМ!$G$40:$G$783,СВЦЭМ!$A$40:$A$783,$A262,СВЦЭМ!$B$39:$B$782,P$261)+'СЕТ СН'!$F$15</f>
        <v>0</v>
      </c>
      <c r="Q262" s="36">
        <f ca="1">SUMIFS(СВЦЭМ!$G$40:$G$783,СВЦЭМ!$A$40:$A$783,$A262,СВЦЭМ!$B$39:$B$782,Q$261)+'СЕТ СН'!$F$15</f>
        <v>0</v>
      </c>
      <c r="R262" s="36">
        <f ca="1">SUMIFS(СВЦЭМ!$G$40:$G$783,СВЦЭМ!$A$40:$A$783,$A262,СВЦЭМ!$B$39:$B$782,R$261)+'СЕТ СН'!$F$15</f>
        <v>0</v>
      </c>
      <c r="S262" s="36">
        <f ca="1">SUMIFS(СВЦЭМ!$G$40:$G$783,СВЦЭМ!$A$40:$A$783,$A262,СВЦЭМ!$B$39:$B$782,S$261)+'СЕТ СН'!$F$15</f>
        <v>0</v>
      </c>
      <c r="T262" s="36">
        <f ca="1">SUMIFS(СВЦЭМ!$G$40:$G$783,СВЦЭМ!$A$40:$A$783,$A262,СВЦЭМ!$B$39:$B$782,T$261)+'СЕТ СН'!$F$15</f>
        <v>0</v>
      </c>
      <c r="U262" s="36">
        <f ca="1">SUMIFS(СВЦЭМ!$G$40:$G$783,СВЦЭМ!$A$40:$A$783,$A262,СВЦЭМ!$B$39:$B$782,U$261)+'СЕТ СН'!$F$15</f>
        <v>0</v>
      </c>
      <c r="V262" s="36">
        <f ca="1">SUMIFS(СВЦЭМ!$G$40:$G$783,СВЦЭМ!$A$40:$A$783,$A262,СВЦЭМ!$B$39:$B$782,V$261)+'СЕТ СН'!$F$15</f>
        <v>0</v>
      </c>
      <c r="W262" s="36">
        <f ca="1">SUMIFS(СВЦЭМ!$G$40:$G$783,СВЦЭМ!$A$40:$A$783,$A262,СВЦЭМ!$B$39:$B$782,W$261)+'СЕТ СН'!$F$15</f>
        <v>0</v>
      </c>
      <c r="X262" s="36">
        <f ca="1">SUMIFS(СВЦЭМ!$G$40:$G$783,СВЦЭМ!$A$40:$A$783,$A262,СВЦЭМ!$B$39:$B$782,X$261)+'СЕТ СН'!$F$15</f>
        <v>0</v>
      </c>
      <c r="Y262" s="36">
        <f ca="1">SUMIFS(СВЦЭМ!$G$40:$G$783,СВЦЭМ!$A$40:$A$783,$A262,СВЦЭМ!$B$39:$B$782,Y$261)+'СЕТ СН'!$F$15</f>
        <v>0</v>
      </c>
      <c r="AA262" s="45"/>
    </row>
    <row r="263" spans="1:27" ht="15.75" hidden="1" x14ac:dyDescent="0.2">
      <c r="A263" s="35">
        <f>A262+1</f>
        <v>45262</v>
      </c>
      <c r="B263" s="36">
        <f ca="1">SUMIFS(СВЦЭМ!$G$40:$G$783,СВЦЭМ!$A$40:$A$783,$A263,СВЦЭМ!$B$39:$B$782,B$261)+'СЕТ СН'!$F$15</f>
        <v>0</v>
      </c>
      <c r="C263" s="36">
        <f ca="1">SUMIFS(СВЦЭМ!$G$40:$G$783,СВЦЭМ!$A$40:$A$783,$A263,СВЦЭМ!$B$39:$B$782,C$261)+'СЕТ СН'!$F$15</f>
        <v>0</v>
      </c>
      <c r="D263" s="36">
        <f ca="1">SUMIFS(СВЦЭМ!$G$40:$G$783,СВЦЭМ!$A$40:$A$783,$A263,СВЦЭМ!$B$39:$B$782,D$261)+'СЕТ СН'!$F$15</f>
        <v>0</v>
      </c>
      <c r="E263" s="36">
        <f ca="1">SUMIFS(СВЦЭМ!$G$40:$G$783,СВЦЭМ!$A$40:$A$783,$A263,СВЦЭМ!$B$39:$B$782,E$261)+'СЕТ СН'!$F$15</f>
        <v>0</v>
      </c>
      <c r="F263" s="36">
        <f ca="1">SUMIFS(СВЦЭМ!$G$40:$G$783,СВЦЭМ!$A$40:$A$783,$A263,СВЦЭМ!$B$39:$B$782,F$261)+'СЕТ СН'!$F$15</f>
        <v>0</v>
      </c>
      <c r="G263" s="36">
        <f ca="1">SUMIFS(СВЦЭМ!$G$40:$G$783,СВЦЭМ!$A$40:$A$783,$A263,СВЦЭМ!$B$39:$B$782,G$261)+'СЕТ СН'!$F$15</f>
        <v>0</v>
      </c>
      <c r="H263" s="36">
        <f ca="1">SUMIFS(СВЦЭМ!$G$40:$G$783,СВЦЭМ!$A$40:$A$783,$A263,СВЦЭМ!$B$39:$B$782,H$261)+'СЕТ СН'!$F$15</f>
        <v>0</v>
      </c>
      <c r="I263" s="36">
        <f ca="1">SUMIFS(СВЦЭМ!$G$40:$G$783,СВЦЭМ!$A$40:$A$783,$A263,СВЦЭМ!$B$39:$B$782,I$261)+'СЕТ СН'!$F$15</f>
        <v>0</v>
      </c>
      <c r="J263" s="36">
        <f ca="1">SUMIFS(СВЦЭМ!$G$40:$G$783,СВЦЭМ!$A$40:$A$783,$A263,СВЦЭМ!$B$39:$B$782,J$261)+'СЕТ СН'!$F$15</f>
        <v>0</v>
      </c>
      <c r="K263" s="36">
        <f ca="1">SUMIFS(СВЦЭМ!$G$40:$G$783,СВЦЭМ!$A$40:$A$783,$A263,СВЦЭМ!$B$39:$B$782,K$261)+'СЕТ СН'!$F$15</f>
        <v>0</v>
      </c>
      <c r="L263" s="36">
        <f ca="1">SUMIFS(СВЦЭМ!$G$40:$G$783,СВЦЭМ!$A$40:$A$783,$A263,СВЦЭМ!$B$39:$B$782,L$261)+'СЕТ СН'!$F$15</f>
        <v>0</v>
      </c>
      <c r="M263" s="36">
        <f ca="1">SUMIFS(СВЦЭМ!$G$40:$G$783,СВЦЭМ!$A$40:$A$783,$A263,СВЦЭМ!$B$39:$B$782,M$261)+'СЕТ СН'!$F$15</f>
        <v>0</v>
      </c>
      <c r="N263" s="36">
        <f ca="1">SUMIFS(СВЦЭМ!$G$40:$G$783,СВЦЭМ!$A$40:$A$783,$A263,СВЦЭМ!$B$39:$B$782,N$261)+'СЕТ СН'!$F$15</f>
        <v>0</v>
      </c>
      <c r="O263" s="36">
        <f ca="1">SUMIFS(СВЦЭМ!$G$40:$G$783,СВЦЭМ!$A$40:$A$783,$A263,СВЦЭМ!$B$39:$B$782,O$261)+'СЕТ СН'!$F$15</f>
        <v>0</v>
      </c>
      <c r="P263" s="36">
        <f ca="1">SUMIFS(СВЦЭМ!$G$40:$G$783,СВЦЭМ!$A$40:$A$783,$A263,СВЦЭМ!$B$39:$B$782,P$261)+'СЕТ СН'!$F$15</f>
        <v>0</v>
      </c>
      <c r="Q263" s="36">
        <f ca="1">SUMIFS(СВЦЭМ!$G$40:$G$783,СВЦЭМ!$A$40:$A$783,$A263,СВЦЭМ!$B$39:$B$782,Q$261)+'СЕТ СН'!$F$15</f>
        <v>0</v>
      </c>
      <c r="R263" s="36">
        <f ca="1">SUMIFS(СВЦЭМ!$G$40:$G$783,СВЦЭМ!$A$40:$A$783,$A263,СВЦЭМ!$B$39:$B$782,R$261)+'СЕТ СН'!$F$15</f>
        <v>0</v>
      </c>
      <c r="S263" s="36">
        <f ca="1">SUMIFS(СВЦЭМ!$G$40:$G$783,СВЦЭМ!$A$40:$A$783,$A263,СВЦЭМ!$B$39:$B$782,S$261)+'СЕТ СН'!$F$15</f>
        <v>0</v>
      </c>
      <c r="T263" s="36">
        <f ca="1">SUMIFS(СВЦЭМ!$G$40:$G$783,СВЦЭМ!$A$40:$A$783,$A263,СВЦЭМ!$B$39:$B$782,T$261)+'СЕТ СН'!$F$15</f>
        <v>0</v>
      </c>
      <c r="U263" s="36">
        <f ca="1">SUMIFS(СВЦЭМ!$G$40:$G$783,СВЦЭМ!$A$40:$A$783,$A263,СВЦЭМ!$B$39:$B$782,U$261)+'СЕТ СН'!$F$15</f>
        <v>0</v>
      </c>
      <c r="V263" s="36">
        <f ca="1">SUMIFS(СВЦЭМ!$G$40:$G$783,СВЦЭМ!$A$40:$A$783,$A263,СВЦЭМ!$B$39:$B$782,V$261)+'СЕТ СН'!$F$15</f>
        <v>0</v>
      </c>
      <c r="W263" s="36">
        <f ca="1">SUMIFS(СВЦЭМ!$G$40:$G$783,СВЦЭМ!$A$40:$A$783,$A263,СВЦЭМ!$B$39:$B$782,W$261)+'СЕТ СН'!$F$15</f>
        <v>0</v>
      </c>
      <c r="X263" s="36">
        <f ca="1">SUMIFS(СВЦЭМ!$G$40:$G$783,СВЦЭМ!$A$40:$A$783,$A263,СВЦЭМ!$B$39:$B$782,X$261)+'СЕТ СН'!$F$15</f>
        <v>0</v>
      </c>
      <c r="Y263" s="36">
        <f ca="1">SUMIFS(СВЦЭМ!$G$40:$G$783,СВЦЭМ!$A$40:$A$783,$A263,СВЦЭМ!$B$39:$B$782,Y$261)+'СЕТ СН'!$F$15</f>
        <v>0</v>
      </c>
    </row>
    <row r="264" spans="1:27" ht="15.75" hidden="1" x14ac:dyDescent="0.2">
      <c r="A264" s="35">
        <f t="shared" ref="A264:A292" si="7">A263+1</f>
        <v>45263</v>
      </c>
      <c r="B264" s="36">
        <f ca="1">SUMIFS(СВЦЭМ!$G$40:$G$783,СВЦЭМ!$A$40:$A$783,$A264,СВЦЭМ!$B$39:$B$782,B$261)+'СЕТ СН'!$F$15</f>
        <v>0</v>
      </c>
      <c r="C264" s="36">
        <f ca="1">SUMIFS(СВЦЭМ!$G$40:$G$783,СВЦЭМ!$A$40:$A$783,$A264,СВЦЭМ!$B$39:$B$782,C$261)+'СЕТ СН'!$F$15</f>
        <v>0</v>
      </c>
      <c r="D264" s="36">
        <f ca="1">SUMIFS(СВЦЭМ!$G$40:$G$783,СВЦЭМ!$A$40:$A$783,$A264,СВЦЭМ!$B$39:$B$782,D$261)+'СЕТ СН'!$F$15</f>
        <v>0</v>
      </c>
      <c r="E264" s="36">
        <f ca="1">SUMIFS(СВЦЭМ!$G$40:$G$783,СВЦЭМ!$A$40:$A$783,$A264,СВЦЭМ!$B$39:$B$782,E$261)+'СЕТ СН'!$F$15</f>
        <v>0</v>
      </c>
      <c r="F264" s="36">
        <f ca="1">SUMIFS(СВЦЭМ!$G$40:$G$783,СВЦЭМ!$A$40:$A$783,$A264,СВЦЭМ!$B$39:$B$782,F$261)+'СЕТ СН'!$F$15</f>
        <v>0</v>
      </c>
      <c r="G264" s="36">
        <f ca="1">SUMIFS(СВЦЭМ!$G$40:$G$783,СВЦЭМ!$A$40:$A$783,$A264,СВЦЭМ!$B$39:$B$782,G$261)+'СЕТ СН'!$F$15</f>
        <v>0</v>
      </c>
      <c r="H264" s="36">
        <f ca="1">SUMIFS(СВЦЭМ!$G$40:$G$783,СВЦЭМ!$A$40:$A$783,$A264,СВЦЭМ!$B$39:$B$782,H$261)+'СЕТ СН'!$F$15</f>
        <v>0</v>
      </c>
      <c r="I264" s="36">
        <f ca="1">SUMIFS(СВЦЭМ!$G$40:$G$783,СВЦЭМ!$A$40:$A$783,$A264,СВЦЭМ!$B$39:$B$782,I$261)+'СЕТ СН'!$F$15</f>
        <v>0</v>
      </c>
      <c r="J264" s="36">
        <f ca="1">SUMIFS(СВЦЭМ!$G$40:$G$783,СВЦЭМ!$A$40:$A$783,$A264,СВЦЭМ!$B$39:$B$782,J$261)+'СЕТ СН'!$F$15</f>
        <v>0</v>
      </c>
      <c r="K264" s="36">
        <f ca="1">SUMIFS(СВЦЭМ!$G$40:$G$783,СВЦЭМ!$A$40:$A$783,$A264,СВЦЭМ!$B$39:$B$782,K$261)+'СЕТ СН'!$F$15</f>
        <v>0</v>
      </c>
      <c r="L264" s="36">
        <f ca="1">SUMIFS(СВЦЭМ!$G$40:$G$783,СВЦЭМ!$A$40:$A$783,$A264,СВЦЭМ!$B$39:$B$782,L$261)+'СЕТ СН'!$F$15</f>
        <v>0</v>
      </c>
      <c r="M264" s="36">
        <f ca="1">SUMIFS(СВЦЭМ!$G$40:$G$783,СВЦЭМ!$A$40:$A$783,$A264,СВЦЭМ!$B$39:$B$782,M$261)+'СЕТ СН'!$F$15</f>
        <v>0</v>
      </c>
      <c r="N264" s="36">
        <f ca="1">SUMIFS(СВЦЭМ!$G$40:$G$783,СВЦЭМ!$A$40:$A$783,$A264,СВЦЭМ!$B$39:$B$782,N$261)+'СЕТ СН'!$F$15</f>
        <v>0</v>
      </c>
      <c r="O264" s="36">
        <f ca="1">SUMIFS(СВЦЭМ!$G$40:$G$783,СВЦЭМ!$A$40:$A$783,$A264,СВЦЭМ!$B$39:$B$782,O$261)+'СЕТ СН'!$F$15</f>
        <v>0</v>
      </c>
      <c r="P264" s="36">
        <f ca="1">SUMIFS(СВЦЭМ!$G$40:$G$783,СВЦЭМ!$A$40:$A$783,$A264,СВЦЭМ!$B$39:$B$782,P$261)+'СЕТ СН'!$F$15</f>
        <v>0</v>
      </c>
      <c r="Q264" s="36">
        <f ca="1">SUMIFS(СВЦЭМ!$G$40:$G$783,СВЦЭМ!$A$40:$A$783,$A264,СВЦЭМ!$B$39:$B$782,Q$261)+'СЕТ СН'!$F$15</f>
        <v>0</v>
      </c>
      <c r="R264" s="36">
        <f ca="1">SUMIFS(СВЦЭМ!$G$40:$G$783,СВЦЭМ!$A$40:$A$783,$A264,СВЦЭМ!$B$39:$B$782,R$261)+'СЕТ СН'!$F$15</f>
        <v>0</v>
      </c>
      <c r="S264" s="36">
        <f ca="1">SUMIFS(СВЦЭМ!$G$40:$G$783,СВЦЭМ!$A$40:$A$783,$A264,СВЦЭМ!$B$39:$B$782,S$261)+'СЕТ СН'!$F$15</f>
        <v>0</v>
      </c>
      <c r="T264" s="36">
        <f ca="1">SUMIFS(СВЦЭМ!$G$40:$G$783,СВЦЭМ!$A$40:$A$783,$A264,СВЦЭМ!$B$39:$B$782,T$261)+'СЕТ СН'!$F$15</f>
        <v>0</v>
      </c>
      <c r="U264" s="36">
        <f ca="1">SUMIFS(СВЦЭМ!$G$40:$G$783,СВЦЭМ!$A$40:$A$783,$A264,СВЦЭМ!$B$39:$B$782,U$261)+'СЕТ СН'!$F$15</f>
        <v>0</v>
      </c>
      <c r="V264" s="36">
        <f ca="1">SUMIFS(СВЦЭМ!$G$40:$G$783,СВЦЭМ!$A$40:$A$783,$A264,СВЦЭМ!$B$39:$B$782,V$261)+'СЕТ СН'!$F$15</f>
        <v>0</v>
      </c>
      <c r="W264" s="36">
        <f ca="1">SUMIFS(СВЦЭМ!$G$40:$G$783,СВЦЭМ!$A$40:$A$783,$A264,СВЦЭМ!$B$39:$B$782,W$261)+'СЕТ СН'!$F$15</f>
        <v>0</v>
      </c>
      <c r="X264" s="36">
        <f ca="1">SUMIFS(СВЦЭМ!$G$40:$G$783,СВЦЭМ!$A$40:$A$783,$A264,СВЦЭМ!$B$39:$B$782,X$261)+'СЕТ СН'!$F$15</f>
        <v>0</v>
      </c>
      <c r="Y264" s="36">
        <f ca="1">SUMIFS(СВЦЭМ!$G$40:$G$783,СВЦЭМ!$A$40:$A$783,$A264,СВЦЭМ!$B$39:$B$782,Y$261)+'СЕТ СН'!$F$15</f>
        <v>0</v>
      </c>
    </row>
    <row r="265" spans="1:27" ht="15.75" hidden="1" x14ac:dyDescent="0.2">
      <c r="A265" s="35">
        <f t="shared" si="7"/>
        <v>45264</v>
      </c>
      <c r="B265" s="36">
        <f ca="1">SUMIFS(СВЦЭМ!$G$40:$G$783,СВЦЭМ!$A$40:$A$783,$A265,СВЦЭМ!$B$39:$B$782,B$261)+'СЕТ СН'!$F$15</f>
        <v>0</v>
      </c>
      <c r="C265" s="36">
        <f ca="1">SUMIFS(СВЦЭМ!$G$40:$G$783,СВЦЭМ!$A$40:$A$783,$A265,СВЦЭМ!$B$39:$B$782,C$261)+'СЕТ СН'!$F$15</f>
        <v>0</v>
      </c>
      <c r="D265" s="36">
        <f ca="1">SUMIFS(СВЦЭМ!$G$40:$G$783,СВЦЭМ!$A$40:$A$783,$A265,СВЦЭМ!$B$39:$B$782,D$261)+'СЕТ СН'!$F$15</f>
        <v>0</v>
      </c>
      <c r="E265" s="36">
        <f ca="1">SUMIFS(СВЦЭМ!$G$40:$G$783,СВЦЭМ!$A$40:$A$783,$A265,СВЦЭМ!$B$39:$B$782,E$261)+'СЕТ СН'!$F$15</f>
        <v>0</v>
      </c>
      <c r="F265" s="36">
        <f ca="1">SUMIFS(СВЦЭМ!$G$40:$G$783,СВЦЭМ!$A$40:$A$783,$A265,СВЦЭМ!$B$39:$B$782,F$261)+'СЕТ СН'!$F$15</f>
        <v>0</v>
      </c>
      <c r="G265" s="36">
        <f ca="1">SUMIFS(СВЦЭМ!$G$40:$G$783,СВЦЭМ!$A$40:$A$783,$A265,СВЦЭМ!$B$39:$B$782,G$261)+'СЕТ СН'!$F$15</f>
        <v>0</v>
      </c>
      <c r="H265" s="36">
        <f ca="1">SUMIFS(СВЦЭМ!$G$40:$G$783,СВЦЭМ!$A$40:$A$783,$A265,СВЦЭМ!$B$39:$B$782,H$261)+'СЕТ СН'!$F$15</f>
        <v>0</v>
      </c>
      <c r="I265" s="36">
        <f ca="1">SUMIFS(СВЦЭМ!$G$40:$G$783,СВЦЭМ!$A$40:$A$783,$A265,СВЦЭМ!$B$39:$B$782,I$261)+'СЕТ СН'!$F$15</f>
        <v>0</v>
      </c>
      <c r="J265" s="36">
        <f ca="1">SUMIFS(СВЦЭМ!$G$40:$G$783,СВЦЭМ!$A$40:$A$783,$A265,СВЦЭМ!$B$39:$B$782,J$261)+'СЕТ СН'!$F$15</f>
        <v>0</v>
      </c>
      <c r="K265" s="36">
        <f ca="1">SUMIFS(СВЦЭМ!$G$40:$G$783,СВЦЭМ!$A$40:$A$783,$A265,СВЦЭМ!$B$39:$B$782,K$261)+'СЕТ СН'!$F$15</f>
        <v>0</v>
      </c>
      <c r="L265" s="36">
        <f ca="1">SUMIFS(СВЦЭМ!$G$40:$G$783,СВЦЭМ!$A$40:$A$783,$A265,СВЦЭМ!$B$39:$B$782,L$261)+'СЕТ СН'!$F$15</f>
        <v>0</v>
      </c>
      <c r="M265" s="36">
        <f ca="1">SUMIFS(СВЦЭМ!$G$40:$G$783,СВЦЭМ!$A$40:$A$783,$A265,СВЦЭМ!$B$39:$B$782,M$261)+'СЕТ СН'!$F$15</f>
        <v>0</v>
      </c>
      <c r="N265" s="36">
        <f ca="1">SUMIFS(СВЦЭМ!$G$40:$G$783,СВЦЭМ!$A$40:$A$783,$A265,СВЦЭМ!$B$39:$B$782,N$261)+'СЕТ СН'!$F$15</f>
        <v>0</v>
      </c>
      <c r="O265" s="36">
        <f ca="1">SUMIFS(СВЦЭМ!$G$40:$G$783,СВЦЭМ!$A$40:$A$783,$A265,СВЦЭМ!$B$39:$B$782,O$261)+'СЕТ СН'!$F$15</f>
        <v>0</v>
      </c>
      <c r="P265" s="36">
        <f ca="1">SUMIFS(СВЦЭМ!$G$40:$G$783,СВЦЭМ!$A$40:$A$783,$A265,СВЦЭМ!$B$39:$B$782,P$261)+'СЕТ СН'!$F$15</f>
        <v>0</v>
      </c>
      <c r="Q265" s="36">
        <f ca="1">SUMIFS(СВЦЭМ!$G$40:$G$783,СВЦЭМ!$A$40:$A$783,$A265,СВЦЭМ!$B$39:$B$782,Q$261)+'СЕТ СН'!$F$15</f>
        <v>0</v>
      </c>
      <c r="R265" s="36">
        <f ca="1">SUMIFS(СВЦЭМ!$G$40:$G$783,СВЦЭМ!$A$40:$A$783,$A265,СВЦЭМ!$B$39:$B$782,R$261)+'СЕТ СН'!$F$15</f>
        <v>0</v>
      </c>
      <c r="S265" s="36">
        <f ca="1">SUMIFS(СВЦЭМ!$G$40:$G$783,СВЦЭМ!$A$40:$A$783,$A265,СВЦЭМ!$B$39:$B$782,S$261)+'СЕТ СН'!$F$15</f>
        <v>0</v>
      </c>
      <c r="T265" s="36">
        <f ca="1">SUMIFS(СВЦЭМ!$G$40:$G$783,СВЦЭМ!$A$40:$A$783,$A265,СВЦЭМ!$B$39:$B$782,T$261)+'СЕТ СН'!$F$15</f>
        <v>0</v>
      </c>
      <c r="U265" s="36">
        <f ca="1">SUMIFS(СВЦЭМ!$G$40:$G$783,СВЦЭМ!$A$40:$A$783,$A265,СВЦЭМ!$B$39:$B$782,U$261)+'СЕТ СН'!$F$15</f>
        <v>0</v>
      </c>
      <c r="V265" s="36">
        <f ca="1">SUMIFS(СВЦЭМ!$G$40:$G$783,СВЦЭМ!$A$40:$A$783,$A265,СВЦЭМ!$B$39:$B$782,V$261)+'СЕТ СН'!$F$15</f>
        <v>0</v>
      </c>
      <c r="W265" s="36">
        <f ca="1">SUMIFS(СВЦЭМ!$G$40:$G$783,СВЦЭМ!$A$40:$A$783,$A265,СВЦЭМ!$B$39:$B$782,W$261)+'СЕТ СН'!$F$15</f>
        <v>0</v>
      </c>
      <c r="X265" s="36">
        <f ca="1">SUMIFS(СВЦЭМ!$G$40:$G$783,СВЦЭМ!$A$40:$A$783,$A265,СВЦЭМ!$B$39:$B$782,X$261)+'СЕТ СН'!$F$15</f>
        <v>0</v>
      </c>
      <c r="Y265" s="36">
        <f ca="1">SUMIFS(СВЦЭМ!$G$40:$G$783,СВЦЭМ!$A$40:$A$783,$A265,СВЦЭМ!$B$39:$B$782,Y$261)+'СЕТ СН'!$F$15</f>
        <v>0</v>
      </c>
    </row>
    <row r="266" spans="1:27" ht="15.75" hidden="1" x14ac:dyDescent="0.2">
      <c r="A266" s="35">
        <f t="shared" si="7"/>
        <v>45265</v>
      </c>
      <c r="B266" s="36">
        <f ca="1">SUMIFS(СВЦЭМ!$G$40:$G$783,СВЦЭМ!$A$40:$A$783,$A266,СВЦЭМ!$B$39:$B$782,B$261)+'СЕТ СН'!$F$15</f>
        <v>0</v>
      </c>
      <c r="C266" s="36">
        <f ca="1">SUMIFS(СВЦЭМ!$G$40:$G$783,СВЦЭМ!$A$40:$A$783,$A266,СВЦЭМ!$B$39:$B$782,C$261)+'СЕТ СН'!$F$15</f>
        <v>0</v>
      </c>
      <c r="D266" s="36">
        <f ca="1">SUMIFS(СВЦЭМ!$G$40:$G$783,СВЦЭМ!$A$40:$A$783,$A266,СВЦЭМ!$B$39:$B$782,D$261)+'СЕТ СН'!$F$15</f>
        <v>0</v>
      </c>
      <c r="E266" s="36">
        <f ca="1">SUMIFS(СВЦЭМ!$G$40:$G$783,СВЦЭМ!$A$40:$A$783,$A266,СВЦЭМ!$B$39:$B$782,E$261)+'СЕТ СН'!$F$15</f>
        <v>0</v>
      </c>
      <c r="F266" s="36">
        <f ca="1">SUMIFS(СВЦЭМ!$G$40:$G$783,СВЦЭМ!$A$40:$A$783,$A266,СВЦЭМ!$B$39:$B$782,F$261)+'СЕТ СН'!$F$15</f>
        <v>0</v>
      </c>
      <c r="G266" s="36">
        <f ca="1">SUMIFS(СВЦЭМ!$G$40:$G$783,СВЦЭМ!$A$40:$A$783,$A266,СВЦЭМ!$B$39:$B$782,G$261)+'СЕТ СН'!$F$15</f>
        <v>0</v>
      </c>
      <c r="H266" s="36">
        <f ca="1">SUMIFS(СВЦЭМ!$G$40:$G$783,СВЦЭМ!$A$40:$A$783,$A266,СВЦЭМ!$B$39:$B$782,H$261)+'СЕТ СН'!$F$15</f>
        <v>0</v>
      </c>
      <c r="I266" s="36">
        <f ca="1">SUMIFS(СВЦЭМ!$G$40:$G$783,СВЦЭМ!$A$40:$A$783,$A266,СВЦЭМ!$B$39:$B$782,I$261)+'СЕТ СН'!$F$15</f>
        <v>0</v>
      </c>
      <c r="J266" s="36">
        <f ca="1">SUMIFS(СВЦЭМ!$G$40:$G$783,СВЦЭМ!$A$40:$A$783,$A266,СВЦЭМ!$B$39:$B$782,J$261)+'СЕТ СН'!$F$15</f>
        <v>0</v>
      </c>
      <c r="K266" s="36">
        <f ca="1">SUMIFS(СВЦЭМ!$G$40:$G$783,СВЦЭМ!$A$40:$A$783,$A266,СВЦЭМ!$B$39:$B$782,K$261)+'СЕТ СН'!$F$15</f>
        <v>0</v>
      </c>
      <c r="L266" s="36">
        <f ca="1">SUMIFS(СВЦЭМ!$G$40:$G$783,СВЦЭМ!$A$40:$A$783,$A266,СВЦЭМ!$B$39:$B$782,L$261)+'СЕТ СН'!$F$15</f>
        <v>0</v>
      </c>
      <c r="M266" s="36">
        <f ca="1">SUMIFS(СВЦЭМ!$G$40:$G$783,СВЦЭМ!$A$40:$A$783,$A266,СВЦЭМ!$B$39:$B$782,M$261)+'СЕТ СН'!$F$15</f>
        <v>0</v>
      </c>
      <c r="N266" s="36">
        <f ca="1">SUMIFS(СВЦЭМ!$G$40:$G$783,СВЦЭМ!$A$40:$A$783,$A266,СВЦЭМ!$B$39:$B$782,N$261)+'СЕТ СН'!$F$15</f>
        <v>0</v>
      </c>
      <c r="O266" s="36">
        <f ca="1">SUMIFS(СВЦЭМ!$G$40:$G$783,СВЦЭМ!$A$40:$A$783,$A266,СВЦЭМ!$B$39:$B$782,O$261)+'СЕТ СН'!$F$15</f>
        <v>0</v>
      </c>
      <c r="P266" s="36">
        <f ca="1">SUMIFS(СВЦЭМ!$G$40:$G$783,СВЦЭМ!$A$40:$A$783,$A266,СВЦЭМ!$B$39:$B$782,P$261)+'СЕТ СН'!$F$15</f>
        <v>0</v>
      </c>
      <c r="Q266" s="36">
        <f ca="1">SUMIFS(СВЦЭМ!$G$40:$G$783,СВЦЭМ!$A$40:$A$783,$A266,СВЦЭМ!$B$39:$B$782,Q$261)+'СЕТ СН'!$F$15</f>
        <v>0</v>
      </c>
      <c r="R266" s="36">
        <f ca="1">SUMIFS(СВЦЭМ!$G$40:$G$783,СВЦЭМ!$A$40:$A$783,$A266,СВЦЭМ!$B$39:$B$782,R$261)+'СЕТ СН'!$F$15</f>
        <v>0</v>
      </c>
      <c r="S266" s="36">
        <f ca="1">SUMIFS(СВЦЭМ!$G$40:$G$783,СВЦЭМ!$A$40:$A$783,$A266,СВЦЭМ!$B$39:$B$782,S$261)+'СЕТ СН'!$F$15</f>
        <v>0</v>
      </c>
      <c r="T266" s="36">
        <f ca="1">SUMIFS(СВЦЭМ!$G$40:$G$783,СВЦЭМ!$A$40:$A$783,$A266,СВЦЭМ!$B$39:$B$782,T$261)+'СЕТ СН'!$F$15</f>
        <v>0</v>
      </c>
      <c r="U266" s="36">
        <f ca="1">SUMIFS(СВЦЭМ!$G$40:$G$783,СВЦЭМ!$A$40:$A$783,$A266,СВЦЭМ!$B$39:$B$782,U$261)+'СЕТ СН'!$F$15</f>
        <v>0</v>
      </c>
      <c r="V266" s="36">
        <f ca="1">SUMIFS(СВЦЭМ!$G$40:$G$783,СВЦЭМ!$A$40:$A$783,$A266,СВЦЭМ!$B$39:$B$782,V$261)+'СЕТ СН'!$F$15</f>
        <v>0</v>
      </c>
      <c r="W266" s="36">
        <f ca="1">SUMIFS(СВЦЭМ!$G$40:$G$783,СВЦЭМ!$A$40:$A$783,$A266,СВЦЭМ!$B$39:$B$782,W$261)+'СЕТ СН'!$F$15</f>
        <v>0</v>
      </c>
      <c r="X266" s="36">
        <f ca="1">SUMIFS(СВЦЭМ!$G$40:$G$783,СВЦЭМ!$A$40:$A$783,$A266,СВЦЭМ!$B$39:$B$782,X$261)+'СЕТ СН'!$F$15</f>
        <v>0</v>
      </c>
      <c r="Y266" s="36">
        <f ca="1">SUMIFS(СВЦЭМ!$G$40:$G$783,СВЦЭМ!$A$40:$A$783,$A266,СВЦЭМ!$B$39:$B$782,Y$261)+'СЕТ СН'!$F$15</f>
        <v>0</v>
      </c>
    </row>
    <row r="267" spans="1:27" ht="15.75" hidden="1" x14ac:dyDescent="0.2">
      <c r="A267" s="35">
        <f t="shared" si="7"/>
        <v>45266</v>
      </c>
      <c r="B267" s="36">
        <f ca="1">SUMIFS(СВЦЭМ!$G$40:$G$783,СВЦЭМ!$A$40:$A$783,$A267,СВЦЭМ!$B$39:$B$782,B$261)+'СЕТ СН'!$F$15</f>
        <v>0</v>
      </c>
      <c r="C267" s="36">
        <f ca="1">SUMIFS(СВЦЭМ!$G$40:$G$783,СВЦЭМ!$A$40:$A$783,$A267,СВЦЭМ!$B$39:$B$782,C$261)+'СЕТ СН'!$F$15</f>
        <v>0</v>
      </c>
      <c r="D267" s="36">
        <f ca="1">SUMIFS(СВЦЭМ!$G$40:$G$783,СВЦЭМ!$A$40:$A$783,$A267,СВЦЭМ!$B$39:$B$782,D$261)+'СЕТ СН'!$F$15</f>
        <v>0</v>
      </c>
      <c r="E267" s="36">
        <f ca="1">SUMIFS(СВЦЭМ!$G$40:$G$783,СВЦЭМ!$A$40:$A$783,$A267,СВЦЭМ!$B$39:$B$782,E$261)+'СЕТ СН'!$F$15</f>
        <v>0</v>
      </c>
      <c r="F267" s="36">
        <f ca="1">SUMIFS(СВЦЭМ!$G$40:$G$783,СВЦЭМ!$A$40:$A$783,$A267,СВЦЭМ!$B$39:$B$782,F$261)+'СЕТ СН'!$F$15</f>
        <v>0</v>
      </c>
      <c r="G267" s="36">
        <f ca="1">SUMIFS(СВЦЭМ!$G$40:$G$783,СВЦЭМ!$A$40:$A$783,$A267,СВЦЭМ!$B$39:$B$782,G$261)+'СЕТ СН'!$F$15</f>
        <v>0</v>
      </c>
      <c r="H267" s="36">
        <f ca="1">SUMIFS(СВЦЭМ!$G$40:$G$783,СВЦЭМ!$A$40:$A$783,$A267,СВЦЭМ!$B$39:$B$782,H$261)+'СЕТ СН'!$F$15</f>
        <v>0</v>
      </c>
      <c r="I267" s="36">
        <f ca="1">SUMIFS(СВЦЭМ!$G$40:$G$783,СВЦЭМ!$A$40:$A$783,$A267,СВЦЭМ!$B$39:$B$782,I$261)+'СЕТ СН'!$F$15</f>
        <v>0</v>
      </c>
      <c r="J267" s="36">
        <f ca="1">SUMIFS(СВЦЭМ!$G$40:$G$783,СВЦЭМ!$A$40:$A$783,$A267,СВЦЭМ!$B$39:$B$782,J$261)+'СЕТ СН'!$F$15</f>
        <v>0</v>
      </c>
      <c r="K267" s="36">
        <f ca="1">SUMIFS(СВЦЭМ!$G$40:$G$783,СВЦЭМ!$A$40:$A$783,$A267,СВЦЭМ!$B$39:$B$782,K$261)+'СЕТ СН'!$F$15</f>
        <v>0</v>
      </c>
      <c r="L267" s="36">
        <f ca="1">SUMIFS(СВЦЭМ!$G$40:$G$783,СВЦЭМ!$A$40:$A$783,$A267,СВЦЭМ!$B$39:$B$782,L$261)+'СЕТ СН'!$F$15</f>
        <v>0</v>
      </c>
      <c r="M267" s="36">
        <f ca="1">SUMIFS(СВЦЭМ!$G$40:$G$783,СВЦЭМ!$A$40:$A$783,$A267,СВЦЭМ!$B$39:$B$782,M$261)+'СЕТ СН'!$F$15</f>
        <v>0</v>
      </c>
      <c r="N267" s="36">
        <f ca="1">SUMIFS(СВЦЭМ!$G$40:$G$783,СВЦЭМ!$A$40:$A$783,$A267,СВЦЭМ!$B$39:$B$782,N$261)+'СЕТ СН'!$F$15</f>
        <v>0</v>
      </c>
      <c r="O267" s="36">
        <f ca="1">SUMIFS(СВЦЭМ!$G$40:$G$783,СВЦЭМ!$A$40:$A$783,$A267,СВЦЭМ!$B$39:$B$782,O$261)+'СЕТ СН'!$F$15</f>
        <v>0</v>
      </c>
      <c r="P267" s="36">
        <f ca="1">SUMIFS(СВЦЭМ!$G$40:$G$783,СВЦЭМ!$A$40:$A$783,$A267,СВЦЭМ!$B$39:$B$782,P$261)+'СЕТ СН'!$F$15</f>
        <v>0</v>
      </c>
      <c r="Q267" s="36">
        <f ca="1">SUMIFS(СВЦЭМ!$G$40:$G$783,СВЦЭМ!$A$40:$A$783,$A267,СВЦЭМ!$B$39:$B$782,Q$261)+'СЕТ СН'!$F$15</f>
        <v>0</v>
      </c>
      <c r="R267" s="36">
        <f ca="1">SUMIFS(СВЦЭМ!$G$40:$G$783,СВЦЭМ!$A$40:$A$783,$A267,СВЦЭМ!$B$39:$B$782,R$261)+'СЕТ СН'!$F$15</f>
        <v>0</v>
      </c>
      <c r="S267" s="36">
        <f ca="1">SUMIFS(СВЦЭМ!$G$40:$G$783,СВЦЭМ!$A$40:$A$783,$A267,СВЦЭМ!$B$39:$B$782,S$261)+'СЕТ СН'!$F$15</f>
        <v>0</v>
      </c>
      <c r="T267" s="36">
        <f ca="1">SUMIFS(СВЦЭМ!$G$40:$G$783,СВЦЭМ!$A$40:$A$783,$A267,СВЦЭМ!$B$39:$B$782,T$261)+'СЕТ СН'!$F$15</f>
        <v>0</v>
      </c>
      <c r="U267" s="36">
        <f ca="1">SUMIFS(СВЦЭМ!$G$40:$G$783,СВЦЭМ!$A$40:$A$783,$A267,СВЦЭМ!$B$39:$B$782,U$261)+'СЕТ СН'!$F$15</f>
        <v>0</v>
      </c>
      <c r="V267" s="36">
        <f ca="1">SUMIFS(СВЦЭМ!$G$40:$G$783,СВЦЭМ!$A$40:$A$783,$A267,СВЦЭМ!$B$39:$B$782,V$261)+'СЕТ СН'!$F$15</f>
        <v>0</v>
      </c>
      <c r="W267" s="36">
        <f ca="1">SUMIFS(СВЦЭМ!$G$40:$G$783,СВЦЭМ!$A$40:$A$783,$A267,СВЦЭМ!$B$39:$B$782,W$261)+'СЕТ СН'!$F$15</f>
        <v>0</v>
      </c>
      <c r="X267" s="36">
        <f ca="1">SUMIFS(СВЦЭМ!$G$40:$G$783,СВЦЭМ!$A$40:$A$783,$A267,СВЦЭМ!$B$39:$B$782,X$261)+'СЕТ СН'!$F$15</f>
        <v>0</v>
      </c>
      <c r="Y267" s="36">
        <f ca="1">SUMIFS(СВЦЭМ!$G$40:$G$783,СВЦЭМ!$A$40:$A$783,$A267,СВЦЭМ!$B$39:$B$782,Y$261)+'СЕТ СН'!$F$15</f>
        <v>0</v>
      </c>
    </row>
    <row r="268" spans="1:27" ht="15.75" hidden="1" x14ac:dyDescent="0.2">
      <c r="A268" s="35">
        <f t="shared" si="7"/>
        <v>45267</v>
      </c>
      <c r="B268" s="36">
        <f ca="1">SUMIFS(СВЦЭМ!$G$40:$G$783,СВЦЭМ!$A$40:$A$783,$A268,СВЦЭМ!$B$39:$B$782,B$261)+'СЕТ СН'!$F$15</f>
        <v>0</v>
      </c>
      <c r="C268" s="36">
        <f ca="1">SUMIFS(СВЦЭМ!$G$40:$G$783,СВЦЭМ!$A$40:$A$783,$A268,СВЦЭМ!$B$39:$B$782,C$261)+'СЕТ СН'!$F$15</f>
        <v>0</v>
      </c>
      <c r="D268" s="36">
        <f ca="1">SUMIFS(СВЦЭМ!$G$40:$G$783,СВЦЭМ!$A$40:$A$783,$A268,СВЦЭМ!$B$39:$B$782,D$261)+'СЕТ СН'!$F$15</f>
        <v>0</v>
      </c>
      <c r="E268" s="36">
        <f ca="1">SUMIFS(СВЦЭМ!$G$40:$G$783,СВЦЭМ!$A$40:$A$783,$A268,СВЦЭМ!$B$39:$B$782,E$261)+'СЕТ СН'!$F$15</f>
        <v>0</v>
      </c>
      <c r="F268" s="36">
        <f ca="1">SUMIFS(СВЦЭМ!$G$40:$G$783,СВЦЭМ!$A$40:$A$783,$A268,СВЦЭМ!$B$39:$B$782,F$261)+'СЕТ СН'!$F$15</f>
        <v>0</v>
      </c>
      <c r="G268" s="36">
        <f ca="1">SUMIFS(СВЦЭМ!$G$40:$G$783,СВЦЭМ!$A$40:$A$783,$A268,СВЦЭМ!$B$39:$B$782,G$261)+'СЕТ СН'!$F$15</f>
        <v>0</v>
      </c>
      <c r="H268" s="36">
        <f ca="1">SUMIFS(СВЦЭМ!$G$40:$G$783,СВЦЭМ!$A$40:$A$783,$A268,СВЦЭМ!$B$39:$B$782,H$261)+'СЕТ СН'!$F$15</f>
        <v>0</v>
      </c>
      <c r="I268" s="36">
        <f ca="1">SUMIFS(СВЦЭМ!$G$40:$G$783,СВЦЭМ!$A$40:$A$783,$A268,СВЦЭМ!$B$39:$B$782,I$261)+'СЕТ СН'!$F$15</f>
        <v>0</v>
      </c>
      <c r="J268" s="36">
        <f ca="1">SUMIFS(СВЦЭМ!$G$40:$G$783,СВЦЭМ!$A$40:$A$783,$A268,СВЦЭМ!$B$39:$B$782,J$261)+'СЕТ СН'!$F$15</f>
        <v>0</v>
      </c>
      <c r="K268" s="36">
        <f ca="1">SUMIFS(СВЦЭМ!$G$40:$G$783,СВЦЭМ!$A$40:$A$783,$A268,СВЦЭМ!$B$39:$B$782,K$261)+'СЕТ СН'!$F$15</f>
        <v>0</v>
      </c>
      <c r="L268" s="36">
        <f ca="1">SUMIFS(СВЦЭМ!$G$40:$G$783,СВЦЭМ!$A$40:$A$783,$A268,СВЦЭМ!$B$39:$B$782,L$261)+'СЕТ СН'!$F$15</f>
        <v>0</v>
      </c>
      <c r="M268" s="36">
        <f ca="1">SUMIFS(СВЦЭМ!$G$40:$G$783,СВЦЭМ!$A$40:$A$783,$A268,СВЦЭМ!$B$39:$B$782,M$261)+'СЕТ СН'!$F$15</f>
        <v>0</v>
      </c>
      <c r="N268" s="36">
        <f ca="1">SUMIFS(СВЦЭМ!$G$40:$G$783,СВЦЭМ!$A$40:$A$783,$A268,СВЦЭМ!$B$39:$B$782,N$261)+'СЕТ СН'!$F$15</f>
        <v>0</v>
      </c>
      <c r="O268" s="36">
        <f ca="1">SUMIFS(СВЦЭМ!$G$40:$G$783,СВЦЭМ!$A$40:$A$783,$A268,СВЦЭМ!$B$39:$B$782,O$261)+'СЕТ СН'!$F$15</f>
        <v>0</v>
      </c>
      <c r="P268" s="36">
        <f ca="1">SUMIFS(СВЦЭМ!$G$40:$G$783,СВЦЭМ!$A$40:$A$783,$A268,СВЦЭМ!$B$39:$B$782,P$261)+'СЕТ СН'!$F$15</f>
        <v>0</v>
      </c>
      <c r="Q268" s="36">
        <f ca="1">SUMIFS(СВЦЭМ!$G$40:$G$783,СВЦЭМ!$A$40:$A$783,$A268,СВЦЭМ!$B$39:$B$782,Q$261)+'СЕТ СН'!$F$15</f>
        <v>0</v>
      </c>
      <c r="R268" s="36">
        <f ca="1">SUMIFS(СВЦЭМ!$G$40:$G$783,СВЦЭМ!$A$40:$A$783,$A268,СВЦЭМ!$B$39:$B$782,R$261)+'СЕТ СН'!$F$15</f>
        <v>0</v>
      </c>
      <c r="S268" s="36">
        <f ca="1">SUMIFS(СВЦЭМ!$G$40:$G$783,СВЦЭМ!$A$40:$A$783,$A268,СВЦЭМ!$B$39:$B$782,S$261)+'СЕТ СН'!$F$15</f>
        <v>0</v>
      </c>
      <c r="T268" s="36">
        <f ca="1">SUMIFS(СВЦЭМ!$G$40:$G$783,СВЦЭМ!$A$40:$A$783,$A268,СВЦЭМ!$B$39:$B$782,T$261)+'СЕТ СН'!$F$15</f>
        <v>0</v>
      </c>
      <c r="U268" s="36">
        <f ca="1">SUMIFS(СВЦЭМ!$G$40:$G$783,СВЦЭМ!$A$40:$A$783,$A268,СВЦЭМ!$B$39:$B$782,U$261)+'СЕТ СН'!$F$15</f>
        <v>0</v>
      </c>
      <c r="V268" s="36">
        <f ca="1">SUMIFS(СВЦЭМ!$G$40:$G$783,СВЦЭМ!$A$40:$A$783,$A268,СВЦЭМ!$B$39:$B$782,V$261)+'СЕТ СН'!$F$15</f>
        <v>0</v>
      </c>
      <c r="W268" s="36">
        <f ca="1">SUMIFS(СВЦЭМ!$G$40:$G$783,СВЦЭМ!$A$40:$A$783,$A268,СВЦЭМ!$B$39:$B$782,W$261)+'СЕТ СН'!$F$15</f>
        <v>0</v>
      </c>
      <c r="X268" s="36">
        <f ca="1">SUMIFS(СВЦЭМ!$G$40:$G$783,СВЦЭМ!$A$40:$A$783,$A268,СВЦЭМ!$B$39:$B$782,X$261)+'СЕТ СН'!$F$15</f>
        <v>0</v>
      </c>
      <c r="Y268" s="36">
        <f ca="1">SUMIFS(СВЦЭМ!$G$40:$G$783,СВЦЭМ!$A$40:$A$783,$A268,СВЦЭМ!$B$39:$B$782,Y$261)+'СЕТ СН'!$F$15</f>
        <v>0</v>
      </c>
    </row>
    <row r="269" spans="1:27" ht="15.75" hidden="1" x14ac:dyDescent="0.2">
      <c r="A269" s="35">
        <f t="shared" si="7"/>
        <v>45268</v>
      </c>
      <c r="B269" s="36">
        <f ca="1">SUMIFS(СВЦЭМ!$G$40:$G$783,СВЦЭМ!$A$40:$A$783,$A269,СВЦЭМ!$B$39:$B$782,B$261)+'СЕТ СН'!$F$15</f>
        <v>0</v>
      </c>
      <c r="C269" s="36">
        <f ca="1">SUMIFS(СВЦЭМ!$G$40:$G$783,СВЦЭМ!$A$40:$A$783,$A269,СВЦЭМ!$B$39:$B$782,C$261)+'СЕТ СН'!$F$15</f>
        <v>0</v>
      </c>
      <c r="D269" s="36">
        <f ca="1">SUMIFS(СВЦЭМ!$G$40:$G$783,СВЦЭМ!$A$40:$A$783,$A269,СВЦЭМ!$B$39:$B$782,D$261)+'СЕТ СН'!$F$15</f>
        <v>0</v>
      </c>
      <c r="E269" s="36">
        <f ca="1">SUMIFS(СВЦЭМ!$G$40:$G$783,СВЦЭМ!$A$40:$A$783,$A269,СВЦЭМ!$B$39:$B$782,E$261)+'СЕТ СН'!$F$15</f>
        <v>0</v>
      </c>
      <c r="F269" s="36">
        <f ca="1">SUMIFS(СВЦЭМ!$G$40:$G$783,СВЦЭМ!$A$40:$A$783,$A269,СВЦЭМ!$B$39:$B$782,F$261)+'СЕТ СН'!$F$15</f>
        <v>0</v>
      </c>
      <c r="G269" s="36">
        <f ca="1">SUMIFS(СВЦЭМ!$G$40:$G$783,СВЦЭМ!$A$40:$A$783,$A269,СВЦЭМ!$B$39:$B$782,G$261)+'СЕТ СН'!$F$15</f>
        <v>0</v>
      </c>
      <c r="H269" s="36">
        <f ca="1">SUMIFS(СВЦЭМ!$G$40:$G$783,СВЦЭМ!$A$40:$A$783,$A269,СВЦЭМ!$B$39:$B$782,H$261)+'СЕТ СН'!$F$15</f>
        <v>0</v>
      </c>
      <c r="I269" s="36">
        <f ca="1">SUMIFS(СВЦЭМ!$G$40:$G$783,СВЦЭМ!$A$40:$A$783,$A269,СВЦЭМ!$B$39:$B$782,I$261)+'СЕТ СН'!$F$15</f>
        <v>0</v>
      </c>
      <c r="J269" s="36">
        <f ca="1">SUMIFS(СВЦЭМ!$G$40:$G$783,СВЦЭМ!$A$40:$A$783,$A269,СВЦЭМ!$B$39:$B$782,J$261)+'СЕТ СН'!$F$15</f>
        <v>0</v>
      </c>
      <c r="K269" s="36">
        <f ca="1">SUMIFS(СВЦЭМ!$G$40:$G$783,СВЦЭМ!$A$40:$A$783,$A269,СВЦЭМ!$B$39:$B$782,K$261)+'СЕТ СН'!$F$15</f>
        <v>0</v>
      </c>
      <c r="L269" s="36">
        <f ca="1">SUMIFS(СВЦЭМ!$G$40:$G$783,СВЦЭМ!$A$40:$A$783,$A269,СВЦЭМ!$B$39:$B$782,L$261)+'СЕТ СН'!$F$15</f>
        <v>0</v>
      </c>
      <c r="M269" s="36">
        <f ca="1">SUMIFS(СВЦЭМ!$G$40:$G$783,СВЦЭМ!$A$40:$A$783,$A269,СВЦЭМ!$B$39:$B$782,M$261)+'СЕТ СН'!$F$15</f>
        <v>0</v>
      </c>
      <c r="N269" s="36">
        <f ca="1">SUMIFS(СВЦЭМ!$G$40:$G$783,СВЦЭМ!$A$40:$A$783,$A269,СВЦЭМ!$B$39:$B$782,N$261)+'СЕТ СН'!$F$15</f>
        <v>0</v>
      </c>
      <c r="O269" s="36">
        <f ca="1">SUMIFS(СВЦЭМ!$G$40:$G$783,СВЦЭМ!$A$40:$A$783,$A269,СВЦЭМ!$B$39:$B$782,O$261)+'СЕТ СН'!$F$15</f>
        <v>0</v>
      </c>
      <c r="P269" s="36">
        <f ca="1">SUMIFS(СВЦЭМ!$G$40:$G$783,СВЦЭМ!$A$40:$A$783,$A269,СВЦЭМ!$B$39:$B$782,P$261)+'СЕТ СН'!$F$15</f>
        <v>0</v>
      </c>
      <c r="Q269" s="36">
        <f ca="1">SUMIFS(СВЦЭМ!$G$40:$G$783,СВЦЭМ!$A$40:$A$783,$A269,СВЦЭМ!$B$39:$B$782,Q$261)+'СЕТ СН'!$F$15</f>
        <v>0</v>
      </c>
      <c r="R269" s="36">
        <f ca="1">SUMIFS(СВЦЭМ!$G$40:$G$783,СВЦЭМ!$A$40:$A$783,$A269,СВЦЭМ!$B$39:$B$782,R$261)+'СЕТ СН'!$F$15</f>
        <v>0</v>
      </c>
      <c r="S269" s="36">
        <f ca="1">SUMIFS(СВЦЭМ!$G$40:$G$783,СВЦЭМ!$A$40:$A$783,$A269,СВЦЭМ!$B$39:$B$782,S$261)+'СЕТ СН'!$F$15</f>
        <v>0</v>
      </c>
      <c r="T269" s="36">
        <f ca="1">SUMIFS(СВЦЭМ!$G$40:$G$783,СВЦЭМ!$A$40:$A$783,$A269,СВЦЭМ!$B$39:$B$782,T$261)+'СЕТ СН'!$F$15</f>
        <v>0</v>
      </c>
      <c r="U269" s="36">
        <f ca="1">SUMIFS(СВЦЭМ!$G$40:$G$783,СВЦЭМ!$A$40:$A$783,$A269,СВЦЭМ!$B$39:$B$782,U$261)+'СЕТ СН'!$F$15</f>
        <v>0</v>
      </c>
      <c r="V269" s="36">
        <f ca="1">SUMIFS(СВЦЭМ!$G$40:$G$783,СВЦЭМ!$A$40:$A$783,$A269,СВЦЭМ!$B$39:$B$782,V$261)+'СЕТ СН'!$F$15</f>
        <v>0</v>
      </c>
      <c r="W269" s="36">
        <f ca="1">SUMIFS(СВЦЭМ!$G$40:$G$783,СВЦЭМ!$A$40:$A$783,$A269,СВЦЭМ!$B$39:$B$782,W$261)+'СЕТ СН'!$F$15</f>
        <v>0</v>
      </c>
      <c r="X269" s="36">
        <f ca="1">SUMIFS(СВЦЭМ!$G$40:$G$783,СВЦЭМ!$A$40:$A$783,$A269,СВЦЭМ!$B$39:$B$782,X$261)+'СЕТ СН'!$F$15</f>
        <v>0</v>
      </c>
      <c r="Y269" s="36">
        <f ca="1">SUMIFS(СВЦЭМ!$G$40:$G$783,СВЦЭМ!$A$40:$A$783,$A269,СВЦЭМ!$B$39:$B$782,Y$261)+'СЕТ СН'!$F$15</f>
        <v>0</v>
      </c>
    </row>
    <row r="270" spans="1:27" ht="15.75" hidden="1" x14ac:dyDescent="0.2">
      <c r="A270" s="35">
        <f t="shared" si="7"/>
        <v>45269</v>
      </c>
      <c r="B270" s="36">
        <f ca="1">SUMIFS(СВЦЭМ!$G$40:$G$783,СВЦЭМ!$A$40:$A$783,$A270,СВЦЭМ!$B$39:$B$782,B$261)+'СЕТ СН'!$F$15</f>
        <v>0</v>
      </c>
      <c r="C270" s="36">
        <f ca="1">SUMIFS(СВЦЭМ!$G$40:$G$783,СВЦЭМ!$A$40:$A$783,$A270,СВЦЭМ!$B$39:$B$782,C$261)+'СЕТ СН'!$F$15</f>
        <v>0</v>
      </c>
      <c r="D270" s="36">
        <f ca="1">SUMIFS(СВЦЭМ!$G$40:$G$783,СВЦЭМ!$A$40:$A$783,$A270,СВЦЭМ!$B$39:$B$782,D$261)+'СЕТ СН'!$F$15</f>
        <v>0</v>
      </c>
      <c r="E270" s="36">
        <f ca="1">SUMIFS(СВЦЭМ!$G$40:$G$783,СВЦЭМ!$A$40:$A$783,$A270,СВЦЭМ!$B$39:$B$782,E$261)+'СЕТ СН'!$F$15</f>
        <v>0</v>
      </c>
      <c r="F270" s="36">
        <f ca="1">SUMIFS(СВЦЭМ!$G$40:$G$783,СВЦЭМ!$A$40:$A$783,$A270,СВЦЭМ!$B$39:$B$782,F$261)+'СЕТ СН'!$F$15</f>
        <v>0</v>
      </c>
      <c r="G270" s="36">
        <f ca="1">SUMIFS(СВЦЭМ!$G$40:$G$783,СВЦЭМ!$A$40:$A$783,$A270,СВЦЭМ!$B$39:$B$782,G$261)+'СЕТ СН'!$F$15</f>
        <v>0</v>
      </c>
      <c r="H270" s="36">
        <f ca="1">SUMIFS(СВЦЭМ!$G$40:$G$783,СВЦЭМ!$A$40:$A$783,$A270,СВЦЭМ!$B$39:$B$782,H$261)+'СЕТ СН'!$F$15</f>
        <v>0</v>
      </c>
      <c r="I270" s="36">
        <f ca="1">SUMIFS(СВЦЭМ!$G$40:$G$783,СВЦЭМ!$A$40:$A$783,$A270,СВЦЭМ!$B$39:$B$782,I$261)+'СЕТ СН'!$F$15</f>
        <v>0</v>
      </c>
      <c r="J270" s="36">
        <f ca="1">SUMIFS(СВЦЭМ!$G$40:$G$783,СВЦЭМ!$A$40:$A$783,$A270,СВЦЭМ!$B$39:$B$782,J$261)+'СЕТ СН'!$F$15</f>
        <v>0</v>
      </c>
      <c r="K270" s="36">
        <f ca="1">SUMIFS(СВЦЭМ!$G$40:$G$783,СВЦЭМ!$A$40:$A$783,$A270,СВЦЭМ!$B$39:$B$782,K$261)+'СЕТ СН'!$F$15</f>
        <v>0</v>
      </c>
      <c r="L270" s="36">
        <f ca="1">SUMIFS(СВЦЭМ!$G$40:$G$783,СВЦЭМ!$A$40:$A$783,$A270,СВЦЭМ!$B$39:$B$782,L$261)+'СЕТ СН'!$F$15</f>
        <v>0</v>
      </c>
      <c r="M270" s="36">
        <f ca="1">SUMIFS(СВЦЭМ!$G$40:$G$783,СВЦЭМ!$A$40:$A$783,$A270,СВЦЭМ!$B$39:$B$782,M$261)+'СЕТ СН'!$F$15</f>
        <v>0</v>
      </c>
      <c r="N270" s="36">
        <f ca="1">SUMIFS(СВЦЭМ!$G$40:$G$783,СВЦЭМ!$A$40:$A$783,$A270,СВЦЭМ!$B$39:$B$782,N$261)+'СЕТ СН'!$F$15</f>
        <v>0</v>
      </c>
      <c r="O270" s="36">
        <f ca="1">SUMIFS(СВЦЭМ!$G$40:$G$783,СВЦЭМ!$A$40:$A$783,$A270,СВЦЭМ!$B$39:$B$782,O$261)+'СЕТ СН'!$F$15</f>
        <v>0</v>
      </c>
      <c r="P270" s="36">
        <f ca="1">SUMIFS(СВЦЭМ!$G$40:$G$783,СВЦЭМ!$A$40:$A$783,$A270,СВЦЭМ!$B$39:$B$782,P$261)+'СЕТ СН'!$F$15</f>
        <v>0</v>
      </c>
      <c r="Q270" s="36">
        <f ca="1">SUMIFS(СВЦЭМ!$G$40:$G$783,СВЦЭМ!$A$40:$A$783,$A270,СВЦЭМ!$B$39:$B$782,Q$261)+'СЕТ СН'!$F$15</f>
        <v>0</v>
      </c>
      <c r="R270" s="36">
        <f ca="1">SUMIFS(СВЦЭМ!$G$40:$G$783,СВЦЭМ!$A$40:$A$783,$A270,СВЦЭМ!$B$39:$B$782,R$261)+'СЕТ СН'!$F$15</f>
        <v>0</v>
      </c>
      <c r="S270" s="36">
        <f ca="1">SUMIFS(СВЦЭМ!$G$40:$G$783,СВЦЭМ!$A$40:$A$783,$A270,СВЦЭМ!$B$39:$B$782,S$261)+'СЕТ СН'!$F$15</f>
        <v>0</v>
      </c>
      <c r="T270" s="36">
        <f ca="1">SUMIFS(СВЦЭМ!$G$40:$G$783,СВЦЭМ!$A$40:$A$783,$A270,СВЦЭМ!$B$39:$B$782,T$261)+'СЕТ СН'!$F$15</f>
        <v>0</v>
      </c>
      <c r="U270" s="36">
        <f ca="1">SUMIFS(СВЦЭМ!$G$40:$G$783,СВЦЭМ!$A$40:$A$783,$A270,СВЦЭМ!$B$39:$B$782,U$261)+'СЕТ СН'!$F$15</f>
        <v>0</v>
      </c>
      <c r="V270" s="36">
        <f ca="1">SUMIFS(СВЦЭМ!$G$40:$G$783,СВЦЭМ!$A$40:$A$783,$A270,СВЦЭМ!$B$39:$B$782,V$261)+'СЕТ СН'!$F$15</f>
        <v>0</v>
      </c>
      <c r="W270" s="36">
        <f ca="1">SUMIFS(СВЦЭМ!$G$40:$G$783,СВЦЭМ!$A$40:$A$783,$A270,СВЦЭМ!$B$39:$B$782,W$261)+'СЕТ СН'!$F$15</f>
        <v>0</v>
      </c>
      <c r="X270" s="36">
        <f ca="1">SUMIFS(СВЦЭМ!$G$40:$G$783,СВЦЭМ!$A$40:$A$783,$A270,СВЦЭМ!$B$39:$B$782,X$261)+'СЕТ СН'!$F$15</f>
        <v>0</v>
      </c>
      <c r="Y270" s="36">
        <f ca="1">SUMIFS(СВЦЭМ!$G$40:$G$783,СВЦЭМ!$A$40:$A$783,$A270,СВЦЭМ!$B$39:$B$782,Y$261)+'СЕТ СН'!$F$15</f>
        <v>0</v>
      </c>
    </row>
    <row r="271" spans="1:27" ht="15.75" hidden="1" x14ac:dyDescent="0.2">
      <c r="A271" s="35">
        <f t="shared" si="7"/>
        <v>45270</v>
      </c>
      <c r="B271" s="36">
        <f ca="1">SUMIFS(СВЦЭМ!$G$40:$G$783,СВЦЭМ!$A$40:$A$783,$A271,СВЦЭМ!$B$39:$B$782,B$261)+'СЕТ СН'!$F$15</f>
        <v>0</v>
      </c>
      <c r="C271" s="36">
        <f ca="1">SUMIFS(СВЦЭМ!$G$40:$G$783,СВЦЭМ!$A$40:$A$783,$A271,СВЦЭМ!$B$39:$B$782,C$261)+'СЕТ СН'!$F$15</f>
        <v>0</v>
      </c>
      <c r="D271" s="36">
        <f ca="1">SUMIFS(СВЦЭМ!$G$40:$G$783,СВЦЭМ!$A$40:$A$783,$A271,СВЦЭМ!$B$39:$B$782,D$261)+'СЕТ СН'!$F$15</f>
        <v>0</v>
      </c>
      <c r="E271" s="36">
        <f ca="1">SUMIFS(СВЦЭМ!$G$40:$G$783,СВЦЭМ!$A$40:$A$783,$A271,СВЦЭМ!$B$39:$B$782,E$261)+'СЕТ СН'!$F$15</f>
        <v>0</v>
      </c>
      <c r="F271" s="36">
        <f ca="1">SUMIFS(СВЦЭМ!$G$40:$G$783,СВЦЭМ!$A$40:$A$783,$A271,СВЦЭМ!$B$39:$B$782,F$261)+'СЕТ СН'!$F$15</f>
        <v>0</v>
      </c>
      <c r="G271" s="36">
        <f ca="1">SUMIFS(СВЦЭМ!$G$40:$G$783,СВЦЭМ!$A$40:$A$783,$A271,СВЦЭМ!$B$39:$B$782,G$261)+'СЕТ СН'!$F$15</f>
        <v>0</v>
      </c>
      <c r="H271" s="36">
        <f ca="1">SUMIFS(СВЦЭМ!$G$40:$G$783,СВЦЭМ!$A$40:$A$783,$A271,СВЦЭМ!$B$39:$B$782,H$261)+'СЕТ СН'!$F$15</f>
        <v>0</v>
      </c>
      <c r="I271" s="36">
        <f ca="1">SUMIFS(СВЦЭМ!$G$40:$G$783,СВЦЭМ!$A$40:$A$783,$A271,СВЦЭМ!$B$39:$B$782,I$261)+'СЕТ СН'!$F$15</f>
        <v>0</v>
      </c>
      <c r="J271" s="36">
        <f ca="1">SUMIFS(СВЦЭМ!$G$40:$G$783,СВЦЭМ!$A$40:$A$783,$A271,СВЦЭМ!$B$39:$B$782,J$261)+'СЕТ СН'!$F$15</f>
        <v>0</v>
      </c>
      <c r="K271" s="36">
        <f ca="1">SUMIFS(СВЦЭМ!$G$40:$G$783,СВЦЭМ!$A$40:$A$783,$A271,СВЦЭМ!$B$39:$B$782,K$261)+'СЕТ СН'!$F$15</f>
        <v>0</v>
      </c>
      <c r="L271" s="36">
        <f ca="1">SUMIFS(СВЦЭМ!$G$40:$G$783,СВЦЭМ!$A$40:$A$783,$A271,СВЦЭМ!$B$39:$B$782,L$261)+'СЕТ СН'!$F$15</f>
        <v>0</v>
      </c>
      <c r="M271" s="36">
        <f ca="1">SUMIFS(СВЦЭМ!$G$40:$G$783,СВЦЭМ!$A$40:$A$783,$A271,СВЦЭМ!$B$39:$B$782,M$261)+'СЕТ СН'!$F$15</f>
        <v>0</v>
      </c>
      <c r="N271" s="36">
        <f ca="1">SUMIFS(СВЦЭМ!$G$40:$G$783,СВЦЭМ!$A$40:$A$783,$A271,СВЦЭМ!$B$39:$B$782,N$261)+'СЕТ СН'!$F$15</f>
        <v>0</v>
      </c>
      <c r="O271" s="36">
        <f ca="1">SUMIFS(СВЦЭМ!$G$40:$G$783,СВЦЭМ!$A$40:$A$783,$A271,СВЦЭМ!$B$39:$B$782,O$261)+'СЕТ СН'!$F$15</f>
        <v>0</v>
      </c>
      <c r="P271" s="36">
        <f ca="1">SUMIFS(СВЦЭМ!$G$40:$G$783,СВЦЭМ!$A$40:$A$783,$A271,СВЦЭМ!$B$39:$B$782,P$261)+'СЕТ СН'!$F$15</f>
        <v>0</v>
      </c>
      <c r="Q271" s="36">
        <f ca="1">SUMIFS(СВЦЭМ!$G$40:$G$783,СВЦЭМ!$A$40:$A$783,$A271,СВЦЭМ!$B$39:$B$782,Q$261)+'СЕТ СН'!$F$15</f>
        <v>0</v>
      </c>
      <c r="R271" s="36">
        <f ca="1">SUMIFS(СВЦЭМ!$G$40:$G$783,СВЦЭМ!$A$40:$A$783,$A271,СВЦЭМ!$B$39:$B$782,R$261)+'СЕТ СН'!$F$15</f>
        <v>0</v>
      </c>
      <c r="S271" s="36">
        <f ca="1">SUMIFS(СВЦЭМ!$G$40:$G$783,СВЦЭМ!$A$40:$A$783,$A271,СВЦЭМ!$B$39:$B$782,S$261)+'СЕТ СН'!$F$15</f>
        <v>0</v>
      </c>
      <c r="T271" s="36">
        <f ca="1">SUMIFS(СВЦЭМ!$G$40:$G$783,СВЦЭМ!$A$40:$A$783,$A271,СВЦЭМ!$B$39:$B$782,T$261)+'СЕТ СН'!$F$15</f>
        <v>0</v>
      </c>
      <c r="U271" s="36">
        <f ca="1">SUMIFS(СВЦЭМ!$G$40:$G$783,СВЦЭМ!$A$40:$A$783,$A271,СВЦЭМ!$B$39:$B$782,U$261)+'СЕТ СН'!$F$15</f>
        <v>0</v>
      </c>
      <c r="V271" s="36">
        <f ca="1">SUMIFS(СВЦЭМ!$G$40:$G$783,СВЦЭМ!$A$40:$A$783,$A271,СВЦЭМ!$B$39:$B$782,V$261)+'СЕТ СН'!$F$15</f>
        <v>0</v>
      </c>
      <c r="W271" s="36">
        <f ca="1">SUMIFS(СВЦЭМ!$G$40:$G$783,СВЦЭМ!$A$40:$A$783,$A271,СВЦЭМ!$B$39:$B$782,W$261)+'СЕТ СН'!$F$15</f>
        <v>0</v>
      </c>
      <c r="X271" s="36">
        <f ca="1">SUMIFS(СВЦЭМ!$G$40:$G$783,СВЦЭМ!$A$40:$A$783,$A271,СВЦЭМ!$B$39:$B$782,X$261)+'СЕТ СН'!$F$15</f>
        <v>0</v>
      </c>
      <c r="Y271" s="36">
        <f ca="1">SUMIFS(СВЦЭМ!$G$40:$G$783,СВЦЭМ!$A$40:$A$783,$A271,СВЦЭМ!$B$39:$B$782,Y$261)+'СЕТ СН'!$F$15</f>
        <v>0</v>
      </c>
    </row>
    <row r="272" spans="1:27" ht="15.75" hidden="1" x14ac:dyDescent="0.2">
      <c r="A272" s="35">
        <f t="shared" si="7"/>
        <v>45271</v>
      </c>
      <c r="B272" s="36">
        <f ca="1">SUMIFS(СВЦЭМ!$G$40:$G$783,СВЦЭМ!$A$40:$A$783,$A272,СВЦЭМ!$B$39:$B$782,B$261)+'СЕТ СН'!$F$15</f>
        <v>0</v>
      </c>
      <c r="C272" s="36">
        <f ca="1">SUMIFS(СВЦЭМ!$G$40:$G$783,СВЦЭМ!$A$40:$A$783,$A272,СВЦЭМ!$B$39:$B$782,C$261)+'СЕТ СН'!$F$15</f>
        <v>0</v>
      </c>
      <c r="D272" s="36">
        <f ca="1">SUMIFS(СВЦЭМ!$G$40:$G$783,СВЦЭМ!$A$40:$A$783,$A272,СВЦЭМ!$B$39:$B$782,D$261)+'СЕТ СН'!$F$15</f>
        <v>0</v>
      </c>
      <c r="E272" s="36">
        <f ca="1">SUMIFS(СВЦЭМ!$G$40:$G$783,СВЦЭМ!$A$40:$A$783,$A272,СВЦЭМ!$B$39:$B$782,E$261)+'СЕТ СН'!$F$15</f>
        <v>0</v>
      </c>
      <c r="F272" s="36">
        <f ca="1">SUMIFS(СВЦЭМ!$G$40:$G$783,СВЦЭМ!$A$40:$A$783,$A272,СВЦЭМ!$B$39:$B$782,F$261)+'СЕТ СН'!$F$15</f>
        <v>0</v>
      </c>
      <c r="G272" s="36">
        <f ca="1">SUMIFS(СВЦЭМ!$G$40:$G$783,СВЦЭМ!$A$40:$A$783,$A272,СВЦЭМ!$B$39:$B$782,G$261)+'СЕТ СН'!$F$15</f>
        <v>0</v>
      </c>
      <c r="H272" s="36">
        <f ca="1">SUMIFS(СВЦЭМ!$G$40:$G$783,СВЦЭМ!$A$40:$A$783,$A272,СВЦЭМ!$B$39:$B$782,H$261)+'СЕТ СН'!$F$15</f>
        <v>0</v>
      </c>
      <c r="I272" s="36">
        <f ca="1">SUMIFS(СВЦЭМ!$G$40:$G$783,СВЦЭМ!$A$40:$A$783,$A272,СВЦЭМ!$B$39:$B$782,I$261)+'СЕТ СН'!$F$15</f>
        <v>0</v>
      </c>
      <c r="J272" s="36">
        <f ca="1">SUMIFS(СВЦЭМ!$G$40:$G$783,СВЦЭМ!$A$40:$A$783,$A272,СВЦЭМ!$B$39:$B$782,J$261)+'СЕТ СН'!$F$15</f>
        <v>0</v>
      </c>
      <c r="K272" s="36">
        <f ca="1">SUMIFS(СВЦЭМ!$G$40:$G$783,СВЦЭМ!$A$40:$A$783,$A272,СВЦЭМ!$B$39:$B$782,K$261)+'СЕТ СН'!$F$15</f>
        <v>0</v>
      </c>
      <c r="L272" s="36">
        <f ca="1">SUMIFS(СВЦЭМ!$G$40:$G$783,СВЦЭМ!$A$40:$A$783,$A272,СВЦЭМ!$B$39:$B$782,L$261)+'СЕТ СН'!$F$15</f>
        <v>0</v>
      </c>
      <c r="M272" s="36">
        <f ca="1">SUMIFS(СВЦЭМ!$G$40:$G$783,СВЦЭМ!$A$40:$A$783,$A272,СВЦЭМ!$B$39:$B$782,M$261)+'СЕТ СН'!$F$15</f>
        <v>0</v>
      </c>
      <c r="N272" s="36">
        <f ca="1">SUMIFS(СВЦЭМ!$G$40:$G$783,СВЦЭМ!$A$40:$A$783,$A272,СВЦЭМ!$B$39:$B$782,N$261)+'СЕТ СН'!$F$15</f>
        <v>0</v>
      </c>
      <c r="O272" s="36">
        <f ca="1">SUMIFS(СВЦЭМ!$G$40:$G$783,СВЦЭМ!$A$40:$A$783,$A272,СВЦЭМ!$B$39:$B$782,O$261)+'СЕТ СН'!$F$15</f>
        <v>0</v>
      </c>
      <c r="P272" s="36">
        <f ca="1">SUMIFS(СВЦЭМ!$G$40:$G$783,СВЦЭМ!$A$40:$A$783,$A272,СВЦЭМ!$B$39:$B$782,P$261)+'СЕТ СН'!$F$15</f>
        <v>0</v>
      </c>
      <c r="Q272" s="36">
        <f ca="1">SUMIFS(СВЦЭМ!$G$40:$G$783,СВЦЭМ!$A$40:$A$783,$A272,СВЦЭМ!$B$39:$B$782,Q$261)+'СЕТ СН'!$F$15</f>
        <v>0</v>
      </c>
      <c r="R272" s="36">
        <f ca="1">SUMIFS(СВЦЭМ!$G$40:$G$783,СВЦЭМ!$A$40:$A$783,$A272,СВЦЭМ!$B$39:$B$782,R$261)+'СЕТ СН'!$F$15</f>
        <v>0</v>
      </c>
      <c r="S272" s="36">
        <f ca="1">SUMIFS(СВЦЭМ!$G$40:$G$783,СВЦЭМ!$A$40:$A$783,$A272,СВЦЭМ!$B$39:$B$782,S$261)+'СЕТ СН'!$F$15</f>
        <v>0</v>
      </c>
      <c r="T272" s="36">
        <f ca="1">SUMIFS(СВЦЭМ!$G$40:$G$783,СВЦЭМ!$A$40:$A$783,$A272,СВЦЭМ!$B$39:$B$782,T$261)+'СЕТ СН'!$F$15</f>
        <v>0</v>
      </c>
      <c r="U272" s="36">
        <f ca="1">SUMIFS(СВЦЭМ!$G$40:$G$783,СВЦЭМ!$A$40:$A$783,$A272,СВЦЭМ!$B$39:$B$782,U$261)+'СЕТ СН'!$F$15</f>
        <v>0</v>
      </c>
      <c r="V272" s="36">
        <f ca="1">SUMIFS(СВЦЭМ!$G$40:$G$783,СВЦЭМ!$A$40:$A$783,$A272,СВЦЭМ!$B$39:$B$782,V$261)+'СЕТ СН'!$F$15</f>
        <v>0</v>
      </c>
      <c r="W272" s="36">
        <f ca="1">SUMIFS(СВЦЭМ!$G$40:$G$783,СВЦЭМ!$A$40:$A$783,$A272,СВЦЭМ!$B$39:$B$782,W$261)+'СЕТ СН'!$F$15</f>
        <v>0</v>
      </c>
      <c r="X272" s="36">
        <f ca="1">SUMIFS(СВЦЭМ!$G$40:$G$783,СВЦЭМ!$A$40:$A$783,$A272,СВЦЭМ!$B$39:$B$782,X$261)+'СЕТ СН'!$F$15</f>
        <v>0</v>
      </c>
      <c r="Y272" s="36">
        <f ca="1">SUMIFS(СВЦЭМ!$G$40:$G$783,СВЦЭМ!$A$40:$A$783,$A272,СВЦЭМ!$B$39:$B$782,Y$261)+'СЕТ СН'!$F$15</f>
        <v>0</v>
      </c>
    </row>
    <row r="273" spans="1:25" ht="15.75" hidden="1" x14ac:dyDescent="0.2">
      <c r="A273" s="35">
        <f t="shared" si="7"/>
        <v>45272</v>
      </c>
      <c r="B273" s="36">
        <f ca="1">SUMIFS(СВЦЭМ!$G$40:$G$783,СВЦЭМ!$A$40:$A$783,$A273,СВЦЭМ!$B$39:$B$782,B$261)+'СЕТ СН'!$F$15</f>
        <v>0</v>
      </c>
      <c r="C273" s="36">
        <f ca="1">SUMIFS(СВЦЭМ!$G$40:$G$783,СВЦЭМ!$A$40:$A$783,$A273,СВЦЭМ!$B$39:$B$782,C$261)+'СЕТ СН'!$F$15</f>
        <v>0</v>
      </c>
      <c r="D273" s="36">
        <f ca="1">SUMIFS(СВЦЭМ!$G$40:$G$783,СВЦЭМ!$A$40:$A$783,$A273,СВЦЭМ!$B$39:$B$782,D$261)+'СЕТ СН'!$F$15</f>
        <v>0</v>
      </c>
      <c r="E273" s="36">
        <f ca="1">SUMIFS(СВЦЭМ!$G$40:$G$783,СВЦЭМ!$A$40:$A$783,$A273,СВЦЭМ!$B$39:$B$782,E$261)+'СЕТ СН'!$F$15</f>
        <v>0</v>
      </c>
      <c r="F273" s="36">
        <f ca="1">SUMIFS(СВЦЭМ!$G$40:$G$783,СВЦЭМ!$A$40:$A$783,$A273,СВЦЭМ!$B$39:$B$782,F$261)+'СЕТ СН'!$F$15</f>
        <v>0</v>
      </c>
      <c r="G273" s="36">
        <f ca="1">SUMIFS(СВЦЭМ!$G$40:$G$783,СВЦЭМ!$A$40:$A$783,$A273,СВЦЭМ!$B$39:$B$782,G$261)+'СЕТ СН'!$F$15</f>
        <v>0</v>
      </c>
      <c r="H273" s="36">
        <f ca="1">SUMIFS(СВЦЭМ!$G$40:$G$783,СВЦЭМ!$A$40:$A$783,$A273,СВЦЭМ!$B$39:$B$782,H$261)+'СЕТ СН'!$F$15</f>
        <v>0</v>
      </c>
      <c r="I273" s="36">
        <f ca="1">SUMIFS(СВЦЭМ!$G$40:$G$783,СВЦЭМ!$A$40:$A$783,$A273,СВЦЭМ!$B$39:$B$782,I$261)+'СЕТ СН'!$F$15</f>
        <v>0</v>
      </c>
      <c r="J273" s="36">
        <f ca="1">SUMIFS(СВЦЭМ!$G$40:$G$783,СВЦЭМ!$A$40:$A$783,$A273,СВЦЭМ!$B$39:$B$782,J$261)+'СЕТ СН'!$F$15</f>
        <v>0</v>
      </c>
      <c r="K273" s="36">
        <f ca="1">SUMIFS(СВЦЭМ!$G$40:$G$783,СВЦЭМ!$A$40:$A$783,$A273,СВЦЭМ!$B$39:$B$782,K$261)+'СЕТ СН'!$F$15</f>
        <v>0</v>
      </c>
      <c r="L273" s="36">
        <f ca="1">SUMIFS(СВЦЭМ!$G$40:$G$783,СВЦЭМ!$A$40:$A$783,$A273,СВЦЭМ!$B$39:$B$782,L$261)+'СЕТ СН'!$F$15</f>
        <v>0</v>
      </c>
      <c r="M273" s="36">
        <f ca="1">SUMIFS(СВЦЭМ!$G$40:$G$783,СВЦЭМ!$A$40:$A$783,$A273,СВЦЭМ!$B$39:$B$782,M$261)+'СЕТ СН'!$F$15</f>
        <v>0</v>
      </c>
      <c r="N273" s="36">
        <f ca="1">SUMIFS(СВЦЭМ!$G$40:$G$783,СВЦЭМ!$A$40:$A$783,$A273,СВЦЭМ!$B$39:$B$782,N$261)+'СЕТ СН'!$F$15</f>
        <v>0</v>
      </c>
      <c r="O273" s="36">
        <f ca="1">SUMIFS(СВЦЭМ!$G$40:$G$783,СВЦЭМ!$A$40:$A$783,$A273,СВЦЭМ!$B$39:$B$782,O$261)+'СЕТ СН'!$F$15</f>
        <v>0</v>
      </c>
      <c r="P273" s="36">
        <f ca="1">SUMIFS(СВЦЭМ!$G$40:$G$783,СВЦЭМ!$A$40:$A$783,$A273,СВЦЭМ!$B$39:$B$782,P$261)+'СЕТ СН'!$F$15</f>
        <v>0</v>
      </c>
      <c r="Q273" s="36">
        <f ca="1">SUMIFS(СВЦЭМ!$G$40:$G$783,СВЦЭМ!$A$40:$A$783,$A273,СВЦЭМ!$B$39:$B$782,Q$261)+'СЕТ СН'!$F$15</f>
        <v>0</v>
      </c>
      <c r="R273" s="36">
        <f ca="1">SUMIFS(СВЦЭМ!$G$40:$G$783,СВЦЭМ!$A$40:$A$783,$A273,СВЦЭМ!$B$39:$B$782,R$261)+'СЕТ СН'!$F$15</f>
        <v>0</v>
      </c>
      <c r="S273" s="36">
        <f ca="1">SUMIFS(СВЦЭМ!$G$40:$G$783,СВЦЭМ!$A$40:$A$783,$A273,СВЦЭМ!$B$39:$B$782,S$261)+'СЕТ СН'!$F$15</f>
        <v>0</v>
      </c>
      <c r="T273" s="36">
        <f ca="1">SUMIFS(СВЦЭМ!$G$40:$G$783,СВЦЭМ!$A$40:$A$783,$A273,СВЦЭМ!$B$39:$B$782,T$261)+'СЕТ СН'!$F$15</f>
        <v>0</v>
      </c>
      <c r="U273" s="36">
        <f ca="1">SUMIFS(СВЦЭМ!$G$40:$G$783,СВЦЭМ!$A$40:$A$783,$A273,СВЦЭМ!$B$39:$B$782,U$261)+'СЕТ СН'!$F$15</f>
        <v>0</v>
      </c>
      <c r="V273" s="36">
        <f ca="1">SUMIFS(СВЦЭМ!$G$40:$G$783,СВЦЭМ!$A$40:$A$783,$A273,СВЦЭМ!$B$39:$B$782,V$261)+'СЕТ СН'!$F$15</f>
        <v>0</v>
      </c>
      <c r="W273" s="36">
        <f ca="1">SUMIFS(СВЦЭМ!$G$40:$G$783,СВЦЭМ!$A$40:$A$783,$A273,СВЦЭМ!$B$39:$B$782,W$261)+'СЕТ СН'!$F$15</f>
        <v>0</v>
      </c>
      <c r="X273" s="36">
        <f ca="1">SUMIFS(СВЦЭМ!$G$40:$G$783,СВЦЭМ!$A$40:$A$783,$A273,СВЦЭМ!$B$39:$B$782,X$261)+'СЕТ СН'!$F$15</f>
        <v>0</v>
      </c>
      <c r="Y273" s="36">
        <f ca="1">SUMIFS(СВЦЭМ!$G$40:$G$783,СВЦЭМ!$A$40:$A$783,$A273,СВЦЭМ!$B$39:$B$782,Y$261)+'СЕТ СН'!$F$15</f>
        <v>0</v>
      </c>
    </row>
    <row r="274" spans="1:25" ht="15.75" hidden="1" x14ac:dyDescent="0.2">
      <c r="A274" s="35">
        <f t="shared" si="7"/>
        <v>45273</v>
      </c>
      <c r="B274" s="36">
        <f ca="1">SUMIFS(СВЦЭМ!$G$40:$G$783,СВЦЭМ!$A$40:$A$783,$A274,СВЦЭМ!$B$39:$B$782,B$261)+'СЕТ СН'!$F$15</f>
        <v>0</v>
      </c>
      <c r="C274" s="36">
        <f ca="1">SUMIFS(СВЦЭМ!$G$40:$G$783,СВЦЭМ!$A$40:$A$783,$A274,СВЦЭМ!$B$39:$B$782,C$261)+'СЕТ СН'!$F$15</f>
        <v>0</v>
      </c>
      <c r="D274" s="36">
        <f ca="1">SUMIFS(СВЦЭМ!$G$40:$G$783,СВЦЭМ!$A$40:$A$783,$A274,СВЦЭМ!$B$39:$B$782,D$261)+'СЕТ СН'!$F$15</f>
        <v>0</v>
      </c>
      <c r="E274" s="36">
        <f ca="1">SUMIFS(СВЦЭМ!$G$40:$G$783,СВЦЭМ!$A$40:$A$783,$A274,СВЦЭМ!$B$39:$B$782,E$261)+'СЕТ СН'!$F$15</f>
        <v>0</v>
      </c>
      <c r="F274" s="36">
        <f ca="1">SUMIFS(СВЦЭМ!$G$40:$G$783,СВЦЭМ!$A$40:$A$783,$A274,СВЦЭМ!$B$39:$B$782,F$261)+'СЕТ СН'!$F$15</f>
        <v>0</v>
      </c>
      <c r="G274" s="36">
        <f ca="1">SUMIFS(СВЦЭМ!$G$40:$G$783,СВЦЭМ!$A$40:$A$783,$A274,СВЦЭМ!$B$39:$B$782,G$261)+'СЕТ СН'!$F$15</f>
        <v>0</v>
      </c>
      <c r="H274" s="36">
        <f ca="1">SUMIFS(СВЦЭМ!$G$40:$G$783,СВЦЭМ!$A$40:$A$783,$A274,СВЦЭМ!$B$39:$B$782,H$261)+'СЕТ СН'!$F$15</f>
        <v>0</v>
      </c>
      <c r="I274" s="36">
        <f ca="1">SUMIFS(СВЦЭМ!$G$40:$G$783,СВЦЭМ!$A$40:$A$783,$A274,СВЦЭМ!$B$39:$B$782,I$261)+'СЕТ СН'!$F$15</f>
        <v>0</v>
      </c>
      <c r="J274" s="36">
        <f ca="1">SUMIFS(СВЦЭМ!$G$40:$G$783,СВЦЭМ!$A$40:$A$783,$A274,СВЦЭМ!$B$39:$B$782,J$261)+'СЕТ СН'!$F$15</f>
        <v>0</v>
      </c>
      <c r="K274" s="36">
        <f ca="1">SUMIFS(СВЦЭМ!$G$40:$G$783,СВЦЭМ!$A$40:$A$783,$A274,СВЦЭМ!$B$39:$B$782,K$261)+'СЕТ СН'!$F$15</f>
        <v>0</v>
      </c>
      <c r="L274" s="36">
        <f ca="1">SUMIFS(СВЦЭМ!$G$40:$G$783,СВЦЭМ!$A$40:$A$783,$A274,СВЦЭМ!$B$39:$B$782,L$261)+'СЕТ СН'!$F$15</f>
        <v>0</v>
      </c>
      <c r="M274" s="36">
        <f ca="1">SUMIFS(СВЦЭМ!$G$40:$G$783,СВЦЭМ!$A$40:$A$783,$A274,СВЦЭМ!$B$39:$B$782,M$261)+'СЕТ СН'!$F$15</f>
        <v>0</v>
      </c>
      <c r="N274" s="36">
        <f ca="1">SUMIFS(СВЦЭМ!$G$40:$G$783,СВЦЭМ!$A$40:$A$783,$A274,СВЦЭМ!$B$39:$B$782,N$261)+'СЕТ СН'!$F$15</f>
        <v>0</v>
      </c>
      <c r="O274" s="36">
        <f ca="1">SUMIFS(СВЦЭМ!$G$40:$G$783,СВЦЭМ!$A$40:$A$783,$A274,СВЦЭМ!$B$39:$B$782,O$261)+'СЕТ СН'!$F$15</f>
        <v>0</v>
      </c>
      <c r="P274" s="36">
        <f ca="1">SUMIFS(СВЦЭМ!$G$40:$G$783,СВЦЭМ!$A$40:$A$783,$A274,СВЦЭМ!$B$39:$B$782,P$261)+'СЕТ СН'!$F$15</f>
        <v>0</v>
      </c>
      <c r="Q274" s="36">
        <f ca="1">SUMIFS(СВЦЭМ!$G$40:$G$783,СВЦЭМ!$A$40:$A$783,$A274,СВЦЭМ!$B$39:$B$782,Q$261)+'СЕТ СН'!$F$15</f>
        <v>0</v>
      </c>
      <c r="R274" s="36">
        <f ca="1">SUMIFS(СВЦЭМ!$G$40:$G$783,СВЦЭМ!$A$40:$A$783,$A274,СВЦЭМ!$B$39:$B$782,R$261)+'СЕТ СН'!$F$15</f>
        <v>0</v>
      </c>
      <c r="S274" s="36">
        <f ca="1">SUMIFS(СВЦЭМ!$G$40:$G$783,СВЦЭМ!$A$40:$A$783,$A274,СВЦЭМ!$B$39:$B$782,S$261)+'СЕТ СН'!$F$15</f>
        <v>0</v>
      </c>
      <c r="T274" s="36">
        <f ca="1">SUMIFS(СВЦЭМ!$G$40:$G$783,СВЦЭМ!$A$40:$A$783,$A274,СВЦЭМ!$B$39:$B$782,T$261)+'СЕТ СН'!$F$15</f>
        <v>0</v>
      </c>
      <c r="U274" s="36">
        <f ca="1">SUMIFS(СВЦЭМ!$G$40:$G$783,СВЦЭМ!$A$40:$A$783,$A274,СВЦЭМ!$B$39:$B$782,U$261)+'СЕТ СН'!$F$15</f>
        <v>0</v>
      </c>
      <c r="V274" s="36">
        <f ca="1">SUMIFS(СВЦЭМ!$G$40:$G$783,СВЦЭМ!$A$40:$A$783,$A274,СВЦЭМ!$B$39:$B$782,V$261)+'СЕТ СН'!$F$15</f>
        <v>0</v>
      </c>
      <c r="W274" s="36">
        <f ca="1">SUMIFS(СВЦЭМ!$G$40:$G$783,СВЦЭМ!$A$40:$A$783,$A274,СВЦЭМ!$B$39:$B$782,W$261)+'СЕТ СН'!$F$15</f>
        <v>0</v>
      </c>
      <c r="X274" s="36">
        <f ca="1">SUMIFS(СВЦЭМ!$G$40:$G$783,СВЦЭМ!$A$40:$A$783,$A274,СВЦЭМ!$B$39:$B$782,X$261)+'СЕТ СН'!$F$15</f>
        <v>0</v>
      </c>
      <c r="Y274" s="36">
        <f ca="1">SUMIFS(СВЦЭМ!$G$40:$G$783,СВЦЭМ!$A$40:$A$783,$A274,СВЦЭМ!$B$39:$B$782,Y$261)+'СЕТ СН'!$F$15</f>
        <v>0</v>
      </c>
    </row>
    <row r="275" spans="1:25" ht="15.75" hidden="1" x14ac:dyDescent="0.2">
      <c r="A275" s="35">
        <f t="shared" si="7"/>
        <v>45274</v>
      </c>
      <c r="B275" s="36">
        <f ca="1">SUMIFS(СВЦЭМ!$G$40:$G$783,СВЦЭМ!$A$40:$A$783,$A275,СВЦЭМ!$B$39:$B$782,B$261)+'СЕТ СН'!$F$15</f>
        <v>0</v>
      </c>
      <c r="C275" s="36">
        <f ca="1">SUMIFS(СВЦЭМ!$G$40:$G$783,СВЦЭМ!$A$40:$A$783,$A275,СВЦЭМ!$B$39:$B$782,C$261)+'СЕТ СН'!$F$15</f>
        <v>0</v>
      </c>
      <c r="D275" s="36">
        <f ca="1">SUMIFS(СВЦЭМ!$G$40:$G$783,СВЦЭМ!$A$40:$A$783,$A275,СВЦЭМ!$B$39:$B$782,D$261)+'СЕТ СН'!$F$15</f>
        <v>0</v>
      </c>
      <c r="E275" s="36">
        <f ca="1">SUMIFS(СВЦЭМ!$G$40:$G$783,СВЦЭМ!$A$40:$A$783,$A275,СВЦЭМ!$B$39:$B$782,E$261)+'СЕТ СН'!$F$15</f>
        <v>0</v>
      </c>
      <c r="F275" s="36">
        <f ca="1">SUMIFS(СВЦЭМ!$G$40:$G$783,СВЦЭМ!$A$40:$A$783,$A275,СВЦЭМ!$B$39:$B$782,F$261)+'СЕТ СН'!$F$15</f>
        <v>0</v>
      </c>
      <c r="G275" s="36">
        <f ca="1">SUMIFS(СВЦЭМ!$G$40:$G$783,СВЦЭМ!$A$40:$A$783,$A275,СВЦЭМ!$B$39:$B$782,G$261)+'СЕТ СН'!$F$15</f>
        <v>0</v>
      </c>
      <c r="H275" s="36">
        <f ca="1">SUMIFS(СВЦЭМ!$G$40:$G$783,СВЦЭМ!$A$40:$A$783,$A275,СВЦЭМ!$B$39:$B$782,H$261)+'СЕТ СН'!$F$15</f>
        <v>0</v>
      </c>
      <c r="I275" s="36">
        <f ca="1">SUMIFS(СВЦЭМ!$G$40:$G$783,СВЦЭМ!$A$40:$A$783,$A275,СВЦЭМ!$B$39:$B$782,I$261)+'СЕТ СН'!$F$15</f>
        <v>0</v>
      </c>
      <c r="J275" s="36">
        <f ca="1">SUMIFS(СВЦЭМ!$G$40:$G$783,СВЦЭМ!$A$40:$A$783,$A275,СВЦЭМ!$B$39:$B$782,J$261)+'СЕТ СН'!$F$15</f>
        <v>0</v>
      </c>
      <c r="K275" s="36">
        <f ca="1">SUMIFS(СВЦЭМ!$G$40:$G$783,СВЦЭМ!$A$40:$A$783,$A275,СВЦЭМ!$B$39:$B$782,K$261)+'СЕТ СН'!$F$15</f>
        <v>0</v>
      </c>
      <c r="L275" s="36">
        <f ca="1">SUMIFS(СВЦЭМ!$G$40:$G$783,СВЦЭМ!$A$40:$A$783,$A275,СВЦЭМ!$B$39:$B$782,L$261)+'СЕТ СН'!$F$15</f>
        <v>0</v>
      </c>
      <c r="M275" s="36">
        <f ca="1">SUMIFS(СВЦЭМ!$G$40:$G$783,СВЦЭМ!$A$40:$A$783,$A275,СВЦЭМ!$B$39:$B$782,M$261)+'СЕТ СН'!$F$15</f>
        <v>0</v>
      </c>
      <c r="N275" s="36">
        <f ca="1">SUMIFS(СВЦЭМ!$G$40:$G$783,СВЦЭМ!$A$40:$A$783,$A275,СВЦЭМ!$B$39:$B$782,N$261)+'СЕТ СН'!$F$15</f>
        <v>0</v>
      </c>
      <c r="O275" s="36">
        <f ca="1">SUMIFS(СВЦЭМ!$G$40:$G$783,СВЦЭМ!$A$40:$A$783,$A275,СВЦЭМ!$B$39:$B$782,O$261)+'СЕТ СН'!$F$15</f>
        <v>0</v>
      </c>
      <c r="P275" s="36">
        <f ca="1">SUMIFS(СВЦЭМ!$G$40:$G$783,СВЦЭМ!$A$40:$A$783,$A275,СВЦЭМ!$B$39:$B$782,P$261)+'СЕТ СН'!$F$15</f>
        <v>0</v>
      </c>
      <c r="Q275" s="36">
        <f ca="1">SUMIFS(СВЦЭМ!$G$40:$G$783,СВЦЭМ!$A$40:$A$783,$A275,СВЦЭМ!$B$39:$B$782,Q$261)+'СЕТ СН'!$F$15</f>
        <v>0</v>
      </c>
      <c r="R275" s="36">
        <f ca="1">SUMIFS(СВЦЭМ!$G$40:$G$783,СВЦЭМ!$A$40:$A$783,$A275,СВЦЭМ!$B$39:$B$782,R$261)+'СЕТ СН'!$F$15</f>
        <v>0</v>
      </c>
      <c r="S275" s="36">
        <f ca="1">SUMIFS(СВЦЭМ!$G$40:$G$783,СВЦЭМ!$A$40:$A$783,$A275,СВЦЭМ!$B$39:$B$782,S$261)+'СЕТ СН'!$F$15</f>
        <v>0</v>
      </c>
      <c r="T275" s="36">
        <f ca="1">SUMIFS(СВЦЭМ!$G$40:$G$783,СВЦЭМ!$A$40:$A$783,$A275,СВЦЭМ!$B$39:$B$782,T$261)+'СЕТ СН'!$F$15</f>
        <v>0</v>
      </c>
      <c r="U275" s="36">
        <f ca="1">SUMIFS(СВЦЭМ!$G$40:$G$783,СВЦЭМ!$A$40:$A$783,$A275,СВЦЭМ!$B$39:$B$782,U$261)+'СЕТ СН'!$F$15</f>
        <v>0</v>
      </c>
      <c r="V275" s="36">
        <f ca="1">SUMIFS(СВЦЭМ!$G$40:$G$783,СВЦЭМ!$A$40:$A$783,$A275,СВЦЭМ!$B$39:$B$782,V$261)+'СЕТ СН'!$F$15</f>
        <v>0</v>
      </c>
      <c r="W275" s="36">
        <f ca="1">SUMIFS(СВЦЭМ!$G$40:$G$783,СВЦЭМ!$A$40:$A$783,$A275,СВЦЭМ!$B$39:$B$782,W$261)+'СЕТ СН'!$F$15</f>
        <v>0</v>
      </c>
      <c r="X275" s="36">
        <f ca="1">SUMIFS(СВЦЭМ!$G$40:$G$783,СВЦЭМ!$A$40:$A$783,$A275,СВЦЭМ!$B$39:$B$782,X$261)+'СЕТ СН'!$F$15</f>
        <v>0</v>
      </c>
      <c r="Y275" s="36">
        <f ca="1">SUMIFS(СВЦЭМ!$G$40:$G$783,СВЦЭМ!$A$40:$A$783,$A275,СВЦЭМ!$B$39:$B$782,Y$261)+'СЕТ СН'!$F$15</f>
        <v>0</v>
      </c>
    </row>
    <row r="276" spans="1:25" ht="15.75" hidden="1" x14ac:dyDescent="0.2">
      <c r="A276" s="35">
        <f t="shared" si="7"/>
        <v>45275</v>
      </c>
      <c r="B276" s="36">
        <f ca="1">SUMIFS(СВЦЭМ!$G$40:$G$783,СВЦЭМ!$A$40:$A$783,$A276,СВЦЭМ!$B$39:$B$782,B$261)+'СЕТ СН'!$F$15</f>
        <v>0</v>
      </c>
      <c r="C276" s="36">
        <f ca="1">SUMIFS(СВЦЭМ!$G$40:$G$783,СВЦЭМ!$A$40:$A$783,$A276,СВЦЭМ!$B$39:$B$782,C$261)+'СЕТ СН'!$F$15</f>
        <v>0</v>
      </c>
      <c r="D276" s="36">
        <f ca="1">SUMIFS(СВЦЭМ!$G$40:$G$783,СВЦЭМ!$A$40:$A$783,$A276,СВЦЭМ!$B$39:$B$782,D$261)+'СЕТ СН'!$F$15</f>
        <v>0</v>
      </c>
      <c r="E276" s="36">
        <f ca="1">SUMIFS(СВЦЭМ!$G$40:$G$783,СВЦЭМ!$A$40:$A$783,$A276,СВЦЭМ!$B$39:$B$782,E$261)+'СЕТ СН'!$F$15</f>
        <v>0</v>
      </c>
      <c r="F276" s="36">
        <f ca="1">SUMIFS(СВЦЭМ!$G$40:$G$783,СВЦЭМ!$A$40:$A$783,$A276,СВЦЭМ!$B$39:$B$782,F$261)+'СЕТ СН'!$F$15</f>
        <v>0</v>
      </c>
      <c r="G276" s="36">
        <f ca="1">SUMIFS(СВЦЭМ!$G$40:$G$783,СВЦЭМ!$A$40:$A$783,$A276,СВЦЭМ!$B$39:$B$782,G$261)+'СЕТ СН'!$F$15</f>
        <v>0</v>
      </c>
      <c r="H276" s="36">
        <f ca="1">SUMIFS(СВЦЭМ!$G$40:$G$783,СВЦЭМ!$A$40:$A$783,$A276,СВЦЭМ!$B$39:$B$782,H$261)+'СЕТ СН'!$F$15</f>
        <v>0</v>
      </c>
      <c r="I276" s="36">
        <f ca="1">SUMIFS(СВЦЭМ!$G$40:$G$783,СВЦЭМ!$A$40:$A$783,$A276,СВЦЭМ!$B$39:$B$782,I$261)+'СЕТ СН'!$F$15</f>
        <v>0</v>
      </c>
      <c r="J276" s="36">
        <f ca="1">SUMIFS(СВЦЭМ!$G$40:$G$783,СВЦЭМ!$A$40:$A$783,$A276,СВЦЭМ!$B$39:$B$782,J$261)+'СЕТ СН'!$F$15</f>
        <v>0</v>
      </c>
      <c r="K276" s="36">
        <f ca="1">SUMIFS(СВЦЭМ!$G$40:$G$783,СВЦЭМ!$A$40:$A$783,$A276,СВЦЭМ!$B$39:$B$782,K$261)+'СЕТ СН'!$F$15</f>
        <v>0</v>
      </c>
      <c r="L276" s="36">
        <f ca="1">SUMIFS(СВЦЭМ!$G$40:$G$783,СВЦЭМ!$A$40:$A$783,$A276,СВЦЭМ!$B$39:$B$782,L$261)+'СЕТ СН'!$F$15</f>
        <v>0</v>
      </c>
      <c r="M276" s="36">
        <f ca="1">SUMIFS(СВЦЭМ!$G$40:$G$783,СВЦЭМ!$A$40:$A$783,$A276,СВЦЭМ!$B$39:$B$782,M$261)+'СЕТ СН'!$F$15</f>
        <v>0</v>
      </c>
      <c r="N276" s="36">
        <f ca="1">SUMIFS(СВЦЭМ!$G$40:$G$783,СВЦЭМ!$A$40:$A$783,$A276,СВЦЭМ!$B$39:$B$782,N$261)+'СЕТ СН'!$F$15</f>
        <v>0</v>
      </c>
      <c r="O276" s="36">
        <f ca="1">SUMIFS(СВЦЭМ!$G$40:$G$783,СВЦЭМ!$A$40:$A$783,$A276,СВЦЭМ!$B$39:$B$782,O$261)+'СЕТ СН'!$F$15</f>
        <v>0</v>
      </c>
      <c r="P276" s="36">
        <f ca="1">SUMIFS(СВЦЭМ!$G$40:$G$783,СВЦЭМ!$A$40:$A$783,$A276,СВЦЭМ!$B$39:$B$782,P$261)+'СЕТ СН'!$F$15</f>
        <v>0</v>
      </c>
      <c r="Q276" s="36">
        <f ca="1">SUMIFS(СВЦЭМ!$G$40:$G$783,СВЦЭМ!$A$40:$A$783,$A276,СВЦЭМ!$B$39:$B$782,Q$261)+'СЕТ СН'!$F$15</f>
        <v>0</v>
      </c>
      <c r="R276" s="36">
        <f ca="1">SUMIFS(СВЦЭМ!$G$40:$G$783,СВЦЭМ!$A$40:$A$783,$A276,СВЦЭМ!$B$39:$B$782,R$261)+'СЕТ СН'!$F$15</f>
        <v>0</v>
      </c>
      <c r="S276" s="36">
        <f ca="1">SUMIFS(СВЦЭМ!$G$40:$G$783,СВЦЭМ!$A$40:$A$783,$A276,СВЦЭМ!$B$39:$B$782,S$261)+'СЕТ СН'!$F$15</f>
        <v>0</v>
      </c>
      <c r="T276" s="36">
        <f ca="1">SUMIFS(СВЦЭМ!$G$40:$G$783,СВЦЭМ!$A$40:$A$783,$A276,СВЦЭМ!$B$39:$B$782,T$261)+'СЕТ СН'!$F$15</f>
        <v>0</v>
      </c>
      <c r="U276" s="36">
        <f ca="1">SUMIFS(СВЦЭМ!$G$40:$G$783,СВЦЭМ!$A$40:$A$783,$A276,СВЦЭМ!$B$39:$B$782,U$261)+'СЕТ СН'!$F$15</f>
        <v>0</v>
      </c>
      <c r="V276" s="36">
        <f ca="1">SUMIFS(СВЦЭМ!$G$40:$G$783,СВЦЭМ!$A$40:$A$783,$A276,СВЦЭМ!$B$39:$B$782,V$261)+'СЕТ СН'!$F$15</f>
        <v>0</v>
      </c>
      <c r="W276" s="36">
        <f ca="1">SUMIFS(СВЦЭМ!$G$40:$G$783,СВЦЭМ!$A$40:$A$783,$A276,СВЦЭМ!$B$39:$B$782,W$261)+'СЕТ СН'!$F$15</f>
        <v>0</v>
      </c>
      <c r="X276" s="36">
        <f ca="1">SUMIFS(СВЦЭМ!$G$40:$G$783,СВЦЭМ!$A$40:$A$783,$A276,СВЦЭМ!$B$39:$B$782,X$261)+'СЕТ СН'!$F$15</f>
        <v>0</v>
      </c>
      <c r="Y276" s="36">
        <f ca="1">SUMIFS(СВЦЭМ!$G$40:$G$783,СВЦЭМ!$A$40:$A$783,$A276,СВЦЭМ!$B$39:$B$782,Y$261)+'СЕТ СН'!$F$15</f>
        <v>0</v>
      </c>
    </row>
    <row r="277" spans="1:25" ht="15.75" hidden="1" x14ac:dyDescent="0.2">
      <c r="A277" s="35">
        <f t="shared" si="7"/>
        <v>45276</v>
      </c>
      <c r="B277" s="36">
        <f ca="1">SUMIFS(СВЦЭМ!$G$40:$G$783,СВЦЭМ!$A$40:$A$783,$A277,СВЦЭМ!$B$39:$B$782,B$261)+'СЕТ СН'!$F$15</f>
        <v>0</v>
      </c>
      <c r="C277" s="36">
        <f ca="1">SUMIFS(СВЦЭМ!$G$40:$G$783,СВЦЭМ!$A$40:$A$783,$A277,СВЦЭМ!$B$39:$B$782,C$261)+'СЕТ СН'!$F$15</f>
        <v>0</v>
      </c>
      <c r="D277" s="36">
        <f ca="1">SUMIFS(СВЦЭМ!$G$40:$G$783,СВЦЭМ!$A$40:$A$783,$A277,СВЦЭМ!$B$39:$B$782,D$261)+'СЕТ СН'!$F$15</f>
        <v>0</v>
      </c>
      <c r="E277" s="36">
        <f ca="1">SUMIFS(СВЦЭМ!$G$40:$G$783,СВЦЭМ!$A$40:$A$783,$A277,СВЦЭМ!$B$39:$B$782,E$261)+'СЕТ СН'!$F$15</f>
        <v>0</v>
      </c>
      <c r="F277" s="36">
        <f ca="1">SUMIFS(СВЦЭМ!$G$40:$G$783,СВЦЭМ!$A$40:$A$783,$A277,СВЦЭМ!$B$39:$B$782,F$261)+'СЕТ СН'!$F$15</f>
        <v>0</v>
      </c>
      <c r="G277" s="36">
        <f ca="1">SUMIFS(СВЦЭМ!$G$40:$G$783,СВЦЭМ!$A$40:$A$783,$A277,СВЦЭМ!$B$39:$B$782,G$261)+'СЕТ СН'!$F$15</f>
        <v>0</v>
      </c>
      <c r="H277" s="36">
        <f ca="1">SUMIFS(СВЦЭМ!$G$40:$G$783,СВЦЭМ!$A$40:$A$783,$A277,СВЦЭМ!$B$39:$B$782,H$261)+'СЕТ СН'!$F$15</f>
        <v>0</v>
      </c>
      <c r="I277" s="36">
        <f ca="1">SUMIFS(СВЦЭМ!$G$40:$G$783,СВЦЭМ!$A$40:$A$783,$A277,СВЦЭМ!$B$39:$B$782,I$261)+'СЕТ СН'!$F$15</f>
        <v>0</v>
      </c>
      <c r="J277" s="36">
        <f ca="1">SUMIFS(СВЦЭМ!$G$40:$G$783,СВЦЭМ!$A$40:$A$783,$A277,СВЦЭМ!$B$39:$B$782,J$261)+'СЕТ СН'!$F$15</f>
        <v>0</v>
      </c>
      <c r="K277" s="36">
        <f ca="1">SUMIFS(СВЦЭМ!$G$40:$G$783,СВЦЭМ!$A$40:$A$783,$A277,СВЦЭМ!$B$39:$B$782,K$261)+'СЕТ СН'!$F$15</f>
        <v>0</v>
      </c>
      <c r="L277" s="36">
        <f ca="1">SUMIFS(СВЦЭМ!$G$40:$G$783,СВЦЭМ!$A$40:$A$783,$A277,СВЦЭМ!$B$39:$B$782,L$261)+'СЕТ СН'!$F$15</f>
        <v>0</v>
      </c>
      <c r="M277" s="36">
        <f ca="1">SUMIFS(СВЦЭМ!$G$40:$G$783,СВЦЭМ!$A$40:$A$783,$A277,СВЦЭМ!$B$39:$B$782,M$261)+'СЕТ СН'!$F$15</f>
        <v>0</v>
      </c>
      <c r="N277" s="36">
        <f ca="1">SUMIFS(СВЦЭМ!$G$40:$G$783,СВЦЭМ!$A$40:$A$783,$A277,СВЦЭМ!$B$39:$B$782,N$261)+'СЕТ СН'!$F$15</f>
        <v>0</v>
      </c>
      <c r="O277" s="36">
        <f ca="1">SUMIFS(СВЦЭМ!$G$40:$G$783,СВЦЭМ!$A$40:$A$783,$A277,СВЦЭМ!$B$39:$B$782,O$261)+'СЕТ СН'!$F$15</f>
        <v>0</v>
      </c>
      <c r="P277" s="36">
        <f ca="1">SUMIFS(СВЦЭМ!$G$40:$G$783,СВЦЭМ!$A$40:$A$783,$A277,СВЦЭМ!$B$39:$B$782,P$261)+'СЕТ СН'!$F$15</f>
        <v>0</v>
      </c>
      <c r="Q277" s="36">
        <f ca="1">SUMIFS(СВЦЭМ!$G$40:$G$783,СВЦЭМ!$A$40:$A$783,$A277,СВЦЭМ!$B$39:$B$782,Q$261)+'СЕТ СН'!$F$15</f>
        <v>0</v>
      </c>
      <c r="R277" s="36">
        <f ca="1">SUMIFS(СВЦЭМ!$G$40:$G$783,СВЦЭМ!$A$40:$A$783,$A277,СВЦЭМ!$B$39:$B$782,R$261)+'СЕТ СН'!$F$15</f>
        <v>0</v>
      </c>
      <c r="S277" s="36">
        <f ca="1">SUMIFS(СВЦЭМ!$G$40:$G$783,СВЦЭМ!$A$40:$A$783,$A277,СВЦЭМ!$B$39:$B$782,S$261)+'СЕТ СН'!$F$15</f>
        <v>0</v>
      </c>
      <c r="T277" s="36">
        <f ca="1">SUMIFS(СВЦЭМ!$G$40:$G$783,СВЦЭМ!$A$40:$A$783,$A277,СВЦЭМ!$B$39:$B$782,T$261)+'СЕТ СН'!$F$15</f>
        <v>0</v>
      </c>
      <c r="U277" s="36">
        <f ca="1">SUMIFS(СВЦЭМ!$G$40:$G$783,СВЦЭМ!$A$40:$A$783,$A277,СВЦЭМ!$B$39:$B$782,U$261)+'СЕТ СН'!$F$15</f>
        <v>0</v>
      </c>
      <c r="V277" s="36">
        <f ca="1">SUMIFS(СВЦЭМ!$G$40:$G$783,СВЦЭМ!$A$40:$A$783,$A277,СВЦЭМ!$B$39:$B$782,V$261)+'СЕТ СН'!$F$15</f>
        <v>0</v>
      </c>
      <c r="W277" s="36">
        <f ca="1">SUMIFS(СВЦЭМ!$G$40:$G$783,СВЦЭМ!$A$40:$A$783,$A277,СВЦЭМ!$B$39:$B$782,W$261)+'СЕТ СН'!$F$15</f>
        <v>0</v>
      </c>
      <c r="X277" s="36">
        <f ca="1">SUMIFS(СВЦЭМ!$G$40:$G$783,СВЦЭМ!$A$40:$A$783,$A277,СВЦЭМ!$B$39:$B$782,X$261)+'СЕТ СН'!$F$15</f>
        <v>0</v>
      </c>
      <c r="Y277" s="36">
        <f ca="1">SUMIFS(СВЦЭМ!$G$40:$G$783,СВЦЭМ!$A$40:$A$783,$A277,СВЦЭМ!$B$39:$B$782,Y$261)+'СЕТ СН'!$F$15</f>
        <v>0</v>
      </c>
    </row>
    <row r="278" spans="1:25" ht="15.75" hidden="1" x14ac:dyDescent="0.2">
      <c r="A278" s="35">
        <f t="shared" si="7"/>
        <v>45277</v>
      </c>
      <c r="B278" s="36">
        <f ca="1">SUMIFS(СВЦЭМ!$G$40:$G$783,СВЦЭМ!$A$40:$A$783,$A278,СВЦЭМ!$B$39:$B$782,B$261)+'СЕТ СН'!$F$15</f>
        <v>0</v>
      </c>
      <c r="C278" s="36">
        <f ca="1">SUMIFS(СВЦЭМ!$G$40:$G$783,СВЦЭМ!$A$40:$A$783,$A278,СВЦЭМ!$B$39:$B$782,C$261)+'СЕТ СН'!$F$15</f>
        <v>0</v>
      </c>
      <c r="D278" s="36">
        <f ca="1">SUMIFS(СВЦЭМ!$G$40:$G$783,СВЦЭМ!$A$40:$A$783,$A278,СВЦЭМ!$B$39:$B$782,D$261)+'СЕТ СН'!$F$15</f>
        <v>0</v>
      </c>
      <c r="E278" s="36">
        <f ca="1">SUMIFS(СВЦЭМ!$G$40:$G$783,СВЦЭМ!$A$40:$A$783,$A278,СВЦЭМ!$B$39:$B$782,E$261)+'СЕТ СН'!$F$15</f>
        <v>0</v>
      </c>
      <c r="F278" s="36">
        <f ca="1">SUMIFS(СВЦЭМ!$G$40:$G$783,СВЦЭМ!$A$40:$A$783,$A278,СВЦЭМ!$B$39:$B$782,F$261)+'СЕТ СН'!$F$15</f>
        <v>0</v>
      </c>
      <c r="G278" s="36">
        <f ca="1">SUMIFS(СВЦЭМ!$G$40:$G$783,СВЦЭМ!$A$40:$A$783,$A278,СВЦЭМ!$B$39:$B$782,G$261)+'СЕТ СН'!$F$15</f>
        <v>0</v>
      </c>
      <c r="H278" s="36">
        <f ca="1">SUMIFS(СВЦЭМ!$G$40:$G$783,СВЦЭМ!$A$40:$A$783,$A278,СВЦЭМ!$B$39:$B$782,H$261)+'СЕТ СН'!$F$15</f>
        <v>0</v>
      </c>
      <c r="I278" s="36">
        <f ca="1">SUMIFS(СВЦЭМ!$G$40:$G$783,СВЦЭМ!$A$40:$A$783,$A278,СВЦЭМ!$B$39:$B$782,I$261)+'СЕТ СН'!$F$15</f>
        <v>0</v>
      </c>
      <c r="J278" s="36">
        <f ca="1">SUMIFS(СВЦЭМ!$G$40:$G$783,СВЦЭМ!$A$40:$A$783,$A278,СВЦЭМ!$B$39:$B$782,J$261)+'СЕТ СН'!$F$15</f>
        <v>0</v>
      </c>
      <c r="K278" s="36">
        <f ca="1">SUMIFS(СВЦЭМ!$G$40:$G$783,СВЦЭМ!$A$40:$A$783,$A278,СВЦЭМ!$B$39:$B$782,K$261)+'СЕТ СН'!$F$15</f>
        <v>0</v>
      </c>
      <c r="L278" s="36">
        <f ca="1">SUMIFS(СВЦЭМ!$G$40:$G$783,СВЦЭМ!$A$40:$A$783,$A278,СВЦЭМ!$B$39:$B$782,L$261)+'СЕТ СН'!$F$15</f>
        <v>0</v>
      </c>
      <c r="M278" s="36">
        <f ca="1">SUMIFS(СВЦЭМ!$G$40:$G$783,СВЦЭМ!$A$40:$A$783,$A278,СВЦЭМ!$B$39:$B$782,M$261)+'СЕТ СН'!$F$15</f>
        <v>0</v>
      </c>
      <c r="N278" s="36">
        <f ca="1">SUMIFS(СВЦЭМ!$G$40:$G$783,СВЦЭМ!$A$40:$A$783,$A278,СВЦЭМ!$B$39:$B$782,N$261)+'СЕТ СН'!$F$15</f>
        <v>0</v>
      </c>
      <c r="O278" s="36">
        <f ca="1">SUMIFS(СВЦЭМ!$G$40:$G$783,СВЦЭМ!$A$40:$A$783,$A278,СВЦЭМ!$B$39:$B$782,O$261)+'СЕТ СН'!$F$15</f>
        <v>0</v>
      </c>
      <c r="P278" s="36">
        <f ca="1">SUMIFS(СВЦЭМ!$G$40:$G$783,СВЦЭМ!$A$40:$A$783,$A278,СВЦЭМ!$B$39:$B$782,P$261)+'СЕТ СН'!$F$15</f>
        <v>0</v>
      </c>
      <c r="Q278" s="36">
        <f ca="1">SUMIFS(СВЦЭМ!$G$40:$G$783,СВЦЭМ!$A$40:$A$783,$A278,СВЦЭМ!$B$39:$B$782,Q$261)+'СЕТ СН'!$F$15</f>
        <v>0</v>
      </c>
      <c r="R278" s="36">
        <f ca="1">SUMIFS(СВЦЭМ!$G$40:$G$783,СВЦЭМ!$A$40:$A$783,$A278,СВЦЭМ!$B$39:$B$782,R$261)+'СЕТ СН'!$F$15</f>
        <v>0</v>
      </c>
      <c r="S278" s="36">
        <f ca="1">SUMIFS(СВЦЭМ!$G$40:$G$783,СВЦЭМ!$A$40:$A$783,$A278,СВЦЭМ!$B$39:$B$782,S$261)+'СЕТ СН'!$F$15</f>
        <v>0</v>
      </c>
      <c r="T278" s="36">
        <f ca="1">SUMIFS(СВЦЭМ!$G$40:$G$783,СВЦЭМ!$A$40:$A$783,$A278,СВЦЭМ!$B$39:$B$782,T$261)+'СЕТ СН'!$F$15</f>
        <v>0</v>
      </c>
      <c r="U278" s="36">
        <f ca="1">SUMIFS(СВЦЭМ!$G$40:$G$783,СВЦЭМ!$A$40:$A$783,$A278,СВЦЭМ!$B$39:$B$782,U$261)+'СЕТ СН'!$F$15</f>
        <v>0</v>
      </c>
      <c r="V278" s="36">
        <f ca="1">SUMIFS(СВЦЭМ!$G$40:$G$783,СВЦЭМ!$A$40:$A$783,$A278,СВЦЭМ!$B$39:$B$782,V$261)+'СЕТ СН'!$F$15</f>
        <v>0</v>
      </c>
      <c r="W278" s="36">
        <f ca="1">SUMIFS(СВЦЭМ!$G$40:$G$783,СВЦЭМ!$A$40:$A$783,$A278,СВЦЭМ!$B$39:$B$782,W$261)+'СЕТ СН'!$F$15</f>
        <v>0</v>
      </c>
      <c r="X278" s="36">
        <f ca="1">SUMIFS(СВЦЭМ!$G$40:$G$783,СВЦЭМ!$A$40:$A$783,$A278,СВЦЭМ!$B$39:$B$782,X$261)+'СЕТ СН'!$F$15</f>
        <v>0</v>
      </c>
      <c r="Y278" s="36">
        <f ca="1">SUMIFS(СВЦЭМ!$G$40:$G$783,СВЦЭМ!$A$40:$A$783,$A278,СВЦЭМ!$B$39:$B$782,Y$261)+'СЕТ СН'!$F$15</f>
        <v>0</v>
      </c>
    </row>
    <row r="279" spans="1:25" ht="15.75" hidden="1" x14ac:dyDescent="0.2">
      <c r="A279" s="35">
        <f t="shared" si="7"/>
        <v>45278</v>
      </c>
      <c r="B279" s="36">
        <f ca="1">SUMIFS(СВЦЭМ!$G$40:$G$783,СВЦЭМ!$A$40:$A$783,$A279,СВЦЭМ!$B$39:$B$782,B$261)+'СЕТ СН'!$F$15</f>
        <v>0</v>
      </c>
      <c r="C279" s="36">
        <f ca="1">SUMIFS(СВЦЭМ!$G$40:$G$783,СВЦЭМ!$A$40:$A$783,$A279,СВЦЭМ!$B$39:$B$782,C$261)+'СЕТ СН'!$F$15</f>
        <v>0</v>
      </c>
      <c r="D279" s="36">
        <f ca="1">SUMIFS(СВЦЭМ!$G$40:$G$783,СВЦЭМ!$A$40:$A$783,$A279,СВЦЭМ!$B$39:$B$782,D$261)+'СЕТ СН'!$F$15</f>
        <v>0</v>
      </c>
      <c r="E279" s="36">
        <f ca="1">SUMIFS(СВЦЭМ!$G$40:$G$783,СВЦЭМ!$A$40:$A$783,$A279,СВЦЭМ!$B$39:$B$782,E$261)+'СЕТ СН'!$F$15</f>
        <v>0</v>
      </c>
      <c r="F279" s="36">
        <f ca="1">SUMIFS(СВЦЭМ!$G$40:$G$783,СВЦЭМ!$A$40:$A$783,$A279,СВЦЭМ!$B$39:$B$782,F$261)+'СЕТ СН'!$F$15</f>
        <v>0</v>
      </c>
      <c r="G279" s="36">
        <f ca="1">SUMIFS(СВЦЭМ!$G$40:$G$783,СВЦЭМ!$A$40:$A$783,$A279,СВЦЭМ!$B$39:$B$782,G$261)+'СЕТ СН'!$F$15</f>
        <v>0</v>
      </c>
      <c r="H279" s="36">
        <f ca="1">SUMIFS(СВЦЭМ!$G$40:$G$783,СВЦЭМ!$A$40:$A$783,$A279,СВЦЭМ!$B$39:$B$782,H$261)+'СЕТ СН'!$F$15</f>
        <v>0</v>
      </c>
      <c r="I279" s="36">
        <f ca="1">SUMIFS(СВЦЭМ!$G$40:$G$783,СВЦЭМ!$A$40:$A$783,$A279,СВЦЭМ!$B$39:$B$782,I$261)+'СЕТ СН'!$F$15</f>
        <v>0</v>
      </c>
      <c r="J279" s="36">
        <f ca="1">SUMIFS(СВЦЭМ!$G$40:$G$783,СВЦЭМ!$A$40:$A$783,$A279,СВЦЭМ!$B$39:$B$782,J$261)+'СЕТ СН'!$F$15</f>
        <v>0</v>
      </c>
      <c r="K279" s="36">
        <f ca="1">SUMIFS(СВЦЭМ!$G$40:$G$783,СВЦЭМ!$A$40:$A$783,$A279,СВЦЭМ!$B$39:$B$782,K$261)+'СЕТ СН'!$F$15</f>
        <v>0</v>
      </c>
      <c r="L279" s="36">
        <f ca="1">SUMIFS(СВЦЭМ!$G$40:$G$783,СВЦЭМ!$A$40:$A$783,$A279,СВЦЭМ!$B$39:$B$782,L$261)+'СЕТ СН'!$F$15</f>
        <v>0</v>
      </c>
      <c r="M279" s="36">
        <f ca="1">SUMIFS(СВЦЭМ!$G$40:$G$783,СВЦЭМ!$A$40:$A$783,$A279,СВЦЭМ!$B$39:$B$782,M$261)+'СЕТ СН'!$F$15</f>
        <v>0</v>
      </c>
      <c r="N279" s="36">
        <f ca="1">SUMIFS(СВЦЭМ!$G$40:$G$783,СВЦЭМ!$A$40:$A$783,$A279,СВЦЭМ!$B$39:$B$782,N$261)+'СЕТ СН'!$F$15</f>
        <v>0</v>
      </c>
      <c r="O279" s="36">
        <f ca="1">SUMIFS(СВЦЭМ!$G$40:$G$783,СВЦЭМ!$A$40:$A$783,$A279,СВЦЭМ!$B$39:$B$782,O$261)+'СЕТ СН'!$F$15</f>
        <v>0</v>
      </c>
      <c r="P279" s="36">
        <f ca="1">SUMIFS(СВЦЭМ!$G$40:$G$783,СВЦЭМ!$A$40:$A$783,$A279,СВЦЭМ!$B$39:$B$782,P$261)+'СЕТ СН'!$F$15</f>
        <v>0</v>
      </c>
      <c r="Q279" s="36">
        <f ca="1">SUMIFS(СВЦЭМ!$G$40:$G$783,СВЦЭМ!$A$40:$A$783,$A279,СВЦЭМ!$B$39:$B$782,Q$261)+'СЕТ СН'!$F$15</f>
        <v>0</v>
      </c>
      <c r="R279" s="36">
        <f ca="1">SUMIFS(СВЦЭМ!$G$40:$G$783,СВЦЭМ!$A$40:$A$783,$A279,СВЦЭМ!$B$39:$B$782,R$261)+'СЕТ СН'!$F$15</f>
        <v>0</v>
      </c>
      <c r="S279" s="36">
        <f ca="1">SUMIFS(СВЦЭМ!$G$40:$G$783,СВЦЭМ!$A$40:$A$783,$A279,СВЦЭМ!$B$39:$B$782,S$261)+'СЕТ СН'!$F$15</f>
        <v>0</v>
      </c>
      <c r="T279" s="36">
        <f ca="1">SUMIFS(СВЦЭМ!$G$40:$G$783,СВЦЭМ!$A$40:$A$783,$A279,СВЦЭМ!$B$39:$B$782,T$261)+'СЕТ СН'!$F$15</f>
        <v>0</v>
      </c>
      <c r="U279" s="36">
        <f ca="1">SUMIFS(СВЦЭМ!$G$40:$G$783,СВЦЭМ!$A$40:$A$783,$A279,СВЦЭМ!$B$39:$B$782,U$261)+'СЕТ СН'!$F$15</f>
        <v>0</v>
      </c>
      <c r="V279" s="36">
        <f ca="1">SUMIFS(СВЦЭМ!$G$40:$G$783,СВЦЭМ!$A$40:$A$783,$A279,СВЦЭМ!$B$39:$B$782,V$261)+'СЕТ СН'!$F$15</f>
        <v>0</v>
      </c>
      <c r="W279" s="36">
        <f ca="1">SUMIFS(СВЦЭМ!$G$40:$G$783,СВЦЭМ!$A$40:$A$783,$A279,СВЦЭМ!$B$39:$B$782,W$261)+'СЕТ СН'!$F$15</f>
        <v>0</v>
      </c>
      <c r="X279" s="36">
        <f ca="1">SUMIFS(СВЦЭМ!$G$40:$G$783,СВЦЭМ!$A$40:$A$783,$A279,СВЦЭМ!$B$39:$B$782,X$261)+'СЕТ СН'!$F$15</f>
        <v>0</v>
      </c>
      <c r="Y279" s="36">
        <f ca="1">SUMIFS(СВЦЭМ!$G$40:$G$783,СВЦЭМ!$A$40:$A$783,$A279,СВЦЭМ!$B$39:$B$782,Y$261)+'СЕТ СН'!$F$15</f>
        <v>0</v>
      </c>
    </row>
    <row r="280" spans="1:25" ht="15.75" hidden="1" x14ac:dyDescent="0.2">
      <c r="A280" s="35">
        <f t="shared" si="7"/>
        <v>45279</v>
      </c>
      <c r="B280" s="36">
        <f ca="1">SUMIFS(СВЦЭМ!$G$40:$G$783,СВЦЭМ!$A$40:$A$783,$A280,СВЦЭМ!$B$39:$B$782,B$261)+'СЕТ СН'!$F$15</f>
        <v>0</v>
      </c>
      <c r="C280" s="36">
        <f ca="1">SUMIFS(СВЦЭМ!$G$40:$G$783,СВЦЭМ!$A$40:$A$783,$A280,СВЦЭМ!$B$39:$B$782,C$261)+'СЕТ СН'!$F$15</f>
        <v>0</v>
      </c>
      <c r="D280" s="36">
        <f ca="1">SUMIFS(СВЦЭМ!$G$40:$G$783,СВЦЭМ!$A$40:$A$783,$A280,СВЦЭМ!$B$39:$B$782,D$261)+'СЕТ СН'!$F$15</f>
        <v>0</v>
      </c>
      <c r="E280" s="36">
        <f ca="1">SUMIFS(СВЦЭМ!$G$40:$G$783,СВЦЭМ!$A$40:$A$783,$A280,СВЦЭМ!$B$39:$B$782,E$261)+'СЕТ СН'!$F$15</f>
        <v>0</v>
      </c>
      <c r="F280" s="36">
        <f ca="1">SUMIFS(СВЦЭМ!$G$40:$G$783,СВЦЭМ!$A$40:$A$783,$A280,СВЦЭМ!$B$39:$B$782,F$261)+'СЕТ СН'!$F$15</f>
        <v>0</v>
      </c>
      <c r="G280" s="36">
        <f ca="1">SUMIFS(СВЦЭМ!$G$40:$G$783,СВЦЭМ!$A$40:$A$783,$A280,СВЦЭМ!$B$39:$B$782,G$261)+'СЕТ СН'!$F$15</f>
        <v>0</v>
      </c>
      <c r="H280" s="36">
        <f ca="1">SUMIFS(СВЦЭМ!$G$40:$G$783,СВЦЭМ!$A$40:$A$783,$A280,СВЦЭМ!$B$39:$B$782,H$261)+'СЕТ СН'!$F$15</f>
        <v>0</v>
      </c>
      <c r="I280" s="36">
        <f ca="1">SUMIFS(СВЦЭМ!$G$40:$G$783,СВЦЭМ!$A$40:$A$783,$A280,СВЦЭМ!$B$39:$B$782,I$261)+'СЕТ СН'!$F$15</f>
        <v>0</v>
      </c>
      <c r="J280" s="36">
        <f ca="1">SUMIFS(СВЦЭМ!$G$40:$G$783,СВЦЭМ!$A$40:$A$783,$A280,СВЦЭМ!$B$39:$B$782,J$261)+'СЕТ СН'!$F$15</f>
        <v>0</v>
      </c>
      <c r="K280" s="36">
        <f ca="1">SUMIFS(СВЦЭМ!$G$40:$G$783,СВЦЭМ!$A$40:$A$783,$A280,СВЦЭМ!$B$39:$B$782,K$261)+'СЕТ СН'!$F$15</f>
        <v>0</v>
      </c>
      <c r="L280" s="36">
        <f ca="1">SUMIFS(СВЦЭМ!$G$40:$G$783,СВЦЭМ!$A$40:$A$783,$A280,СВЦЭМ!$B$39:$B$782,L$261)+'СЕТ СН'!$F$15</f>
        <v>0</v>
      </c>
      <c r="M280" s="36">
        <f ca="1">SUMIFS(СВЦЭМ!$G$40:$G$783,СВЦЭМ!$A$40:$A$783,$A280,СВЦЭМ!$B$39:$B$782,M$261)+'СЕТ СН'!$F$15</f>
        <v>0</v>
      </c>
      <c r="N280" s="36">
        <f ca="1">SUMIFS(СВЦЭМ!$G$40:$G$783,СВЦЭМ!$A$40:$A$783,$A280,СВЦЭМ!$B$39:$B$782,N$261)+'СЕТ СН'!$F$15</f>
        <v>0</v>
      </c>
      <c r="O280" s="36">
        <f ca="1">SUMIFS(СВЦЭМ!$G$40:$G$783,СВЦЭМ!$A$40:$A$783,$A280,СВЦЭМ!$B$39:$B$782,O$261)+'СЕТ СН'!$F$15</f>
        <v>0</v>
      </c>
      <c r="P280" s="36">
        <f ca="1">SUMIFS(СВЦЭМ!$G$40:$G$783,СВЦЭМ!$A$40:$A$783,$A280,СВЦЭМ!$B$39:$B$782,P$261)+'СЕТ СН'!$F$15</f>
        <v>0</v>
      </c>
      <c r="Q280" s="36">
        <f ca="1">SUMIFS(СВЦЭМ!$G$40:$G$783,СВЦЭМ!$A$40:$A$783,$A280,СВЦЭМ!$B$39:$B$782,Q$261)+'СЕТ СН'!$F$15</f>
        <v>0</v>
      </c>
      <c r="R280" s="36">
        <f ca="1">SUMIFS(СВЦЭМ!$G$40:$G$783,СВЦЭМ!$A$40:$A$783,$A280,СВЦЭМ!$B$39:$B$782,R$261)+'СЕТ СН'!$F$15</f>
        <v>0</v>
      </c>
      <c r="S280" s="36">
        <f ca="1">SUMIFS(СВЦЭМ!$G$40:$G$783,СВЦЭМ!$A$40:$A$783,$A280,СВЦЭМ!$B$39:$B$782,S$261)+'СЕТ СН'!$F$15</f>
        <v>0</v>
      </c>
      <c r="T280" s="36">
        <f ca="1">SUMIFS(СВЦЭМ!$G$40:$G$783,СВЦЭМ!$A$40:$A$783,$A280,СВЦЭМ!$B$39:$B$782,T$261)+'СЕТ СН'!$F$15</f>
        <v>0</v>
      </c>
      <c r="U280" s="36">
        <f ca="1">SUMIFS(СВЦЭМ!$G$40:$G$783,СВЦЭМ!$A$40:$A$783,$A280,СВЦЭМ!$B$39:$B$782,U$261)+'СЕТ СН'!$F$15</f>
        <v>0</v>
      </c>
      <c r="V280" s="36">
        <f ca="1">SUMIFS(СВЦЭМ!$G$40:$G$783,СВЦЭМ!$A$40:$A$783,$A280,СВЦЭМ!$B$39:$B$782,V$261)+'СЕТ СН'!$F$15</f>
        <v>0</v>
      </c>
      <c r="W280" s="36">
        <f ca="1">SUMIFS(СВЦЭМ!$G$40:$G$783,СВЦЭМ!$A$40:$A$783,$A280,СВЦЭМ!$B$39:$B$782,W$261)+'СЕТ СН'!$F$15</f>
        <v>0</v>
      </c>
      <c r="X280" s="36">
        <f ca="1">SUMIFS(СВЦЭМ!$G$40:$G$783,СВЦЭМ!$A$40:$A$783,$A280,СВЦЭМ!$B$39:$B$782,X$261)+'СЕТ СН'!$F$15</f>
        <v>0</v>
      </c>
      <c r="Y280" s="36">
        <f ca="1">SUMIFS(СВЦЭМ!$G$40:$G$783,СВЦЭМ!$A$40:$A$783,$A280,СВЦЭМ!$B$39:$B$782,Y$261)+'СЕТ СН'!$F$15</f>
        <v>0</v>
      </c>
    </row>
    <row r="281" spans="1:25" ht="15.75" hidden="1" x14ac:dyDescent="0.2">
      <c r="A281" s="35">
        <f t="shared" si="7"/>
        <v>45280</v>
      </c>
      <c r="B281" s="36">
        <f ca="1">SUMIFS(СВЦЭМ!$G$40:$G$783,СВЦЭМ!$A$40:$A$783,$A281,СВЦЭМ!$B$39:$B$782,B$261)+'СЕТ СН'!$F$15</f>
        <v>0</v>
      </c>
      <c r="C281" s="36">
        <f ca="1">SUMIFS(СВЦЭМ!$G$40:$G$783,СВЦЭМ!$A$40:$A$783,$A281,СВЦЭМ!$B$39:$B$782,C$261)+'СЕТ СН'!$F$15</f>
        <v>0</v>
      </c>
      <c r="D281" s="36">
        <f ca="1">SUMIFS(СВЦЭМ!$G$40:$G$783,СВЦЭМ!$A$40:$A$783,$A281,СВЦЭМ!$B$39:$B$782,D$261)+'СЕТ СН'!$F$15</f>
        <v>0</v>
      </c>
      <c r="E281" s="36">
        <f ca="1">SUMIFS(СВЦЭМ!$G$40:$G$783,СВЦЭМ!$A$40:$A$783,$A281,СВЦЭМ!$B$39:$B$782,E$261)+'СЕТ СН'!$F$15</f>
        <v>0</v>
      </c>
      <c r="F281" s="36">
        <f ca="1">SUMIFS(СВЦЭМ!$G$40:$G$783,СВЦЭМ!$A$40:$A$783,$A281,СВЦЭМ!$B$39:$B$782,F$261)+'СЕТ СН'!$F$15</f>
        <v>0</v>
      </c>
      <c r="G281" s="36">
        <f ca="1">SUMIFS(СВЦЭМ!$G$40:$G$783,СВЦЭМ!$A$40:$A$783,$A281,СВЦЭМ!$B$39:$B$782,G$261)+'СЕТ СН'!$F$15</f>
        <v>0</v>
      </c>
      <c r="H281" s="36">
        <f ca="1">SUMIFS(СВЦЭМ!$G$40:$G$783,СВЦЭМ!$A$40:$A$783,$A281,СВЦЭМ!$B$39:$B$782,H$261)+'СЕТ СН'!$F$15</f>
        <v>0</v>
      </c>
      <c r="I281" s="36">
        <f ca="1">SUMIFS(СВЦЭМ!$G$40:$G$783,СВЦЭМ!$A$40:$A$783,$A281,СВЦЭМ!$B$39:$B$782,I$261)+'СЕТ СН'!$F$15</f>
        <v>0</v>
      </c>
      <c r="J281" s="36">
        <f ca="1">SUMIFS(СВЦЭМ!$G$40:$G$783,СВЦЭМ!$A$40:$A$783,$A281,СВЦЭМ!$B$39:$B$782,J$261)+'СЕТ СН'!$F$15</f>
        <v>0</v>
      </c>
      <c r="K281" s="36">
        <f ca="1">SUMIFS(СВЦЭМ!$G$40:$G$783,СВЦЭМ!$A$40:$A$783,$A281,СВЦЭМ!$B$39:$B$782,K$261)+'СЕТ СН'!$F$15</f>
        <v>0</v>
      </c>
      <c r="L281" s="36">
        <f ca="1">SUMIFS(СВЦЭМ!$G$40:$G$783,СВЦЭМ!$A$40:$A$783,$A281,СВЦЭМ!$B$39:$B$782,L$261)+'СЕТ СН'!$F$15</f>
        <v>0</v>
      </c>
      <c r="M281" s="36">
        <f ca="1">SUMIFS(СВЦЭМ!$G$40:$G$783,СВЦЭМ!$A$40:$A$783,$A281,СВЦЭМ!$B$39:$B$782,M$261)+'СЕТ СН'!$F$15</f>
        <v>0</v>
      </c>
      <c r="N281" s="36">
        <f ca="1">SUMIFS(СВЦЭМ!$G$40:$G$783,СВЦЭМ!$A$40:$A$783,$A281,СВЦЭМ!$B$39:$B$782,N$261)+'СЕТ СН'!$F$15</f>
        <v>0</v>
      </c>
      <c r="O281" s="36">
        <f ca="1">SUMIFS(СВЦЭМ!$G$40:$G$783,СВЦЭМ!$A$40:$A$783,$A281,СВЦЭМ!$B$39:$B$782,O$261)+'СЕТ СН'!$F$15</f>
        <v>0</v>
      </c>
      <c r="P281" s="36">
        <f ca="1">SUMIFS(СВЦЭМ!$G$40:$G$783,СВЦЭМ!$A$40:$A$783,$A281,СВЦЭМ!$B$39:$B$782,P$261)+'СЕТ СН'!$F$15</f>
        <v>0</v>
      </c>
      <c r="Q281" s="36">
        <f ca="1">SUMIFS(СВЦЭМ!$G$40:$G$783,СВЦЭМ!$A$40:$A$783,$A281,СВЦЭМ!$B$39:$B$782,Q$261)+'СЕТ СН'!$F$15</f>
        <v>0</v>
      </c>
      <c r="R281" s="36">
        <f ca="1">SUMIFS(СВЦЭМ!$G$40:$G$783,СВЦЭМ!$A$40:$A$783,$A281,СВЦЭМ!$B$39:$B$782,R$261)+'СЕТ СН'!$F$15</f>
        <v>0</v>
      </c>
      <c r="S281" s="36">
        <f ca="1">SUMIFS(СВЦЭМ!$G$40:$G$783,СВЦЭМ!$A$40:$A$783,$A281,СВЦЭМ!$B$39:$B$782,S$261)+'СЕТ СН'!$F$15</f>
        <v>0</v>
      </c>
      <c r="T281" s="36">
        <f ca="1">SUMIFS(СВЦЭМ!$G$40:$G$783,СВЦЭМ!$A$40:$A$783,$A281,СВЦЭМ!$B$39:$B$782,T$261)+'СЕТ СН'!$F$15</f>
        <v>0</v>
      </c>
      <c r="U281" s="36">
        <f ca="1">SUMIFS(СВЦЭМ!$G$40:$G$783,СВЦЭМ!$A$40:$A$783,$A281,СВЦЭМ!$B$39:$B$782,U$261)+'СЕТ СН'!$F$15</f>
        <v>0</v>
      </c>
      <c r="V281" s="36">
        <f ca="1">SUMIFS(СВЦЭМ!$G$40:$G$783,СВЦЭМ!$A$40:$A$783,$A281,СВЦЭМ!$B$39:$B$782,V$261)+'СЕТ СН'!$F$15</f>
        <v>0</v>
      </c>
      <c r="W281" s="36">
        <f ca="1">SUMIFS(СВЦЭМ!$G$40:$G$783,СВЦЭМ!$A$40:$A$783,$A281,СВЦЭМ!$B$39:$B$782,W$261)+'СЕТ СН'!$F$15</f>
        <v>0</v>
      </c>
      <c r="X281" s="36">
        <f ca="1">SUMIFS(СВЦЭМ!$G$40:$G$783,СВЦЭМ!$A$40:$A$783,$A281,СВЦЭМ!$B$39:$B$782,X$261)+'СЕТ СН'!$F$15</f>
        <v>0</v>
      </c>
      <c r="Y281" s="36">
        <f ca="1">SUMIFS(СВЦЭМ!$G$40:$G$783,СВЦЭМ!$A$40:$A$783,$A281,СВЦЭМ!$B$39:$B$782,Y$261)+'СЕТ СН'!$F$15</f>
        <v>0</v>
      </c>
    </row>
    <row r="282" spans="1:25" ht="15.75" hidden="1" x14ac:dyDescent="0.2">
      <c r="A282" s="35">
        <f t="shared" si="7"/>
        <v>45281</v>
      </c>
      <c r="B282" s="36">
        <f ca="1">SUMIFS(СВЦЭМ!$G$40:$G$783,СВЦЭМ!$A$40:$A$783,$A282,СВЦЭМ!$B$39:$B$782,B$261)+'СЕТ СН'!$F$15</f>
        <v>0</v>
      </c>
      <c r="C282" s="36">
        <f ca="1">SUMIFS(СВЦЭМ!$G$40:$G$783,СВЦЭМ!$A$40:$A$783,$A282,СВЦЭМ!$B$39:$B$782,C$261)+'СЕТ СН'!$F$15</f>
        <v>0</v>
      </c>
      <c r="D282" s="36">
        <f ca="1">SUMIFS(СВЦЭМ!$G$40:$G$783,СВЦЭМ!$A$40:$A$783,$A282,СВЦЭМ!$B$39:$B$782,D$261)+'СЕТ СН'!$F$15</f>
        <v>0</v>
      </c>
      <c r="E282" s="36">
        <f ca="1">SUMIFS(СВЦЭМ!$G$40:$G$783,СВЦЭМ!$A$40:$A$783,$A282,СВЦЭМ!$B$39:$B$782,E$261)+'СЕТ СН'!$F$15</f>
        <v>0</v>
      </c>
      <c r="F282" s="36">
        <f ca="1">SUMIFS(СВЦЭМ!$G$40:$G$783,СВЦЭМ!$A$40:$A$783,$A282,СВЦЭМ!$B$39:$B$782,F$261)+'СЕТ СН'!$F$15</f>
        <v>0</v>
      </c>
      <c r="G282" s="36">
        <f ca="1">SUMIFS(СВЦЭМ!$G$40:$G$783,СВЦЭМ!$A$40:$A$783,$A282,СВЦЭМ!$B$39:$B$782,G$261)+'СЕТ СН'!$F$15</f>
        <v>0</v>
      </c>
      <c r="H282" s="36">
        <f ca="1">SUMIFS(СВЦЭМ!$G$40:$G$783,СВЦЭМ!$A$40:$A$783,$A282,СВЦЭМ!$B$39:$B$782,H$261)+'СЕТ СН'!$F$15</f>
        <v>0</v>
      </c>
      <c r="I282" s="36">
        <f ca="1">SUMIFS(СВЦЭМ!$G$40:$G$783,СВЦЭМ!$A$40:$A$783,$A282,СВЦЭМ!$B$39:$B$782,I$261)+'СЕТ СН'!$F$15</f>
        <v>0</v>
      </c>
      <c r="J282" s="36">
        <f ca="1">SUMIFS(СВЦЭМ!$G$40:$G$783,СВЦЭМ!$A$40:$A$783,$A282,СВЦЭМ!$B$39:$B$782,J$261)+'СЕТ СН'!$F$15</f>
        <v>0</v>
      </c>
      <c r="K282" s="36">
        <f ca="1">SUMIFS(СВЦЭМ!$G$40:$G$783,СВЦЭМ!$A$40:$A$783,$A282,СВЦЭМ!$B$39:$B$782,K$261)+'СЕТ СН'!$F$15</f>
        <v>0</v>
      </c>
      <c r="L282" s="36">
        <f ca="1">SUMIFS(СВЦЭМ!$G$40:$G$783,СВЦЭМ!$A$40:$A$783,$A282,СВЦЭМ!$B$39:$B$782,L$261)+'СЕТ СН'!$F$15</f>
        <v>0</v>
      </c>
      <c r="M282" s="36">
        <f ca="1">SUMIFS(СВЦЭМ!$G$40:$G$783,СВЦЭМ!$A$40:$A$783,$A282,СВЦЭМ!$B$39:$B$782,M$261)+'СЕТ СН'!$F$15</f>
        <v>0</v>
      </c>
      <c r="N282" s="36">
        <f ca="1">SUMIFS(СВЦЭМ!$G$40:$G$783,СВЦЭМ!$A$40:$A$783,$A282,СВЦЭМ!$B$39:$B$782,N$261)+'СЕТ СН'!$F$15</f>
        <v>0</v>
      </c>
      <c r="O282" s="36">
        <f ca="1">SUMIFS(СВЦЭМ!$G$40:$G$783,СВЦЭМ!$A$40:$A$783,$A282,СВЦЭМ!$B$39:$B$782,O$261)+'СЕТ СН'!$F$15</f>
        <v>0</v>
      </c>
      <c r="P282" s="36">
        <f ca="1">SUMIFS(СВЦЭМ!$G$40:$G$783,СВЦЭМ!$A$40:$A$783,$A282,СВЦЭМ!$B$39:$B$782,P$261)+'СЕТ СН'!$F$15</f>
        <v>0</v>
      </c>
      <c r="Q282" s="36">
        <f ca="1">SUMIFS(СВЦЭМ!$G$40:$G$783,СВЦЭМ!$A$40:$A$783,$A282,СВЦЭМ!$B$39:$B$782,Q$261)+'СЕТ СН'!$F$15</f>
        <v>0</v>
      </c>
      <c r="R282" s="36">
        <f ca="1">SUMIFS(СВЦЭМ!$G$40:$G$783,СВЦЭМ!$A$40:$A$783,$A282,СВЦЭМ!$B$39:$B$782,R$261)+'СЕТ СН'!$F$15</f>
        <v>0</v>
      </c>
      <c r="S282" s="36">
        <f ca="1">SUMIFS(СВЦЭМ!$G$40:$G$783,СВЦЭМ!$A$40:$A$783,$A282,СВЦЭМ!$B$39:$B$782,S$261)+'СЕТ СН'!$F$15</f>
        <v>0</v>
      </c>
      <c r="T282" s="36">
        <f ca="1">SUMIFS(СВЦЭМ!$G$40:$G$783,СВЦЭМ!$A$40:$A$783,$A282,СВЦЭМ!$B$39:$B$782,T$261)+'СЕТ СН'!$F$15</f>
        <v>0</v>
      </c>
      <c r="U282" s="36">
        <f ca="1">SUMIFS(СВЦЭМ!$G$40:$G$783,СВЦЭМ!$A$40:$A$783,$A282,СВЦЭМ!$B$39:$B$782,U$261)+'СЕТ СН'!$F$15</f>
        <v>0</v>
      </c>
      <c r="V282" s="36">
        <f ca="1">SUMIFS(СВЦЭМ!$G$40:$G$783,СВЦЭМ!$A$40:$A$783,$A282,СВЦЭМ!$B$39:$B$782,V$261)+'СЕТ СН'!$F$15</f>
        <v>0</v>
      </c>
      <c r="W282" s="36">
        <f ca="1">SUMIFS(СВЦЭМ!$G$40:$G$783,СВЦЭМ!$A$40:$A$783,$A282,СВЦЭМ!$B$39:$B$782,W$261)+'СЕТ СН'!$F$15</f>
        <v>0</v>
      </c>
      <c r="X282" s="36">
        <f ca="1">SUMIFS(СВЦЭМ!$G$40:$G$783,СВЦЭМ!$A$40:$A$783,$A282,СВЦЭМ!$B$39:$B$782,X$261)+'СЕТ СН'!$F$15</f>
        <v>0</v>
      </c>
      <c r="Y282" s="36">
        <f ca="1">SUMIFS(СВЦЭМ!$G$40:$G$783,СВЦЭМ!$A$40:$A$783,$A282,СВЦЭМ!$B$39:$B$782,Y$261)+'СЕТ СН'!$F$15</f>
        <v>0</v>
      </c>
    </row>
    <row r="283" spans="1:25" ht="15.75" hidden="1" x14ac:dyDescent="0.2">
      <c r="A283" s="35">
        <f t="shared" si="7"/>
        <v>45282</v>
      </c>
      <c r="B283" s="36">
        <f ca="1">SUMIFS(СВЦЭМ!$G$40:$G$783,СВЦЭМ!$A$40:$A$783,$A283,СВЦЭМ!$B$39:$B$782,B$261)+'СЕТ СН'!$F$15</f>
        <v>0</v>
      </c>
      <c r="C283" s="36">
        <f ca="1">SUMIFS(СВЦЭМ!$G$40:$G$783,СВЦЭМ!$A$40:$A$783,$A283,СВЦЭМ!$B$39:$B$782,C$261)+'СЕТ СН'!$F$15</f>
        <v>0</v>
      </c>
      <c r="D283" s="36">
        <f ca="1">SUMIFS(СВЦЭМ!$G$40:$G$783,СВЦЭМ!$A$40:$A$783,$A283,СВЦЭМ!$B$39:$B$782,D$261)+'СЕТ СН'!$F$15</f>
        <v>0</v>
      </c>
      <c r="E283" s="36">
        <f ca="1">SUMIFS(СВЦЭМ!$G$40:$G$783,СВЦЭМ!$A$40:$A$783,$A283,СВЦЭМ!$B$39:$B$782,E$261)+'СЕТ СН'!$F$15</f>
        <v>0</v>
      </c>
      <c r="F283" s="36">
        <f ca="1">SUMIFS(СВЦЭМ!$G$40:$G$783,СВЦЭМ!$A$40:$A$783,$A283,СВЦЭМ!$B$39:$B$782,F$261)+'СЕТ СН'!$F$15</f>
        <v>0</v>
      </c>
      <c r="G283" s="36">
        <f ca="1">SUMIFS(СВЦЭМ!$G$40:$G$783,СВЦЭМ!$A$40:$A$783,$A283,СВЦЭМ!$B$39:$B$782,G$261)+'СЕТ СН'!$F$15</f>
        <v>0</v>
      </c>
      <c r="H283" s="36">
        <f ca="1">SUMIFS(СВЦЭМ!$G$40:$G$783,СВЦЭМ!$A$40:$A$783,$A283,СВЦЭМ!$B$39:$B$782,H$261)+'СЕТ СН'!$F$15</f>
        <v>0</v>
      </c>
      <c r="I283" s="36">
        <f ca="1">SUMIFS(СВЦЭМ!$G$40:$G$783,СВЦЭМ!$A$40:$A$783,$A283,СВЦЭМ!$B$39:$B$782,I$261)+'СЕТ СН'!$F$15</f>
        <v>0</v>
      </c>
      <c r="J283" s="36">
        <f ca="1">SUMIFS(СВЦЭМ!$G$40:$G$783,СВЦЭМ!$A$40:$A$783,$A283,СВЦЭМ!$B$39:$B$782,J$261)+'СЕТ СН'!$F$15</f>
        <v>0</v>
      </c>
      <c r="K283" s="36">
        <f ca="1">SUMIFS(СВЦЭМ!$G$40:$G$783,СВЦЭМ!$A$40:$A$783,$A283,СВЦЭМ!$B$39:$B$782,K$261)+'СЕТ СН'!$F$15</f>
        <v>0</v>
      </c>
      <c r="L283" s="36">
        <f ca="1">SUMIFS(СВЦЭМ!$G$40:$G$783,СВЦЭМ!$A$40:$A$783,$A283,СВЦЭМ!$B$39:$B$782,L$261)+'СЕТ СН'!$F$15</f>
        <v>0</v>
      </c>
      <c r="M283" s="36">
        <f ca="1">SUMIFS(СВЦЭМ!$G$40:$G$783,СВЦЭМ!$A$40:$A$783,$A283,СВЦЭМ!$B$39:$B$782,M$261)+'СЕТ СН'!$F$15</f>
        <v>0</v>
      </c>
      <c r="N283" s="36">
        <f ca="1">SUMIFS(СВЦЭМ!$G$40:$G$783,СВЦЭМ!$A$40:$A$783,$A283,СВЦЭМ!$B$39:$B$782,N$261)+'СЕТ СН'!$F$15</f>
        <v>0</v>
      </c>
      <c r="O283" s="36">
        <f ca="1">SUMIFS(СВЦЭМ!$G$40:$G$783,СВЦЭМ!$A$40:$A$783,$A283,СВЦЭМ!$B$39:$B$782,O$261)+'СЕТ СН'!$F$15</f>
        <v>0</v>
      </c>
      <c r="P283" s="36">
        <f ca="1">SUMIFS(СВЦЭМ!$G$40:$G$783,СВЦЭМ!$A$40:$A$783,$A283,СВЦЭМ!$B$39:$B$782,P$261)+'СЕТ СН'!$F$15</f>
        <v>0</v>
      </c>
      <c r="Q283" s="36">
        <f ca="1">SUMIFS(СВЦЭМ!$G$40:$G$783,СВЦЭМ!$A$40:$A$783,$A283,СВЦЭМ!$B$39:$B$782,Q$261)+'СЕТ СН'!$F$15</f>
        <v>0</v>
      </c>
      <c r="R283" s="36">
        <f ca="1">SUMIFS(СВЦЭМ!$G$40:$G$783,СВЦЭМ!$A$40:$A$783,$A283,СВЦЭМ!$B$39:$B$782,R$261)+'СЕТ СН'!$F$15</f>
        <v>0</v>
      </c>
      <c r="S283" s="36">
        <f ca="1">SUMIFS(СВЦЭМ!$G$40:$G$783,СВЦЭМ!$A$40:$A$783,$A283,СВЦЭМ!$B$39:$B$782,S$261)+'СЕТ СН'!$F$15</f>
        <v>0</v>
      </c>
      <c r="T283" s="36">
        <f ca="1">SUMIFS(СВЦЭМ!$G$40:$G$783,СВЦЭМ!$A$40:$A$783,$A283,СВЦЭМ!$B$39:$B$782,T$261)+'СЕТ СН'!$F$15</f>
        <v>0</v>
      </c>
      <c r="U283" s="36">
        <f ca="1">SUMIFS(СВЦЭМ!$G$40:$G$783,СВЦЭМ!$A$40:$A$783,$A283,СВЦЭМ!$B$39:$B$782,U$261)+'СЕТ СН'!$F$15</f>
        <v>0</v>
      </c>
      <c r="V283" s="36">
        <f ca="1">SUMIFS(СВЦЭМ!$G$40:$G$783,СВЦЭМ!$A$40:$A$783,$A283,СВЦЭМ!$B$39:$B$782,V$261)+'СЕТ СН'!$F$15</f>
        <v>0</v>
      </c>
      <c r="W283" s="36">
        <f ca="1">SUMIFS(СВЦЭМ!$G$40:$G$783,СВЦЭМ!$A$40:$A$783,$A283,СВЦЭМ!$B$39:$B$782,W$261)+'СЕТ СН'!$F$15</f>
        <v>0</v>
      </c>
      <c r="X283" s="36">
        <f ca="1">SUMIFS(СВЦЭМ!$G$40:$G$783,СВЦЭМ!$A$40:$A$783,$A283,СВЦЭМ!$B$39:$B$782,X$261)+'СЕТ СН'!$F$15</f>
        <v>0</v>
      </c>
      <c r="Y283" s="36">
        <f ca="1">SUMIFS(СВЦЭМ!$G$40:$G$783,СВЦЭМ!$A$40:$A$783,$A283,СВЦЭМ!$B$39:$B$782,Y$261)+'СЕТ СН'!$F$15</f>
        <v>0</v>
      </c>
    </row>
    <row r="284" spans="1:25" ht="15.75" hidden="1" x14ac:dyDescent="0.2">
      <c r="A284" s="35">
        <f t="shared" si="7"/>
        <v>45283</v>
      </c>
      <c r="B284" s="36">
        <f ca="1">SUMIFS(СВЦЭМ!$G$40:$G$783,СВЦЭМ!$A$40:$A$783,$A284,СВЦЭМ!$B$39:$B$782,B$261)+'СЕТ СН'!$F$15</f>
        <v>0</v>
      </c>
      <c r="C284" s="36">
        <f ca="1">SUMIFS(СВЦЭМ!$G$40:$G$783,СВЦЭМ!$A$40:$A$783,$A284,СВЦЭМ!$B$39:$B$782,C$261)+'СЕТ СН'!$F$15</f>
        <v>0</v>
      </c>
      <c r="D284" s="36">
        <f ca="1">SUMIFS(СВЦЭМ!$G$40:$G$783,СВЦЭМ!$A$40:$A$783,$A284,СВЦЭМ!$B$39:$B$782,D$261)+'СЕТ СН'!$F$15</f>
        <v>0</v>
      </c>
      <c r="E284" s="36">
        <f ca="1">SUMIFS(СВЦЭМ!$G$40:$G$783,СВЦЭМ!$A$40:$A$783,$A284,СВЦЭМ!$B$39:$B$782,E$261)+'СЕТ СН'!$F$15</f>
        <v>0</v>
      </c>
      <c r="F284" s="36">
        <f ca="1">SUMIFS(СВЦЭМ!$G$40:$G$783,СВЦЭМ!$A$40:$A$783,$A284,СВЦЭМ!$B$39:$B$782,F$261)+'СЕТ СН'!$F$15</f>
        <v>0</v>
      </c>
      <c r="G284" s="36">
        <f ca="1">SUMIFS(СВЦЭМ!$G$40:$G$783,СВЦЭМ!$A$40:$A$783,$A284,СВЦЭМ!$B$39:$B$782,G$261)+'СЕТ СН'!$F$15</f>
        <v>0</v>
      </c>
      <c r="H284" s="36">
        <f ca="1">SUMIFS(СВЦЭМ!$G$40:$G$783,СВЦЭМ!$A$40:$A$783,$A284,СВЦЭМ!$B$39:$B$782,H$261)+'СЕТ СН'!$F$15</f>
        <v>0</v>
      </c>
      <c r="I284" s="36">
        <f ca="1">SUMIFS(СВЦЭМ!$G$40:$G$783,СВЦЭМ!$A$40:$A$783,$A284,СВЦЭМ!$B$39:$B$782,I$261)+'СЕТ СН'!$F$15</f>
        <v>0</v>
      </c>
      <c r="J284" s="36">
        <f ca="1">SUMIFS(СВЦЭМ!$G$40:$G$783,СВЦЭМ!$A$40:$A$783,$A284,СВЦЭМ!$B$39:$B$782,J$261)+'СЕТ СН'!$F$15</f>
        <v>0</v>
      </c>
      <c r="K284" s="36">
        <f ca="1">SUMIFS(СВЦЭМ!$G$40:$G$783,СВЦЭМ!$A$40:$A$783,$A284,СВЦЭМ!$B$39:$B$782,K$261)+'СЕТ СН'!$F$15</f>
        <v>0</v>
      </c>
      <c r="L284" s="36">
        <f ca="1">SUMIFS(СВЦЭМ!$G$40:$G$783,СВЦЭМ!$A$40:$A$783,$A284,СВЦЭМ!$B$39:$B$782,L$261)+'СЕТ СН'!$F$15</f>
        <v>0</v>
      </c>
      <c r="M284" s="36">
        <f ca="1">SUMIFS(СВЦЭМ!$G$40:$G$783,СВЦЭМ!$A$40:$A$783,$A284,СВЦЭМ!$B$39:$B$782,M$261)+'СЕТ СН'!$F$15</f>
        <v>0</v>
      </c>
      <c r="N284" s="36">
        <f ca="1">SUMIFS(СВЦЭМ!$G$40:$G$783,СВЦЭМ!$A$40:$A$783,$A284,СВЦЭМ!$B$39:$B$782,N$261)+'СЕТ СН'!$F$15</f>
        <v>0</v>
      </c>
      <c r="O284" s="36">
        <f ca="1">SUMIFS(СВЦЭМ!$G$40:$G$783,СВЦЭМ!$A$40:$A$783,$A284,СВЦЭМ!$B$39:$B$782,O$261)+'СЕТ СН'!$F$15</f>
        <v>0</v>
      </c>
      <c r="P284" s="36">
        <f ca="1">SUMIFS(СВЦЭМ!$G$40:$G$783,СВЦЭМ!$A$40:$A$783,$A284,СВЦЭМ!$B$39:$B$782,P$261)+'СЕТ СН'!$F$15</f>
        <v>0</v>
      </c>
      <c r="Q284" s="36">
        <f ca="1">SUMIFS(СВЦЭМ!$G$40:$G$783,СВЦЭМ!$A$40:$A$783,$A284,СВЦЭМ!$B$39:$B$782,Q$261)+'СЕТ СН'!$F$15</f>
        <v>0</v>
      </c>
      <c r="R284" s="36">
        <f ca="1">SUMIFS(СВЦЭМ!$G$40:$G$783,СВЦЭМ!$A$40:$A$783,$A284,СВЦЭМ!$B$39:$B$782,R$261)+'СЕТ СН'!$F$15</f>
        <v>0</v>
      </c>
      <c r="S284" s="36">
        <f ca="1">SUMIFS(СВЦЭМ!$G$40:$G$783,СВЦЭМ!$A$40:$A$783,$A284,СВЦЭМ!$B$39:$B$782,S$261)+'СЕТ СН'!$F$15</f>
        <v>0</v>
      </c>
      <c r="T284" s="36">
        <f ca="1">SUMIFS(СВЦЭМ!$G$40:$G$783,СВЦЭМ!$A$40:$A$783,$A284,СВЦЭМ!$B$39:$B$782,T$261)+'СЕТ СН'!$F$15</f>
        <v>0</v>
      </c>
      <c r="U284" s="36">
        <f ca="1">SUMIFS(СВЦЭМ!$G$40:$G$783,СВЦЭМ!$A$40:$A$783,$A284,СВЦЭМ!$B$39:$B$782,U$261)+'СЕТ СН'!$F$15</f>
        <v>0</v>
      </c>
      <c r="V284" s="36">
        <f ca="1">SUMIFS(СВЦЭМ!$G$40:$G$783,СВЦЭМ!$A$40:$A$783,$A284,СВЦЭМ!$B$39:$B$782,V$261)+'СЕТ СН'!$F$15</f>
        <v>0</v>
      </c>
      <c r="W284" s="36">
        <f ca="1">SUMIFS(СВЦЭМ!$G$40:$G$783,СВЦЭМ!$A$40:$A$783,$A284,СВЦЭМ!$B$39:$B$782,W$261)+'СЕТ СН'!$F$15</f>
        <v>0</v>
      </c>
      <c r="X284" s="36">
        <f ca="1">SUMIFS(СВЦЭМ!$G$40:$G$783,СВЦЭМ!$A$40:$A$783,$A284,СВЦЭМ!$B$39:$B$782,X$261)+'СЕТ СН'!$F$15</f>
        <v>0</v>
      </c>
      <c r="Y284" s="36">
        <f ca="1">SUMIFS(СВЦЭМ!$G$40:$G$783,СВЦЭМ!$A$40:$A$783,$A284,СВЦЭМ!$B$39:$B$782,Y$261)+'СЕТ СН'!$F$15</f>
        <v>0</v>
      </c>
    </row>
    <row r="285" spans="1:25" ht="15.75" hidden="1" x14ac:dyDescent="0.2">
      <c r="A285" s="35">
        <f t="shared" si="7"/>
        <v>45284</v>
      </c>
      <c r="B285" s="36">
        <f ca="1">SUMIFS(СВЦЭМ!$G$40:$G$783,СВЦЭМ!$A$40:$A$783,$A285,СВЦЭМ!$B$39:$B$782,B$261)+'СЕТ СН'!$F$15</f>
        <v>0</v>
      </c>
      <c r="C285" s="36">
        <f ca="1">SUMIFS(СВЦЭМ!$G$40:$G$783,СВЦЭМ!$A$40:$A$783,$A285,СВЦЭМ!$B$39:$B$782,C$261)+'СЕТ СН'!$F$15</f>
        <v>0</v>
      </c>
      <c r="D285" s="36">
        <f ca="1">SUMIFS(СВЦЭМ!$G$40:$G$783,СВЦЭМ!$A$40:$A$783,$A285,СВЦЭМ!$B$39:$B$782,D$261)+'СЕТ СН'!$F$15</f>
        <v>0</v>
      </c>
      <c r="E285" s="36">
        <f ca="1">SUMIFS(СВЦЭМ!$G$40:$G$783,СВЦЭМ!$A$40:$A$783,$A285,СВЦЭМ!$B$39:$B$782,E$261)+'СЕТ СН'!$F$15</f>
        <v>0</v>
      </c>
      <c r="F285" s="36">
        <f ca="1">SUMIFS(СВЦЭМ!$G$40:$G$783,СВЦЭМ!$A$40:$A$783,$A285,СВЦЭМ!$B$39:$B$782,F$261)+'СЕТ СН'!$F$15</f>
        <v>0</v>
      </c>
      <c r="G285" s="36">
        <f ca="1">SUMIFS(СВЦЭМ!$G$40:$G$783,СВЦЭМ!$A$40:$A$783,$A285,СВЦЭМ!$B$39:$B$782,G$261)+'СЕТ СН'!$F$15</f>
        <v>0</v>
      </c>
      <c r="H285" s="36">
        <f ca="1">SUMIFS(СВЦЭМ!$G$40:$G$783,СВЦЭМ!$A$40:$A$783,$A285,СВЦЭМ!$B$39:$B$782,H$261)+'СЕТ СН'!$F$15</f>
        <v>0</v>
      </c>
      <c r="I285" s="36">
        <f ca="1">SUMIFS(СВЦЭМ!$G$40:$G$783,СВЦЭМ!$A$40:$A$783,$A285,СВЦЭМ!$B$39:$B$782,I$261)+'СЕТ СН'!$F$15</f>
        <v>0</v>
      </c>
      <c r="J285" s="36">
        <f ca="1">SUMIFS(СВЦЭМ!$G$40:$G$783,СВЦЭМ!$A$40:$A$783,$A285,СВЦЭМ!$B$39:$B$782,J$261)+'СЕТ СН'!$F$15</f>
        <v>0</v>
      </c>
      <c r="K285" s="36">
        <f ca="1">SUMIFS(СВЦЭМ!$G$40:$G$783,СВЦЭМ!$A$40:$A$783,$A285,СВЦЭМ!$B$39:$B$782,K$261)+'СЕТ СН'!$F$15</f>
        <v>0</v>
      </c>
      <c r="L285" s="36">
        <f ca="1">SUMIFS(СВЦЭМ!$G$40:$G$783,СВЦЭМ!$A$40:$A$783,$A285,СВЦЭМ!$B$39:$B$782,L$261)+'СЕТ СН'!$F$15</f>
        <v>0</v>
      </c>
      <c r="M285" s="36">
        <f ca="1">SUMIFS(СВЦЭМ!$G$40:$G$783,СВЦЭМ!$A$40:$A$783,$A285,СВЦЭМ!$B$39:$B$782,M$261)+'СЕТ СН'!$F$15</f>
        <v>0</v>
      </c>
      <c r="N285" s="36">
        <f ca="1">SUMIFS(СВЦЭМ!$G$40:$G$783,СВЦЭМ!$A$40:$A$783,$A285,СВЦЭМ!$B$39:$B$782,N$261)+'СЕТ СН'!$F$15</f>
        <v>0</v>
      </c>
      <c r="O285" s="36">
        <f ca="1">SUMIFS(СВЦЭМ!$G$40:$G$783,СВЦЭМ!$A$40:$A$783,$A285,СВЦЭМ!$B$39:$B$782,O$261)+'СЕТ СН'!$F$15</f>
        <v>0</v>
      </c>
      <c r="P285" s="36">
        <f ca="1">SUMIFS(СВЦЭМ!$G$40:$G$783,СВЦЭМ!$A$40:$A$783,$A285,СВЦЭМ!$B$39:$B$782,P$261)+'СЕТ СН'!$F$15</f>
        <v>0</v>
      </c>
      <c r="Q285" s="36">
        <f ca="1">SUMIFS(СВЦЭМ!$G$40:$G$783,СВЦЭМ!$A$40:$A$783,$A285,СВЦЭМ!$B$39:$B$782,Q$261)+'СЕТ СН'!$F$15</f>
        <v>0</v>
      </c>
      <c r="R285" s="36">
        <f ca="1">SUMIFS(СВЦЭМ!$G$40:$G$783,СВЦЭМ!$A$40:$A$783,$A285,СВЦЭМ!$B$39:$B$782,R$261)+'СЕТ СН'!$F$15</f>
        <v>0</v>
      </c>
      <c r="S285" s="36">
        <f ca="1">SUMIFS(СВЦЭМ!$G$40:$G$783,СВЦЭМ!$A$40:$A$783,$A285,СВЦЭМ!$B$39:$B$782,S$261)+'СЕТ СН'!$F$15</f>
        <v>0</v>
      </c>
      <c r="T285" s="36">
        <f ca="1">SUMIFS(СВЦЭМ!$G$40:$G$783,СВЦЭМ!$A$40:$A$783,$A285,СВЦЭМ!$B$39:$B$782,T$261)+'СЕТ СН'!$F$15</f>
        <v>0</v>
      </c>
      <c r="U285" s="36">
        <f ca="1">SUMIFS(СВЦЭМ!$G$40:$G$783,СВЦЭМ!$A$40:$A$783,$A285,СВЦЭМ!$B$39:$B$782,U$261)+'СЕТ СН'!$F$15</f>
        <v>0</v>
      </c>
      <c r="V285" s="36">
        <f ca="1">SUMIFS(СВЦЭМ!$G$40:$G$783,СВЦЭМ!$A$40:$A$783,$A285,СВЦЭМ!$B$39:$B$782,V$261)+'СЕТ СН'!$F$15</f>
        <v>0</v>
      </c>
      <c r="W285" s="36">
        <f ca="1">SUMIFS(СВЦЭМ!$G$40:$G$783,СВЦЭМ!$A$40:$A$783,$A285,СВЦЭМ!$B$39:$B$782,W$261)+'СЕТ СН'!$F$15</f>
        <v>0</v>
      </c>
      <c r="X285" s="36">
        <f ca="1">SUMIFS(СВЦЭМ!$G$40:$G$783,СВЦЭМ!$A$40:$A$783,$A285,СВЦЭМ!$B$39:$B$782,X$261)+'СЕТ СН'!$F$15</f>
        <v>0</v>
      </c>
      <c r="Y285" s="36">
        <f ca="1">SUMIFS(СВЦЭМ!$G$40:$G$783,СВЦЭМ!$A$40:$A$783,$A285,СВЦЭМ!$B$39:$B$782,Y$261)+'СЕТ СН'!$F$15</f>
        <v>0</v>
      </c>
    </row>
    <row r="286" spans="1:25" ht="15.75" hidden="1" x14ac:dyDescent="0.2">
      <c r="A286" s="35">
        <f t="shared" si="7"/>
        <v>45285</v>
      </c>
      <c r="B286" s="36">
        <f ca="1">SUMIFS(СВЦЭМ!$G$40:$G$783,СВЦЭМ!$A$40:$A$783,$A286,СВЦЭМ!$B$39:$B$782,B$261)+'СЕТ СН'!$F$15</f>
        <v>0</v>
      </c>
      <c r="C286" s="36">
        <f ca="1">SUMIFS(СВЦЭМ!$G$40:$G$783,СВЦЭМ!$A$40:$A$783,$A286,СВЦЭМ!$B$39:$B$782,C$261)+'СЕТ СН'!$F$15</f>
        <v>0</v>
      </c>
      <c r="D286" s="36">
        <f ca="1">SUMIFS(СВЦЭМ!$G$40:$G$783,СВЦЭМ!$A$40:$A$783,$A286,СВЦЭМ!$B$39:$B$782,D$261)+'СЕТ СН'!$F$15</f>
        <v>0</v>
      </c>
      <c r="E286" s="36">
        <f ca="1">SUMIFS(СВЦЭМ!$G$40:$G$783,СВЦЭМ!$A$40:$A$783,$A286,СВЦЭМ!$B$39:$B$782,E$261)+'СЕТ СН'!$F$15</f>
        <v>0</v>
      </c>
      <c r="F286" s="36">
        <f ca="1">SUMIFS(СВЦЭМ!$G$40:$G$783,СВЦЭМ!$A$40:$A$783,$A286,СВЦЭМ!$B$39:$B$782,F$261)+'СЕТ СН'!$F$15</f>
        <v>0</v>
      </c>
      <c r="G286" s="36">
        <f ca="1">SUMIFS(СВЦЭМ!$G$40:$G$783,СВЦЭМ!$A$40:$A$783,$A286,СВЦЭМ!$B$39:$B$782,G$261)+'СЕТ СН'!$F$15</f>
        <v>0</v>
      </c>
      <c r="H286" s="36">
        <f ca="1">SUMIFS(СВЦЭМ!$G$40:$G$783,СВЦЭМ!$A$40:$A$783,$A286,СВЦЭМ!$B$39:$B$782,H$261)+'СЕТ СН'!$F$15</f>
        <v>0</v>
      </c>
      <c r="I286" s="36">
        <f ca="1">SUMIFS(СВЦЭМ!$G$40:$G$783,СВЦЭМ!$A$40:$A$783,$A286,СВЦЭМ!$B$39:$B$782,I$261)+'СЕТ СН'!$F$15</f>
        <v>0</v>
      </c>
      <c r="J286" s="36">
        <f ca="1">SUMIFS(СВЦЭМ!$G$40:$G$783,СВЦЭМ!$A$40:$A$783,$A286,СВЦЭМ!$B$39:$B$782,J$261)+'СЕТ СН'!$F$15</f>
        <v>0</v>
      </c>
      <c r="K286" s="36">
        <f ca="1">SUMIFS(СВЦЭМ!$G$40:$G$783,СВЦЭМ!$A$40:$A$783,$A286,СВЦЭМ!$B$39:$B$782,K$261)+'СЕТ СН'!$F$15</f>
        <v>0</v>
      </c>
      <c r="L286" s="36">
        <f ca="1">SUMIFS(СВЦЭМ!$G$40:$G$783,СВЦЭМ!$A$40:$A$783,$A286,СВЦЭМ!$B$39:$B$782,L$261)+'СЕТ СН'!$F$15</f>
        <v>0</v>
      </c>
      <c r="M286" s="36">
        <f ca="1">SUMIFS(СВЦЭМ!$G$40:$G$783,СВЦЭМ!$A$40:$A$783,$A286,СВЦЭМ!$B$39:$B$782,M$261)+'СЕТ СН'!$F$15</f>
        <v>0</v>
      </c>
      <c r="N286" s="36">
        <f ca="1">SUMIFS(СВЦЭМ!$G$40:$G$783,СВЦЭМ!$A$40:$A$783,$A286,СВЦЭМ!$B$39:$B$782,N$261)+'СЕТ СН'!$F$15</f>
        <v>0</v>
      </c>
      <c r="O286" s="36">
        <f ca="1">SUMIFS(СВЦЭМ!$G$40:$G$783,СВЦЭМ!$A$40:$A$783,$A286,СВЦЭМ!$B$39:$B$782,O$261)+'СЕТ СН'!$F$15</f>
        <v>0</v>
      </c>
      <c r="P286" s="36">
        <f ca="1">SUMIFS(СВЦЭМ!$G$40:$G$783,СВЦЭМ!$A$40:$A$783,$A286,СВЦЭМ!$B$39:$B$782,P$261)+'СЕТ СН'!$F$15</f>
        <v>0</v>
      </c>
      <c r="Q286" s="36">
        <f ca="1">SUMIFS(СВЦЭМ!$G$40:$G$783,СВЦЭМ!$A$40:$A$783,$A286,СВЦЭМ!$B$39:$B$782,Q$261)+'СЕТ СН'!$F$15</f>
        <v>0</v>
      </c>
      <c r="R286" s="36">
        <f ca="1">SUMIFS(СВЦЭМ!$G$40:$G$783,СВЦЭМ!$A$40:$A$783,$A286,СВЦЭМ!$B$39:$B$782,R$261)+'СЕТ СН'!$F$15</f>
        <v>0</v>
      </c>
      <c r="S286" s="36">
        <f ca="1">SUMIFS(СВЦЭМ!$G$40:$G$783,СВЦЭМ!$A$40:$A$783,$A286,СВЦЭМ!$B$39:$B$782,S$261)+'СЕТ СН'!$F$15</f>
        <v>0</v>
      </c>
      <c r="T286" s="36">
        <f ca="1">SUMIFS(СВЦЭМ!$G$40:$G$783,СВЦЭМ!$A$40:$A$783,$A286,СВЦЭМ!$B$39:$B$782,T$261)+'СЕТ СН'!$F$15</f>
        <v>0</v>
      </c>
      <c r="U286" s="36">
        <f ca="1">SUMIFS(СВЦЭМ!$G$40:$G$783,СВЦЭМ!$A$40:$A$783,$A286,СВЦЭМ!$B$39:$B$782,U$261)+'СЕТ СН'!$F$15</f>
        <v>0</v>
      </c>
      <c r="V286" s="36">
        <f ca="1">SUMIFS(СВЦЭМ!$G$40:$G$783,СВЦЭМ!$A$40:$A$783,$A286,СВЦЭМ!$B$39:$B$782,V$261)+'СЕТ СН'!$F$15</f>
        <v>0</v>
      </c>
      <c r="W286" s="36">
        <f ca="1">SUMIFS(СВЦЭМ!$G$40:$G$783,СВЦЭМ!$A$40:$A$783,$A286,СВЦЭМ!$B$39:$B$782,W$261)+'СЕТ СН'!$F$15</f>
        <v>0</v>
      </c>
      <c r="X286" s="36">
        <f ca="1">SUMIFS(СВЦЭМ!$G$40:$G$783,СВЦЭМ!$A$40:$A$783,$A286,СВЦЭМ!$B$39:$B$782,X$261)+'СЕТ СН'!$F$15</f>
        <v>0</v>
      </c>
      <c r="Y286" s="36">
        <f ca="1">SUMIFS(СВЦЭМ!$G$40:$G$783,СВЦЭМ!$A$40:$A$783,$A286,СВЦЭМ!$B$39:$B$782,Y$261)+'СЕТ СН'!$F$15</f>
        <v>0</v>
      </c>
    </row>
    <row r="287" spans="1:25" ht="15.75" hidden="1" x14ac:dyDescent="0.2">
      <c r="A287" s="35">
        <f t="shared" si="7"/>
        <v>45286</v>
      </c>
      <c r="B287" s="36">
        <f ca="1">SUMIFS(СВЦЭМ!$G$40:$G$783,СВЦЭМ!$A$40:$A$783,$A287,СВЦЭМ!$B$39:$B$782,B$261)+'СЕТ СН'!$F$15</f>
        <v>0</v>
      </c>
      <c r="C287" s="36">
        <f ca="1">SUMIFS(СВЦЭМ!$G$40:$G$783,СВЦЭМ!$A$40:$A$783,$A287,СВЦЭМ!$B$39:$B$782,C$261)+'СЕТ СН'!$F$15</f>
        <v>0</v>
      </c>
      <c r="D287" s="36">
        <f ca="1">SUMIFS(СВЦЭМ!$G$40:$G$783,СВЦЭМ!$A$40:$A$783,$A287,СВЦЭМ!$B$39:$B$782,D$261)+'СЕТ СН'!$F$15</f>
        <v>0</v>
      </c>
      <c r="E287" s="36">
        <f ca="1">SUMIFS(СВЦЭМ!$G$40:$G$783,СВЦЭМ!$A$40:$A$783,$A287,СВЦЭМ!$B$39:$B$782,E$261)+'СЕТ СН'!$F$15</f>
        <v>0</v>
      </c>
      <c r="F287" s="36">
        <f ca="1">SUMIFS(СВЦЭМ!$G$40:$G$783,СВЦЭМ!$A$40:$A$783,$A287,СВЦЭМ!$B$39:$B$782,F$261)+'СЕТ СН'!$F$15</f>
        <v>0</v>
      </c>
      <c r="G287" s="36">
        <f ca="1">SUMIFS(СВЦЭМ!$G$40:$G$783,СВЦЭМ!$A$40:$A$783,$A287,СВЦЭМ!$B$39:$B$782,G$261)+'СЕТ СН'!$F$15</f>
        <v>0</v>
      </c>
      <c r="H287" s="36">
        <f ca="1">SUMIFS(СВЦЭМ!$G$40:$G$783,СВЦЭМ!$A$40:$A$783,$A287,СВЦЭМ!$B$39:$B$782,H$261)+'СЕТ СН'!$F$15</f>
        <v>0</v>
      </c>
      <c r="I287" s="36">
        <f ca="1">SUMIFS(СВЦЭМ!$G$40:$G$783,СВЦЭМ!$A$40:$A$783,$A287,СВЦЭМ!$B$39:$B$782,I$261)+'СЕТ СН'!$F$15</f>
        <v>0</v>
      </c>
      <c r="J287" s="36">
        <f ca="1">SUMIFS(СВЦЭМ!$G$40:$G$783,СВЦЭМ!$A$40:$A$783,$A287,СВЦЭМ!$B$39:$B$782,J$261)+'СЕТ СН'!$F$15</f>
        <v>0</v>
      </c>
      <c r="K287" s="36">
        <f ca="1">SUMIFS(СВЦЭМ!$G$40:$G$783,СВЦЭМ!$A$40:$A$783,$A287,СВЦЭМ!$B$39:$B$782,K$261)+'СЕТ СН'!$F$15</f>
        <v>0</v>
      </c>
      <c r="L287" s="36">
        <f ca="1">SUMIFS(СВЦЭМ!$G$40:$G$783,СВЦЭМ!$A$40:$A$783,$A287,СВЦЭМ!$B$39:$B$782,L$261)+'СЕТ СН'!$F$15</f>
        <v>0</v>
      </c>
      <c r="M287" s="36">
        <f ca="1">SUMIFS(СВЦЭМ!$G$40:$G$783,СВЦЭМ!$A$40:$A$783,$A287,СВЦЭМ!$B$39:$B$782,M$261)+'СЕТ СН'!$F$15</f>
        <v>0</v>
      </c>
      <c r="N287" s="36">
        <f ca="1">SUMIFS(СВЦЭМ!$G$40:$G$783,СВЦЭМ!$A$40:$A$783,$A287,СВЦЭМ!$B$39:$B$782,N$261)+'СЕТ СН'!$F$15</f>
        <v>0</v>
      </c>
      <c r="O287" s="36">
        <f ca="1">SUMIFS(СВЦЭМ!$G$40:$G$783,СВЦЭМ!$A$40:$A$783,$A287,СВЦЭМ!$B$39:$B$782,O$261)+'СЕТ СН'!$F$15</f>
        <v>0</v>
      </c>
      <c r="P287" s="36">
        <f ca="1">SUMIFS(СВЦЭМ!$G$40:$G$783,СВЦЭМ!$A$40:$A$783,$A287,СВЦЭМ!$B$39:$B$782,P$261)+'СЕТ СН'!$F$15</f>
        <v>0</v>
      </c>
      <c r="Q287" s="36">
        <f ca="1">SUMIFS(СВЦЭМ!$G$40:$G$783,СВЦЭМ!$A$40:$A$783,$A287,СВЦЭМ!$B$39:$B$782,Q$261)+'СЕТ СН'!$F$15</f>
        <v>0</v>
      </c>
      <c r="R287" s="36">
        <f ca="1">SUMIFS(СВЦЭМ!$G$40:$G$783,СВЦЭМ!$A$40:$A$783,$A287,СВЦЭМ!$B$39:$B$782,R$261)+'СЕТ СН'!$F$15</f>
        <v>0</v>
      </c>
      <c r="S287" s="36">
        <f ca="1">SUMIFS(СВЦЭМ!$G$40:$G$783,СВЦЭМ!$A$40:$A$783,$A287,СВЦЭМ!$B$39:$B$782,S$261)+'СЕТ СН'!$F$15</f>
        <v>0</v>
      </c>
      <c r="T287" s="36">
        <f ca="1">SUMIFS(СВЦЭМ!$G$40:$G$783,СВЦЭМ!$A$40:$A$783,$A287,СВЦЭМ!$B$39:$B$782,T$261)+'СЕТ СН'!$F$15</f>
        <v>0</v>
      </c>
      <c r="U287" s="36">
        <f ca="1">SUMIFS(СВЦЭМ!$G$40:$G$783,СВЦЭМ!$A$40:$A$783,$A287,СВЦЭМ!$B$39:$B$782,U$261)+'СЕТ СН'!$F$15</f>
        <v>0</v>
      </c>
      <c r="V287" s="36">
        <f ca="1">SUMIFS(СВЦЭМ!$G$40:$G$783,СВЦЭМ!$A$40:$A$783,$A287,СВЦЭМ!$B$39:$B$782,V$261)+'СЕТ СН'!$F$15</f>
        <v>0</v>
      </c>
      <c r="W287" s="36">
        <f ca="1">SUMIFS(СВЦЭМ!$G$40:$G$783,СВЦЭМ!$A$40:$A$783,$A287,СВЦЭМ!$B$39:$B$782,W$261)+'СЕТ СН'!$F$15</f>
        <v>0</v>
      </c>
      <c r="X287" s="36">
        <f ca="1">SUMIFS(СВЦЭМ!$G$40:$G$783,СВЦЭМ!$A$40:$A$783,$A287,СВЦЭМ!$B$39:$B$782,X$261)+'СЕТ СН'!$F$15</f>
        <v>0</v>
      </c>
      <c r="Y287" s="36">
        <f ca="1">SUMIFS(СВЦЭМ!$G$40:$G$783,СВЦЭМ!$A$40:$A$783,$A287,СВЦЭМ!$B$39:$B$782,Y$261)+'СЕТ СН'!$F$15</f>
        <v>0</v>
      </c>
    </row>
    <row r="288" spans="1:25" ht="15.75" hidden="1" x14ac:dyDescent="0.2">
      <c r="A288" s="35">
        <f t="shared" si="7"/>
        <v>45287</v>
      </c>
      <c r="B288" s="36">
        <f ca="1">SUMIFS(СВЦЭМ!$G$40:$G$783,СВЦЭМ!$A$40:$A$783,$A288,СВЦЭМ!$B$39:$B$782,B$261)+'СЕТ СН'!$F$15</f>
        <v>0</v>
      </c>
      <c r="C288" s="36">
        <f ca="1">SUMIFS(СВЦЭМ!$G$40:$G$783,СВЦЭМ!$A$40:$A$783,$A288,СВЦЭМ!$B$39:$B$782,C$261)+'СЕТ СН'!$F$15</f>
        <v>0</v>
      </c>
      <c r="D288" s="36">
        <f ca="1">SUMIFS(СВЦЭМ!$G$40:$G$783,СВЦЭМ!$A$40:$A$783,$A288,СВЦЭМ!$B$39:$B$782,D$261)+'СЕТ СН'!$F$15</f>
        <v>0</v>
      </c>
      <c r="E288" s="36">
        <f ca="1">SUMIFS(СВЦЭМ!$G$40:$G$783,СВЦЭМ!$A$40:$A$783,$A288,СВЦЭМ!$B$39:$B$782,E$261)+'СЕТ СН'!$F$15</f>
        <v>0</v>
      </c>
      <c r="F288" s="36">
        <f ca="1">SUMIFS(СВЦЭМ!$G$40:$G$783,СВЦЭМ!$A$40:$A$783,$A288,СВЦЭМ!$B$39:$B$782,F$261)+'СЕТ СН'!$F$15</f>
        <v>0</v>
      </c>
      <c r="G288" s="36">
        <f ca="1">SUMIFS(СВЦЭМ!$G$40:$G$783,СВЦЭМ!$A$40:$A$783,$A288,СВЦЭМ!$B$39:$B$782,G$261)+'СЕТ СН'!$F$15</f>
        <v>0</v>
      </c>
      <c r="H288" s="36">
        <f ca="1">SUMIFS(СВЦЭМ!$G$40:$G$783,СВЦЭМ!$A$40:$A$783,$A288,СВЦЭМ!$B$39:$B$782,H$261)+'СЕТ СН'!$F$15</f>
        <v>0</v>
      </c>
      <c r="I288" s="36">
        <f ca="1">SUMIFS(СВЦЭМ!$G$40:$G$783,СВЦЭМ!$A$40:$A$783,$A288,СВЦЭМ!$B$39:$B$782,I$261)+'СЕТ СН'!$F$15</f>
        <v>0</v>
      </c>
      <c r="J288" s="36">
        <f ca="1">SUMIFS(СВЦЭМ!$G$40:$G$783,СВЦЭМ!$A$40:$A$783,$A288,СВЦЭМ!$B$39:$B$782,J$261)+'СЕТ СН'!$F$15</f>
        <v>0</v>
      </c>
      <c r="K288" s="36">
        <f ca="1">SUMIFS(СВЦЭМ!$G$40:$G$783,СВЦЭМ!$A$40:$A$783,$A288,СВЦЭМ!$B$39:$B$782,K$261)+'СЕТ СН'!$F$15</f>
        <v>0</v>
      </c>
      <c r="L288" s="36">
        <f ca="1">SUMIFS(СВЦЭМ!$G$40:$G$783,СВЦЭМ!$A$40:$A$783,$A288,СВЦЭМ!$B$39:$B$782,L$261)+'СЕТ СН'!$F$15</f>
        <v>0</v>
      </c>
      <c r="M288" s="36">
        <f ca="1">SUMIFS(СВЦЭМ!$G$40:$G$783,СВЦЭМ!$A$40:$A$783,$A288,СВЦЭМ!$B$39:$B$782,M$261)+'СЕТ СН'!$F$15</f>
        <v>0</v>
      </c>
      <c r="N288" s="36">
        <f ca="1">SUMIFS(СВЦЭМ!$G$40:$G$783,СВЦЭМ!$A$40:$A$783,$A288,СВЦЭМ!$B$39:$B$782,N$261)+'СЕТ СН'!$F$15</f>
        <v>0</v>
      </c>
      <c r="O288" s="36">
        <f ca="1">SUMIFS(СВЦЭМ!$G$40:$G$783,СВЦЭМ!$A$40:$A$783,$A288,СВЦЭМ!$B$39:$B$782,O$261)+'СЕТ СН'!$F$15</f>
        <v>0</v>
      </c>
      <c r="P288" s="36">
        <f ca="1">SUMIFS(СВЦЭМ!$G$40:$G$783,СВЦЭМ!$A$40:$A$783,$A288,СВЦЭМ!$B$39:$B$782,P$261)+'СЕТ СН'!$F$15</f>
        <v>0</v>
      </c>
      <c r="Q288" s="36">
        <f ca="1">SUMIFS(СВЦЭМ!$G$40:$G$783,СВЦЭМ!$A$40:$A$783,$A288,СВЦЭМ!$B$39:$B$782,Q$261)+'СЕТ СН'!$F$15</f>
        <v>0</v>
      </c>
      <c r="R288" s="36">
        <f ca="1">SUMIFS(СВЦЭМ!$G$40:$G$783,СВЦЭМ!$A$40:$A$783,$A288,СВЦЭМ!$B$39:$B$782,R$261)+'СЕТ СН'!$F$15</f>
        <v>0</v>
      </c>
      <c r="S288" s="36">
        <f ca="1">SUMIFS(СВЦЭМ!$G$40:$G$783,СВЦЭМ!$A$40:$A$783,$A288,СВЦЭМ!$B$39:$B$782,S$261)+'СЕТ СН'!$F$15</f>
        <v>0</v>
      </c>
      <c r="T288" s="36">
        <f ca="1">SUMIFS(СВЦЭМ!$G$40:$G$783,СВЦЭМ!$A$40:$A$783,$A288,СВЦЭМ!$B$39:$B$782,T$261)+'СЕТ СН'!$F$15</f>
        <v>0</v>
      </c>
      <c r="U288" s="36">
        <f ca="1">SUMIFS(СВЦЭМ!$G$40:$G$783,СВЦЭМ!$A$40:$A$783,$A288,СВЦЭМ!$B$39:$B$782,U$261)+'СЕТ СН'!$F$15</f>
        <v>0</v>
      </c>
      <c r="V288" s="36">
        <f ca="1">SUMIFS(СВЦЭМ!$G$40:$G$783,СВЦЭМ!$A$40:$A$783,$A288,СВЦЭМ!$B$39:$B$782,V$261)+'СЕТ СН'!$F$15</f>
        <v>0</v>
      </c>
      <c r="W288" s="36">
        <f ca="1">SUMIFS(СВЦЭМ!$G$40:$G$783,СВЦЭМ!$A$40:$A$783,$A288,СВЦЭМ!$B$39:$B$782,W$261)+'СЕТ СН'!$F$15</f>
        <v>0</v>
      </c>
      <c r="X288" s="36">
        <f ca="1">SUMIFS(СВЦЭМ!$G$40:$G$783,СВЦЭМ!$A$40:$A$783,$A288,СВЦЭМ!$B$39:$B$782,X$261)+'СЕТ СН'!$F$15</f>
        <v>0</v>
      </c>
      <c r="Y288" s="36">
        <f ca="1">SUMIFS(СВЦЭМ!$G$40:$G$783,СВЦЭМ!$A$40:$A$783,$A288,СВЦЭМ!$B$39:$B$782,Y$261)+'СЕТ СН'!$F$15</f>
        <v>0</v>
      </c>
    </row>
    <row r="289" spans="1:27" ht="15.75" hidden="1" x14ac:dyDescent="0.2">
      <c r="A289" s="35">
        <f t="shared" si="7"/>
        <v>45288</v>
      </c>
      <c r="B289" s="36">
        <f ca="1">SUMIFS(СВЦЭМ!$G$40:$G$783,СВЦЭМ!$A$40:$A$783,$A289,СВЦЭМ!$B$39:$B$782,B$261)+'СЕТ СН'!$F$15</f>
        <v>0</v>
      </c>
      <c r="C289" s="36">
        <f ca="1">SUMIFS(СВЦЭМ!$G$40:$G$783,СВЦЭМ!$A$40:$A$783,$A289,СВЦЭМ!$B$39:$B$782,C$261)+'СЕТ СН'!$F$15</f>
        <v>0</v>
      </c>
      <c r="D289" s="36">
        <f ca="1">SUMIFS(СВЦЭМ!$G$40:$G$783,СВЦЭМ!$A$40:$A$783,$A289,СВЦЭМ!$B$39:$B$782,D$261)+'СЕТ СН'!$F$15</f>
        <v>0</v>
      </c>
      <c r="E289" s="36">
        <f ca="1">SUMIFS(СВЦЭМ!$G$40:$G$783,СВЦЭМ!$A$40:$A$783,$A289,СВЦЭМ!$B$39:$B$782,E$261)+'СЕТ СН'!$F$15</f>
        <v>0</v>
      </c>
      <c r="F289" s="36">
        <f ca="1">SUMIFS(СВЦЭМ!$G$40:$G$783,СВЦЭМ!$A$40:$A$783,$A289,СВЦЭМ!$B$39:$B$782,F$261)+'СЕТ СН'!$F$15</f>
        <v>0</v>
      </c>
      <c r="G289" s="36">
        <f ca="1">SUMIFS(СВЦЭМ!$G$40:$G$783,СВЦЭМ!$A$40:$A$783,$A289,СВЦЭМ!$B$39:$B$782,G$261)+'СЕТ СН'!$F$15</f>
        <v>0</v>
      </c>
      <c r="H289" s="36">
        <f ca="1">SUMIFS(СВЦЭМ!$G$40:$G$783,СВЦЭМ!$A$40:$A$783,$A289,СВЦЭМ!$B$39:$B$782,H$261)+'СЕТ СН'!$F$15</f>
        <v>0</v>
      </c>
      <c r="I289" s="36">
        <f ca="1">SUMIFS(СВЦЭМ!$G$40:$G$783,СВЦЭМ!$A$40:$A$783,$A289,СВЦЭМ!$B$39:$B$782,I$261)+'СЕТ СН'!$F$15</f>
        <v>0</v>
      </c>
      <c r="J289" s="36">
        <f ca="1">SUMIFS(СВЦЭМ!$G$40:$G$783,СВЦЭМ!$A$40:$A$783,$A289,СВЦЭМ!$B$39:$B$782,J$261)+'СЕТ СН'!$F$15</f>
        <v>0</v>
      </c>
      <c r="K289" s="36">
        <f ca="1">SUMIFS(СВЦЭМ!$G$40:$G$783,СВЦЭМ!$A$40:$A$783,$A289,СВЦЭМ!$B$39:$B$782,K$261)+'СЕТ СН'!$F$15</f>
        <v>0</v>
      </c>
      <c r="L289" s="36">
        <f ca="1">SUMIFS(СВЦЭМ!$G$40:$G$783,СВЦЭМ!$A$40:$A$783,$A289,СВЦЭМ!$B$39:$B$782,L$261)+'СЕТ СН'!$F$15</f>
        <v>0</v>
      </c>
      <c r="M289" s="36">
        <f ca="1">SUMIFS(СВЦЭМ!$G$40:$G$783,СВЦЭМ!$A$40:$A$783,$A289,СВЦЭМ!$B$39:$B$782,M$261)+'СЕТ СН'!$F$15</f>
        <v>0</v>
      </c>
      <c r="N289" s="36">
        <f ca="1">SUMIFS(СВЦЭМ!$G$40:$G$783,СВЦЭМ!$A$40:$A$783,$A289,СВЦЭМ!$B$39:$B$782,N$261)+'СЕТ СН'!$F$15</f>
        <v>0</v>
      </c>
      <c r="O289" s="36">
        <f ca="1">SUMIFS(СВЦЭМ!$G$40:$G$783,СВЦЭМ!$A$40:$A$783,$A289,СВЦЭМ!$B$39:$B$782,O$261)+'СЕТ СН'!$F$15</f>
        <v>0</v>
      </c>
      <c r="P289" s="36">
        <f ca="1">SUMIFS(СВЦЭМ!$G$40:$G$783,СВЦЭМ!$A$40:$A$783,$A289,СВЦЭМ!$B$39:$B$782,P$261)+'СЕТ СН'!$F$15</f>
        <v>0</v>
      </c>
      <c r="Q289" s="36">
        <f ca="1">SUMIFS(СВЦЭМ!$G$40:$G$783,СВЦЭМ!$A$40:$A$783,$A289,СВЦЭМ!$B$39:$B$782,Q$261)+'СЕТ СН'!$F$15</f>
        <v>0</v>
      </c>
      <c r="R289" s="36">
        <f ca="1">SUMIFS(СВЦЭМ!$G$40:$G$783,СВЦЭМ!$A$40:$A$783,$A289,СВЦЭМ!$B$39:$B$782,R$261)+'СЕТ СН'!$F$15</f>
        <v>0</v>
      </c>
      <c r="S289" s="36">
        <f ca="1">SUMIFS(СВЦЭМ!$G$40:$G$783,СВЦЭМ!$A$40:$A$783,$A289,СВЦЭМ!$B$39:$B$782,S$261)+'СЕТ СН'!$F$15</f>
        <v>0</v>
      </c>
      <c r="T289" s="36">
        <f ca="1">SUMIFS(СВЦЭМ!$G$40:$G$783,СВЦЭМ!$A$40:$A$783,$A289,СВЦЭМ!$B$39:$B$782,T$261)+'СЕТ СН'!$F$15</f>
        <v>0</v>
      </c>
      <c r="U289" s="36">
        <f ca="1">SUMIFS(СВЦЭМ!$G$40:$G$783,СВЦЭМ!$A$40:$A$783,$A289,СВЦЭМ!$B$39:$B$782,U$261)+'СЕТ СН'!$F$15</f>
        <v>0</v>
      </c>
      <c r="V289" s="36">
        <f ca="1">SUMIFS(СВЦЭМ!$G$40:$G$783,СВЦЭМ!$A$40:$A$783,$A289,СВЦЭМ!$B$39:$B$782,V$261)+'СЕТ СН'!$F$15</f>
        <v>0</v>
      </c>
      <c r="W289" s="36">
        <f ca="1">SUMIFS(СВЦЭМ!$G$40:$G$783,СВЦЭМ!$A$40:$A$783,$A289,СВЦЭМ!$B$39:$B$782,W$261)+'СЕТ СН'!$F$15</f>
        <v>0</v>
      </c>
      <c r="X289" s="36">
        <f ca="1">SUMIFS(СВЦЭМ!$G$40:$G$783,СВЦЭМ!$A$40:$A$783,$A289,СВЦЭМ!$B$39:$B$782,X$261)+'СЕТ СН'!$F$15</f>
        <v>0</v>
      </c>
      <c r="Y289" s="36">
        <f ca="1">SUMIFS(СВЦЭМ!$G$40:$G$783,СВЦЭМ!$A$40:$A$783,$A289,СВЦЭМ!$B$39:$B$782,Y$261)+'СЕТ СН'!$F$15</f>
        <v>0</v>
      </c>
    </row>
    <row r="290" spans="1:27" ht="15.75" hidden="1" x14ac:dyDescent="0.2">
      <c r="A290" s="35">
        <f t="shared" si="7"/>
        <v>45289</v>
      </c>
      <c r="B290" s="36">
        <f ca="1">SUMIFS(СВЦЭМ!$G$40:$G$783,СВЦЭМ!$A$40:$A$783,$A290,СВЦЭМ!$B$39:$B$782,B$261)+'СЕТ СН'!$F$15</f>
        <v>0</v>
      </c>
      <c r="C290" s="36">
        <f ca="1">SUMIFS(СВЦЭМ!$G$40:$G$783,СВЦЭМ!$A$40:$A$783,$A290,СВЦЭМ!$B$39:$B$782,C$261)+'СЕТ СН'!$F$15</f>
        <v>0</v>
      </c>
      <c r="D290" s="36">
        <f ca="1">SUMIFS(СВЦЭМ!$G$40:$G$783,СВЦЭМ!$A$40:$A$783,$A290,СВЦЭМ!$B$39:$B$782,D$261)+'СЕТ СН'!$F$15</f>
        <v>0</v>
      </c>
      <c r="E290" s="36">
        <f ca="1">SUMIFS(СВЦЭМ!$G$40:$G$783,СВЦЭМ!$A$40:$A$783,$A290,СВЦЭМ!$B$39:$B$782,E$261)+'СЕТ СН'!$F$15</f>
        <v>0</v>
      </c>
      <c r="F290" s="36">
        <f ca="1">SUMIFS(СВЦЭМ!$G$40:$G$783,СВЦЭМ!$A$40:$A$783,$A290,СВЦЭМ!$B$39:$B$782,F$261)+'СЕТ СН'!$F$15</f>
        <v>0</v>
      </c>
      <c r="G290" s="36">
        <f ca="1">SUMIFS(СВЦЭМ!$G$40:$G$783,СВЦЭМ!$A$40:$A$783,$A290,СВЦЭМ!$B$39:$B$782,G$261)+'СЕТ СН'!$F$15</f>
        <v>0</v>
      </c>
      <c r="H290" s="36">
        <f ca="1">SUMIFS(СВЦЭМ!$G$40:$G$783,СВЦЭМ!$A$40:$A$783,$A290,СВЦЭМ!$B$39:$B$782,H$261)+'СЕТ СН'!$F$15</f>
        <v>0</v>
      </c>
      <c r="I290" s="36">
        <f ca="1">SUMIFS(СВЦЭМ!$G$40:$G$783,СВЦЭМ!$A$40:$A$783,$A290,СВЦЭМ!$B$39:$B$782,I$261)+'СЕТ СН'!$F$15</f>
        <v>0</v>
      </c>
      <c r="J290" s="36">
        <f ca="1">SUMIFS(СВЦЭМ!$G$40:$G$783,СВЦЭМ!$A$40:$A$783,$A290,СВЦЭМ!$B$39:$B$782,J$261)+'СЕТ СН'!$F$15</f>
        <v>0</v>
      </c>
      <c r="K290" s="36">
        <f ca="1">SUMIFS(СВЦЭМ!$G$40:$G$783,СВЦЭМ!$A$40:$A$783,$A290,СВЦЭМ!$B$39:$B$782,K$261)+'СЕТ СН'!$F$15</f>
        <v>0</v>
      </c>
      <c r="L290" s="36">
        <f ca="1">SUMIFS(СВЦЭМ!$G$40:$G$783,СВЦЭМ!$A$40:$A$783,$A290,СВЦЭМ!$B$39:$B$782,L$261)+'СЕТ СН'!$F$15</f>
        <v>0</v>
      </c>
      <c r="M290" s="36">
        <f ca="1">SUMIFS(СВЦЭМ!$G$40:$G$783,СВЦЭМ!$A$40:$A$783,$A290,СВЦЭМ!$B$39:$B$782,M$261)+'СЕТ СН'!$F$15</f>
        <v>0</v>
      </c>
      <c r="N290" s="36">
        <f ca="1">SUMIFS(СВЦЭМ!$G$40:$G$783,СВЦЭМ!$A$40:$A$783,$A290,СВЦЭМ!$B$39:$B$782,N$261)+'СЕТ СН'!$F$15</f>
        <v>0</v>
      </c>
      <c r="O290" s="36">
        <f ca="1">SUMIFS(СВЦЭМ!$G$40:$G$783,СВЦЭМ!$A$40:$A$783,$A290,СВЦЭМ!$B$39:$B$782,O$261)+'СЕТ СН'!$F$15</f>
        <v>0</v>
      </c>
      <c r="P290" s="36">
        <f ca="1">SUMIFS(СВЦЭМ!$G$40:$G$783,СВЦЭМ!$A$40:$A$783,$A290,СВЦЭМ!$B$39:$B$782,P$261)+'СЕТ СН'!$F$15</f>
        <v>0</v>
      </c>
      <c r="Q290" s="36">
        <f ca="1">SUMIFS(СВЦЭМ!$G$40:$G$783,СВЦЭМ!$A$40:$A$783,$A290,СВЦЭМ!$B$39:$B$782,Q$261)+'СЕТ СН'!$F$15</f>
        <v>0</v>
      </c>
      <c r="R290" s="36">
        <f ca="1">SUMIFS(СВЦЭМ!$G$40:$G$783,СВЦЭМ!$A$40:$A$783,$A290,СВЦЭМ!$B$39:$B$782,R$261)+'СЕТ СН'!$F$15</f>
        <v>0</v>
      </c>
      <c r="S290" s="36">
        <f ca="1">SUMIFS(СВЦЭМ!$G$40:$G$783,СВЦЭМ!$A$40:$A$783,$A290,СВЦЭМ!$B$39:$B$782,S$261)+'СЕТ СН'!$F$15</f>
        <v>0</v>
      </c>
      <c r="T290" s="36">
        <f ca="1">SUMIFS(СВЦЭМ!$G$40:$G$783,СВЦЭМ!$A$40:$A$783,$A290,СВЦЭМ!$B$39:$B$782,T$261)+'СЕТ СН'!$F$15</f>
        <v>0</v>
      </c>
      <c r="U290" s="36">
        <f ca="1">SUMIFS(СВЦЭМ!$G$40:$G$783,СВЦЭМ!$A$40:$A$783,$A290,СВЦЭМ!$B$39:$B$782,U$261)+'СЕТ СН'!$F$15</f>
        <v>0</v>
      </c>
      <c r="V290" s="36">
        <f ca="1">SUMIFS(СВЦЭМ!$G$40:$G$783,СВЦЭМ!$A$40:$A$783,$A290,СВЦЭМ!$B$39:$B$782,V$261)+'СЕТ СН'!$F$15</f>
        <v>0</v>
      </c>
      <c r="W290" s="36">
        <f ca="1">SUMIFS(СВЦЭМ!$G$40:$G$783,СВЦЭМ!$A$40:$A$783,$A290,СВЦЭМ!$B$39:$B$782,W$261)+'СЕТ СН'!$F$15</f>
        <v>0</v>
      </c>
      <c r="X290" s="36">
        <f ca="1">SUMIFS(СВЦЭМ!$G$40:$G$783,СВЦЭМ!$A$40:$A$783,$A290,СВЦЭМ!$B$39:$B$782,X$261)+'СЕТ СН'!$F$15</f>
        <v>0</v>
      </c>
      <c r="Y290" s="36">
        <f ca="1">SUMIFS(СВЦЭМ!$G$40:$G$783,СВЦЭМ!$A$40:$A$783,$A290,СВЦЭМ!$B$39:$B$782,Y$261)+'СЕТ СН'!$F$15</f>
        <v>0</v>
      </c>
    </row>
    <row r="291" spans="1:27" ht="15.75" hidden="1" x14ac:dyDescent="0.2">
      <c r="A291" s="35">
        <f t="shared" si="7"/>
        <v>45290</v>
      </c>
      <c r="B291" s="36">
        <f ca="1">SUMIFS(СВЦЭМ!$G$40:$G$783,СВЦЭМ!$A$40:$A$783,$A291,СВЦЭМ!$B$39:$B$782,B$261)+'СЕТ СН'!$F$15</f>
        <v>0</v>
      </c>
      <c r="C291" s="36">
        <f ca="1">SUMIFS(СВЦЭМ!$G$40:$G$783,СВЦЭМ!$A$40:$A$783,$A291,СВЦЭМ!$B$39:$B$782,C$261)+'СЕТ СН'!$F$15</f>
        <v>0</v>
      </c>
      <c r="D291" s="36">
        <f ca="1">SUMIFS(СВЦЭМ!$G$40:$G$783,СВЦЭМ!$A$40:$A$783,$A291,СВЦЭМ!$B$39:$B$782,D$261)+'СЕТ СН'!$F$15</f>
        <v>0</v>
      </c>
      <c r="E291" s="36">
        <f ca="1">SUMIFS(СВЦЭМ!$G$40:$G$783,СВЦЭМ!$A$40:$A$783,$A291,СВЦЭМ!$B$39:$B$782,E$261)+'СЕТ СН'!$F$15</f>
        <v>0</v>
      </c>
      <c r="F291" s="36">
        <f ca="1">SUMIFS(СВЦЭМ!$G$40:$G$783,СВЦЭМ!$A$40:$A$783,$A291,СВЦЭМ!$B$39:$B$782,F$261)+'СЕТ СН'!$F$15</f>
        <v>0</v>
      </c>
      <c r="G291" s="36">
        <f ca="1">SUMIFS(СВЦЭМ!$G$40:$G$783,СВЦЭМ!$A$40:$A$783,$A291,СВЦЭМ!$B$39:$B$782,G$261)+'СЕТ СН'!$F$15</f>
        <v>0</v>
      </c>
      <c r="H291" s="36">
        <f ca="1">SUMIFS(СВЦЭМ!$G$40:$G$783,СВЦЭМ!$A$40:$A$783,$A291,СВЦЭМ!$B$39:$B$782,H$261)+'СЕТ СН'!$F$15</f>
        <v>0</v>
      </c>
      <c r="I291" s="36">
        <f ca="1">SUMIFS(СВЦЭМ!$G$40:$G$783,СВЦЭМ!$A$40:$A$783,$A291,СВЦЭМ!$B$39:$B$782,I$261)+'СЕТ СН'!$F$15</f>
        <v>0</v>
      </c>
      <c r="J291" s="36">
        <f ca="1">SUMIFS(СВЦЭМ!$G$40:$G$783,СВЦЭМ!$A$40:$A$783,$A291,СВЦЭМ!$B$39:$B$782,J$261)+'СЕТ СН'!$F$15</f>
        <v>0</v>
      </c>
      <c r="K291" s="36">
        <f ca="1">SUMIFS(СВЦЭМ!$G$40:$G$783,СВЦЭМ!$A$40:$A$783,$A291,СВЦЭМ!$B$39:$B$782,K$261)+'СЕТ СН'!$F$15</f>
        <v>0</v>
      </c>
      <c r="L291" s="36">
        <f ca="1">SUMIFS(СВЦЭМ!$G$40:$G$783,СВЦЭМ!$A$40:$A$783,$A291,СВЦЭМ!$B$39:$B$782,L$261)+'СЕТ СН'!$F$15</f>
        <v>0</v>
      </c>
      <c r="M291" s="36">
        <f ca="1">SUMIFS(СВЦЭМ!$G$40:$G$783,СВЦЭМ!$A$40:$A$783,$A291,СВЦЭМ!$B$39:$B$782,M$261)+'СЕТ СН'!$F$15</f>
        <v>0</v>
      </c>
      <c r="N291" s="36">
        <f ca="1">SUMIFS(СВЦЭМ!$G$40:$G$783,СВЦЭМ!$A$40:$A$783,$A291,СВЦЭМ!$B$39:$B$782,N$261)+'СЕТ СН'!$F$15</f>
        <v>0</v>
      </c>
      <c r="O291" s="36">
        <f ca="1">SUMIFS(СВЦЭМ!$G$40:$G$783,СВЦЭМ!$A$40:$A$783,$A291,СВЦЭМ!$B$39:$B$782,O$261)+'СЕТ СН'!$F$15</f>
        <v>0</v>
      </c>
      <c r="P291" s="36">
        <f ca="1">SUMIFS(СВЦЭМ!$G$40:$G$783,СВЦЭМ!$A$40:$A$783,$A291,СВЦЭМ!$B$39:$B$782,P$261)+'СЕТ СН'!$F$15</f>
        <v>0</v>
      </c>
      <c r="Q291" s="36">
        <f ca="1">SUMIFS(СВЦЭМ!$G$40:$G$783,СВЦЭМ!$A$40:$A$783,$A291,СВЦЭМ!$B$39:$B$782,Q$261)+'СЕТ СН'!$F$15</f>
        <v>0</v>
      </c>
      <c r="R291" s="36">
        <f ca="1">SUMIFS(СВЦЭМ!$G$40:$G$783,СВЦЭМ!$A$40:$A$783,$A291,СВЦЭМ!$B$39:$B$782,R$261)+'СЕТ СН'!$F$15</f>
        <v>0</v>
      </c>
      <c r="S291" s="36">
        <f ca="1">SUMIFS(СВЦЭМ!$G$40:$G$783,СВЦЭМ!$A$40:$A$783,$A291,СВЦЭМ!$B$39:$B$782,S$261)+'СЕТ СН'!$F$15</f>
        <v>0</v>
      </c>
      <c r="T291" s="36">
        <f ca="1">SUMIFS(СВЦЭМ!$G$40:$G$783,СВЦЭМ!$A$40:$A$783,$A291,СВЦЭМ!$B$39:$B$782,T$261)+'СЕТ СН'!$F$15</f>
        <v>0</v>
      </c>
      <c r="U291" s="36">
        <f ca="1">SUMIFS(СВЦЭМ!$G$40:$G$783,СВЦЭМ!$A$40:$A$783,$A291,СВЦЭМ!$B$39:$B$782,U$261)+'СЕТ СН'!$F$15</f>
        <v>0</v>
      </c>
      <c r="V291" s="36">
        <f ca="1">SUMIFS(СВЦЭМ!$G$40:$G$783,СВЦЭМ!$A$40:$A$783,$A291,СВЦЭМ!$B$39:$B$782,V$261)+'СЕТ СН'!$F$15</f>
        <v>0</v>
      </c>
      <c r="W291" s="36">
        <f ca="1">SUMIFS(СВЦЭМ!$G$40:$G$783,СВЦЭМ!$A$40:$A$783,$A291,СВЦЭМ!$B$39:$B$782,W$261)+'СЕТ СН'!$F$15</f>
        <v>0</v>
      </c>
      <c r="X291" s="36">
        <f ca="1">SUMIFS(СВЦЭМ!$G$40:$G$783,СВЦЭМ!$A$40:$A$783,$A291,СВЦЭМ!$B$39:$B$782,X$261)+'СЕТ СН'!$F$15</f>
        <v>0</v>
      </c>
      <c r="Y291" s="36">
        <f ca="1">SUMIFS(СВЦЭМ!$G$40:$G$783,СВЦЭМ!$A$40:$A$783,$A291,СВЦЭМ!$B$39:$B$782,Y$261)+'СЕТ СН'!$F$15</f>
        <v>0</v>
      </c>
    </row>
    <row r="292" spans="1:27" ht="15.75" hidden="1" x14ac:dyDescent="0.2">
      <c r="A292" s="35">
        <f t="shared" si="7"/>
        <v>45291</v>
      </c>
      <c r="B292" s="36">
        <f ca="1">SUMIFS(СВЦЭМ!$G$40:$G$783,СВЦЭМ!$A$40:$A$783,$A292,СВЦЭМ!$B$39:$B$782,B$261)+'СЕТ СН'!$F$15</f>
        <v>0</v>
      </c>
      <c r="C292" s="36">
        <f ca="1">SUMIFS(СВЦЭМ!$G$40:$G$783,СВЦЭМ!$A$40:$A$783,$A292,СВЦЭМ!$B$39:$B$782,C$261)+'СЕТ СН'!$F$15</f>
        <v>0</v>
      </c>
      <c r="D292" s="36">
        <f ca="1">SUMIFS(СВЦЭМ!$G$40:$G$783,СВЦЭМ!$A$40:$A$783,$A292,СВЦЭМ!$B$39:$B$782,D$261)+'СЕТ СН'!$F$15</f>
        <v>0</v>
      </c>
      <c r="E292" s="36">
        <f ca="1">SUMIFS(СВЦЭМ!$G$40:$G$783,СВЦЭМ!$A$40:$A$783,$A292,СВЦЭМ!$B$39:$B$782,E$261)+'СЕТ СН'!$F$15</f>
        <v>0</v>
      </c>
      <c r="F292" s="36">
        <f ca="1">SUMIFS(СВЦЭМ!$G$40:$G$783,СВЦЭМ!$A$40:$A$783,$A292,СВЦЭМ!$B$39:$B$782,F$261)+'СЕТ СН'!$F$15</f>
        <v>0</v>
      </c>
      <c r="G292" s="36">
        <f ca="1">SUMIFS(СВЦЭМ!$G$40:$G$783,СВЦЭМ!$A$40:$A$783,$A292,СВЦЭМ!$B$39:$B$782,G$261)+'СЕТ СН'!$F$15</f>
        <v>0</v>
      </c>
      <c r="H292" s="36">
        <f ca="1">SUMIFS(СВЦЭМ!$G$40:$G$783,СВЦЭМ!$A$40:$A$783,$A292,СВЦЭМ!$B$39:$B$782,H$261)+'СЕТ СН'!$F$15</f>
        <v>0</v>
      </c>
      <c r="I292" s="36">
        <f ca="1">SUMIFS(СВЦЭМ!$G$40:$G$783,СВЦЭМ!$A$40:$A$783,$A292,СВЦЭМ!$B$39:$B$782,I$261)+'СЕТ СН'!$F$15</f>
        <v>0</v>
      </c>
      <c r="J292" s="36">
        <f ca="1">SUMIFS(СВЦЭМ!$G$40:$G$783,СВЦЭМ!$A$40:$A$783,$A292,СВЦЭМ!$B$39:$B$782,J$261)+'СЕТ СН'!$F$15</f>
        <v>0</v>
      </c>
      <c r="K292" s="36">
        <f ca="1">SUMIFS(СВЦЭМ!$G$40:$G$783,СВЦЭМ!$A$40:$A$783,$A292,СВЦЭМ!$B$39:$B$782,K$261)+'СЕТ СН'!$F$15</f>
        <v>0</v>
      </c>
      <c r="L292" s="36">
        <f ca="1">SUMIFS(СВЦЭМ!$G$40:$G$783,СВЦЭМ!$A$40:$A$783,$A292,СВЦЭМ!$B$39:$B$782,L$261)+'СЕТ СН'!$F$15</f>
        <v>0</v>
      </c>
      <c r="M292" s="36">
        <f ca="1">SUMIFS(СВЦЭМ!$G$40:$G$783,СВЦЭМ!$A$40:$A$783,$A292,СВЦЭМ!$B$39:$B$782,M$261)+'СЕТ СН'!$F$15</f>
        <v>0</v>
      </c>
      <c r="N292" s="36">
        <f ca="1">SUMIFS(СВЦЭМ!$G$40:$G$783,СВЦЭМ!$A$40:$A$783,$A292,СВЦЭМ!$B$39:$B$782,N$261)+'СЕТ СН'!$F$15</f>
        <v>0</v>
      </c>
      <c r="O292" s="36">
        <f ca="1">SUMIFS(СВЦЭМ!$G$40:$G$783,СВЦЭМ!$A$40:$A$783,$A292,СВЦЭМ!$B$39:$B$782,O$261)+'СЕТ СН'!$F$15</f>
        <v>0</v>
      </c>
      <c r="P292" s="36">
        <f ca="1">SUMIFS(СВЦЭМ!$G$40:$G$783,СВЦЭМ!$A$40:$A$783,$A292,СВЦЭМ!$B$39:$B$782,P$261)+'СЕТ СН'!$F$15</f>
        <v>0</v>
      </c>
      <c r="Q292" s="36">
        <f ca="1">SUMIFS(СВЦЭМ!$G$40:$G$783,СВЦЭМ!$A$40:$A$783,$A292,СВЦЭМ!$B$39:$B$782,Q$261)+'СЕТ СН'!$F$15</f>
        <v>0</v>
      </c>
      <c r="R292" s="36">
        <f ca="1">SUMIFS(СВЦЭМ!$G$40:$G$783,СВЦЭМ!$A$40:$A$783,$A292,СВЦЭМ!$B$39:$B$782,R$261)+'СЕТ СН'!$F$15</f>
        <v>0</v>
      </c>
      <c r="S292" s="36">
        <f ca="1">SUMIFS(СВЦЭМ!$G$40:$G$783,СВЦЭМ!$A$40:$A$783,$A292,СВЦЭМ!$B$39:$B$782,S$261)+'СЕТ СН'!$F$15</f>
        <v>0</v>
      </c>
      <c r="T292" s="36">
        <f ca="1">SUMIFS(СВЦЭМ!$G$40:$G$783,СВЦЭМ!$A$40:$A$783,$A292,СВЦЭМ!$B$39:$B$782,T$261)+'СЕТ СН'!$F$15</f>
        <v>0</v>
      </c>
      <c r="U292" s="36">
        <f ca="1">SUMIFS(СВЦЭМ!$G$40:$G$783,СВЦЭМ!$A$40:$A$783,$A292,СВЦЭМ!$B$39:$B$782,U$261)+'СЕТ СН'!$F$15</f>
        <v>0</v>
      </c>
      <c r="V292" s="36">
        <f ca="1">SUMIFS(СВЦЭМ!$G$40:$G$783,СВЦЭМ!$A$40:$A$783,$A292,СВЦЭМ!$B$39:$B$782,V$261)+'СЕТ СН'!$F$15</f>
        <v>0</v>
      </c>
      <c r="W292" s="36">
        <f ca="1">SUMIFS(СВЦЭМ!$G$40:$G$783,СВЦЭМ!$A$40:$A$783,$A292,СВЦЭМ!$B$39:$B$782,W$261)+'СЕТ СН'!$F$15</f>
        <v>0</v>
      </c>
      <c r="X292" s="36">
        <f ca="1">SUMIFS(СВЦЭМ!$G$40:$G$783,СВЦЭМ!$A$40:$A$783,$A292,СВЦЭМ!$B$39:$B$782,X$261)+'СЕТ СН'!$F$15</f>
        <v>0</v>
      </c>
      <c r="Y292" s="36">
        <f ca="1">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01.12.2023</v>
      </c>
      <c r="B297" s="36">
        <f ca="1">SUMIFS(СВЦЭМ!$H$40:$H$783,СВЦЭМ!$A$40:$A$783,$A297,СВЦЭМ!$B$39:$B$782,B$296)+'СЕТ СН'!$F$15</f>
        <v>0</v>
      </c>
      <c r="C297" s="36">
        <f ca="1">SUMIFS(СВЦЭМ!$H$40:$H$783,СВЦЭМ!$A$40:$A$783,$A297,СВЦЭМ!$B$39:$B$782,C$296)+'СЕТ СН'!$F$15</f>
        <v>0</v>
      </c>
      <c r="D297" s="36">
        <f ca="1">SUMIFS(СВЦЭМ!$H$40:$H$783,СВЦЭМ!$A$40:$A$783,$A297,СВЦЭМ!$B$39:$B$782,D$296)+'СЕТ СН'!$F$15</f>
        <v>0</v>
      </c>
      <c r="E297" s="36">
        <f ca="1">SUMIFS(СВЦЭМ!$H$40:$H$783,СВЦЭМ!$A$40:$A$783,$A297,СВЦЭМ!$B$39:$B$782,E$296)+'СЕТ СН'!$F$15</f>
        <v>0</v>
      </c>
      <c r="F297" s="36">
        <f ca="1">SUMIFS(СВЦЭМ!$H$40:$H$783,СВЦЭМ!$A$40:$A$783,$A297,СВЦЭМ!$B$39:$B$782,F$296)+'СЕТ СН'!$F$15</f>
        <v>0</v>
      </c>
      <c r="G297" s="36">
        <f ca="1">SUMIFS(СВЦЭМ!$H$40:$H$783,СВЦЭМ!$A$40:$A$783,$A297,СВЦЭМ!$B$39:$B$782,G$296)+'СЕТ СН'!$F$15</f>
        <v>0</v>
      </c>
      <c r="H297" s="36">
        <f ca="1">SUMIFS(СВЦЭМ!$H$40:$H$783,СВЦЭМ!$A$40:$A$783,$A297,СВЦЭМ!$B$39:$B$782,H$296)+'СЕТ СН'!$F$15</f>
        <v>0</v>
      </c>
      <c r="I297" s="36">
        <f ca="1">SUMIFS(СВЦЭМ!$H$40:$H$783,СВЦЭМ!$A$40:$A$783,$A297,СВЦЭМ!$B$39:$B$782,I$296)+'СЕТ СН'!$F$15</f>
        <v>0</v>
      </c>
      <c r="J297" s="36">
        <f ca="1">SUMIFS(СВЦЭМ!$H$40:$H$783,СВЦЭМ!$A$40:$A$783,$A297,СВЦЭМ!$B$39:$B$782,J$296)+'СЕТ СН'!$F$15</f>
        <v>0</v>
      </c>
      <c r="K297" s="36">
        <f ca="1">SUMIFS(СВЦЭМ!$H$40:$H$783,СВЦЭМ!$A$40:$A$783,$A297,СВЦЭМ!$B$39:$B$782,K$296)+'СЕТ СН'!$F$15</f>
        <v>0</v>
      </c>
      <c r="L297" s="36">
        <f ca="1">SUMIFS(СВЦЭМ!$H$40:$H$783,СВЦЭМ!$A$40:$A$783,$A297,СВЦЭМ!$B$39:$B$782,L$296)+'СЕТ СН'!$F$15</f>
        <v>0</v>
      </c>
      <c r="M297" s="36">
        <f ca="1">SUMIFS(СВЦЭМ!$H$40:$H$783,СВЦЭМ!$A$40:$A$783,$A297,СВЦЭМ!$B$39:$B$782,M$296)+'СЕТ СН'!$F$15</f>
        <v>0</v>
      </c>
      <c r="N297" s="36">
        <f ca="1">SUMIFS(СВЦЭМ!$H$40:$H$783,СВЦЭМ!$A$40:$A$783,$A297,СВЦЭМ!$B$39:$B$782,N$296)+'СЕТ СН'!$F$15</f>
        <v>0</v>
      </c>
      <c r="O297" s="36">
        <f ca="1">SUMIFS(СВЦЭМ!$H$40:$H$783,СВЦЭМ!$A$40:$A$783,$A297,СВЦЭМ!$B$39:$B$782,O$296)+'СЕТ СН'!$F$15</f>
        <v>0</v>
      </c>
      <c r="P297" s="36">
        <f ca="1">SUMIFS(СВЦЭМ!$H$40:$H$783,СВЦЭМ!$A$40:$A$783,$A297,СВЦЭМ!$B$39:$B$782,P$296)+'СЕТ СН'!$F$15</f>
        <v>0</v>
      </c>
      <c r="Q297" s="36">
        <f ca="1">SUMIFS(СВЦЭМ!$H$40:$H$783,СВЦЭМ!$A$40:$A$783,$A297,СВЦЭМ!$B$39:$B$782,Q$296)+'СЕТ СН'!$F$15</f>
        <v>0</v>
      </c>
      <c r="R297" s="36">
        <f ca="1">SUMIFS(СВЦЭМ!$H$40:$H$783,СВЦЭМ!$A$40:$A$783,$A297,СВЦЭМ!$B$39:$B$782,R$296)+'СЕТ СН'!$F$15</f>
        <v>0</v>
      </c>
      <c r="S297" s="36">
        <f ca="1">SUMIFS(СВЦЭМ!$H$40:$H$783,СВЦЭМ!$A$40:$A$783,$A297,СВЦЭМ!$B$39:$B$782,S$296)+'СЕТ СН'!$F$15</f>
        <v>0</v>
      </c>
      <c r="T297" s="36">
        <f ca="1">SUMIFS(СВЦЭМ!$H$40:$H$783,СВЦЭМ!$A$40:$A$783,$A297,СВЦЭМ!$B$39:$B$782,T$296)+'СЕТ СН'!$F$15</f>
        <v>0</v>
      </c>
      <c r="U297" s="36">
        <f ca="1">SUMIFS(СВЦЭМ!$H$40:$H$783,СВЦЭМ!$A$40:$A$783,$A297,СВЦЭМ!$B$39:$B$782,U$296)+'СЕТ СН'!$F$15</f>
        <v>0</v>
      </c>
      <c r="V297" s="36">
        <f ca="1">SUMIFS(СВЦЭМ!$H$40:$H$783,СВЦЭМ!$A$40:$A$783,$A297,СВЦЭМ!$B$39:$B$782,V$296)+'СЕТ СН'!$F$15</f>
        <v>0</v>
      </c>
      <c r="W297" s="36">
        <f ca="1">SUMIFS(СВЦЭМ!$H$40:$H$783,СВЦЭМ!$A$40:$A$783,$A297,СВЦЭМ!$B$39:$B$782,W$296)+'СЕТ СН'!$F$15</f>
        <v>0</v>
      </c>
      <c r="X297" s="36">
        <f ca="1">SUMIFS(СВЦЭМ!$H$40:$H$783,СВЦЭМ!$A$40:$A$783,$A297,СВЦЭМ!$B$39:$B$782,X$296)+'СЕТ СН'!$F$15</f>
        <v>0</v>
      </c>
      <c r="Y297" s="36">
        <f ca="1">SUMIFS(СВЦЭМ!$H$40:$H$783,СВЦЭМ!$A$40:$A$783,$A297,СВЦЭМ!$B$39:$B$782,Y$296)+'СЕТ СН'!$F$15</f>
        <v>0</v>
      </c>
      <c r="AA297" s="45"/>
    </row>
    <row r="298" spans="1:27" ht="15.75" hidden="1" x14ac:dyDescent="0.2">
      <c r="A298" s="35">
        <f>A297+1</f>
        <v>45262</v>
      </c>
      <c r="B298" s="36">
        <f ca="1">SUMIFS(СВЦЭМ!$H$40:$H$783,СВЦЭМ!$A$40:$A$783,$A298,СВЦЭМ!$B$39:$B$782,B$296)+'СЕТ СН'!$F$15</f>
        <v>0</v>
      </c>
      <c r="C298" s="36">
        <f ca="1">SUMIFS(СВЦЭМ!$H$40:$H$783,СВЦЭМ!$A$40:$A$783,$A298,СВЦЭМ!$B$39:$B$782,C$296)+'СЕТ СН'!$F$15</f>
        <v>0</v>
      </c>
      <c r="D298" s="36">
        <f ca="1">SUMIFS(СВЦЭМ!$H$40:$H$783,СВЦЭМ!$A$40:$A$783,$A298,СВЦЭМ!$B$39:$B$782,D$296)+'СЕТ СН'!$F$15</f>
        <v>0</v>
      </c>
      <c r="E298" s="36">
        <f ca="1">SUMIFS(СВЦЭМ!$H$40:$H$783,СВЦЭМ!$A$40:$A$783,$A298,СВЦЭМ!$B$39:$B$782,E$296)+'СЕТ СН'!$F$15</f>
        <v>0</v>
      </c>
      <c r="F298" s="36">
        <f ca="1">SUMIFS(СВЦЭМ!$H$40:$H$783,СВЦЭМ!$A$40:$A$783,$A298,СВЦЭМ!$B$39:$B$782,F$296)+'СЕТ СН'!$F$15</f>
        <v>0</v>
      </c>
      <c r="G298" s="36">
        <f ca="1">SUMIFS(СВЦЭМ!$H$40:$H$783,СВЦЭМ!$A$40:$A$783,$A298,СВЦЭМ!$B$39:$B$782,G$296)+'СЕТ СН'!$F$15</f>
        <v>0</v>
      </c>
      <c r="H298" s="36">
        <f ca="1">SUMIFS(СВЦЭМ!$H$40:$H$783,СВЦЭМ!$A$40:$A$783,$A298,СВЦЭМ!$B$39:$B$782,H$296)+'СЕТ СН'!$F$15</f>
        <v>0</v>
      </c>
      <c r="I298" s="36">
        <f ca="1">SUMIFS(СВЦЭМ!$H$40:$H$783,СВЦЭМ!$A$40:$A$783,$A298,СВЦЭМ!$B$39:$B$782,I$296)+'СЕТ СН'!$F$15</f>
        <v>0</v>
      </c>
      <c r="J298" s="36">
        <f ca="1">SUMIFS(СВЦЭМ!$H$40:$H$783,СВЦЭМ!$A$40:$A$783,$A298,СВЦЭМ!$B$39:$B$782,J$296)+'СЕТ СН'!$F$15</f>
        <v>0</v>
      </c>
      <c r="K298" s="36">
        <f ca="1">SUMIFS(СВЦЭМ!$H$40:$H$783,СВЦЭМ!$A$40:$A$783,$A298,СВЦЭМ!$B$39:$B$782,K$296)+'СЕТ СН'!$F$15</f>
        <v>0</v>
      </c>
      <c r="L298" s="36">
        <f ca="1">SUMIFS(СВЦЭМ!$H$40:$H$783,СВЦЭМ!$A$40:$A$783,$A298,СВЦЭМ!$B$39:$B$782,L$296)+'СЕТ СН'!$F$15</f>
        <v>0</v>
      </c>
      <c r="M298" s="36">
        <f ca="1">SUMIFS(СВЦЭМ!$H$40:$H$783,СВЦЭМ!$A$40:$A$783,$A298,СВЦЭМ!$B$39:$B$782,M$296)+'СЕТ СН'!$F$15</f>
        <v>0</v>
      </c>
      <c r="N298" s="36">
        <f ca="1">SUMIFS(СВЦЭМ!$H$40:$H$783,СВЦЭМ!$A$40:$A$783,$A298,СВЦЭМ!$B$39:$B$782,N$296)+'СЕТ СН'!$F$15</f>
        <v>0</v>
      </c>
      <c r="O298" s="36">
        <f ca="1">SUMIFS(СВЦЭМ!$H$40:$H$783,СВЦЭМ!$A$40:$A$783,$A298,СВЦЭМ!$B$39:$B$782,O$296)+'СЕТ СН'!$F$15</f>
        <v>0</v>
      </c>
      <c r="P298" s="36">
        <f ca="1">SUMIFS(СВЦЭМ!$H$40:$H$783,СВЦЭМ!$A$40:$A$783,$A298,СВЦЭМ!$B$39:$B$782,P$296)+'СЕТ СН'!$F$15</f>
        <v>0</v>
      </c>
      <c r="Q298" s="36">
        <f ca="1">SUMIFS(СВЦЭМ!$H$40:$H$783,СВЦЭМ!$A$40:$A$783,$A298,СВЦЭМ!$B$39:$B$782,Q$296)+'СЕТ СН'!$F$15</f>
        <v>0</v>
      </c>
      <c r="R298" s="36">
        <f ca="1">SUMIFS(СВЦЭМ!$H$40:$H$783,СВЦЭМ!$A$40:$A$783,$A298,СВЦЭМ!$B$39:$B$782,R$296)+'СЕТ СН'!$F$15</f>
        <v>0</v>
      </c>
      <c r="S298" s="36">
        <f ca="1">SUMIFS(СВЦЭМ!$H$40:$H$783,СВЦЭМ!$A$40:$A$783,$A298,СВЦЭМ!$B$39:$B$782,S$296)+'СЕТ СН'!$F$15</f>
        <v>0</v>
      </c>
      <c r="T298" s="36">
        <f ca="1">SUMIFS(СВЦЭМ!$H$40:$H$783,СВЦЭМ!$A$40:$A$783,$A298,СВЦЭМ!$B$39:$B$782,T$296)+'СЕТ СН'!$F$15</f>
        <v>0</v>
      </c>
      <c r="U298" s="36">
        <f ca="1">SUMIFS(СВЦЭМ!$H$40:$H$783,СВЦЭМ!$A$40:$A$783,$A298,СВЦЭМ!$B$39:$B$782,U$296)+'СЕТ СН'!$F$15</f>
        <v>0</v>
      </c>
      <c r="V298" s="36">
        <f ca="1">SUMIFS(СВЦЭМ!$H$40:$H$783,СВЦЭМ!$A$40:$A$783,$A298,СВЦЭМ!$B$39:$B$782,V$296)+'СЕТ СН'!$F$15</f>
        <v>0</v>
      </c>
      <c r="W298" s="36">
        <f ca="1">SUMIFS(СВЦЭМ!$H$40:$H$783,СВЦЭМ!$A$40:$A$783,$A298,СВЦЭМ!$B$39:$B$782,W$296)+'СЕТ СН'!$F$15</f>
        <v>0</v>
      </c>
      <c r="X298" s="36">
        <f ca="1">SUMIFS(СВЦЭМ!$H$40:$H$783,СВЦЭМ!$A$40:$A$783,$A298,СВЦЭМ!$B$39:$B$782,X$296)+'СЕТ СН'!$F$15</f>
        <v>0</v>
      </c>
      <c r="Y298" s="36">
        <f ca="1">SUMIFS(СВЦЭМ!$H$40:$H$783,СВЦЭМ!$A$40:$A$783,$A298,СВЦЭМ!$B$39:$B$782,Y$296)+'СЕТ СН'!$F$15</f>
        <v>0</v>
      </c>
    </row>
    <row r="299" spans="1:27" ht="15.75" hidden="1" x14ac:dyDescent="0.2">
      <c r="A299" s="35">
        <f t="shared" ref="A299:A327" si="8">A298+1</f>
        <v>45263</v>
      </c>
      <c r="B299" s="36">
        <f ca="1">SUMIFS(СВЦЭМ!$H$40:$H$783,СВЦЭМ!$A$40:$A$783,$A299,СВЦЭМ!$B$39:$B$782,B$296)+'СЕТ СН'!$F$15</f>
        <v>0</v>
      </c>
      <c r="C299" s="36">
        <f ca="1">SUMIFS(СВЦЭМ!$H$40:$H$783,СВЦЭМ!$A$40:$A$783,$A299,СВЦЭМ!$B$39:$B$782,C$296)+'СЕТ СН'!$F$15</f>
        <v>0</v>
      </c>
      <c r="D299" s="36">
        <f ca="1">SUMIFS(СВЦЭМ!$H$40:$H$783,СВЦЭМ!$A$40:$A$783,$A299,СВЦЭМ!$B$39:$B$782,D$296)+'СЕТ СН'!$F$15</f>
        <v>0</v>
      </c>
      <c r="E299" s="36">
        <f ca="1">SUMIFS(СВЦЭМ!$H$40:$H$783,СВЦЭМ!$A$40:$A$783,$A299,СВЦЭМ!$B$39:$B$782,E$296)+'СЕТ СН'!$F$15</f>
        <v>0</v>
      </c>
      <c r="F299" s="36">
        <f ca="1">SUMIFS(СВЦЭМ!$H$40:$H$783,СВЦЭМ!$A$40:$A$783,$A299,СВЦЭМ!$B$39:$B$782,F$296)+'СЕТ СН'!$F$15</f>
        <v>0</v>
      </c>
      <c r="G299" s="36">
        <f ca="1">SUMIFS(СВЦЭМ!$H$40:$H$783,СВЦЭМ!$A$40:$A$783,$A299,СВЦЭМ!$B$39:$B$782,G$296)+'СЕТ СН'!$F$15</f>
        <v>0</v>
      </c>
      <c r="H299" s="36">
        <f ca="1">SUMIFS(СВЦЭМ!$H$40:$H$783,СВЦЭМ!$A$40:$A$783,$A299,СВЦЭМ!$B$39:$B$782,H$296)+'СЕТ СН'!$F$15</f>
        <v>0</v>
      </c>
      <c r="I299" s="36">
        <f ca="1">SUMIFS(СВЦЭМ!$H$40:$H$783,СВЦЭМ!$A$40:$A$783,$A299,СВЦЭМ!$B$39:$B$782,I$296)+'СЕТ СН'!$F$15</f>
        <v>0</v>
      </c>
      <c r="J299" s="36">
        <f ca="1">SUMIFS(СВЦЭМ!$H$40:$H$783,СВЦЭМ!$A$40:$A$783,$A299,СВЦЭМ!$B$39:$B$782,J$296)+'СЕТ СН'!$F$15</f>
        <v>0</v>
      </c>
      <c r="K299" s="36">
        <f ca="1">SUMIFS(СВЦЭМ!$H$40:$H$783,СВЦЭМ!$A$40:$A$783,$A299,СВЦЭМ!$B$39:$B$782,K$296)+'СЕТ СН'!$F$15</f>
        <v>0</v>
      </c>
      <c r="L299" s="36">
        <f ca="1">SUMIFS(СВЦЭМ!$H$40:$H$783,СВЦЭМ!$A$40:$A$783,$A299,СВЦЭМ!$B$39:$B$782,L$296)+'СЕТ СН'!$F$15</f>
        <v>0</v>
      </c>
      <c r="M299" s="36">
        <f ca="1">SUMIFS(СВЦЭМ!$H$40:$H$783,СВЦЭМ!$A$40:$A$783,$A299,СВЦЭМ!$B$39:$B$782,M$296)+'СЕТ СН'!$F$15</f>
        <v>0</v>
      </c>
      <c r="N299" s="36">
        <f ca="1">SUMIFS(СВЦЭМ!$H$40:$H$783,СВЦЭМ!$A$40:$A$783,$A299,СВЦЭМ!$B$39:$B$782,N$296)+'СЕТ СН'!$F$15</f>
        <v>0</v>
      </c>
      <c r="O299" s="36">
        <f ca="1">SUMIFS(СВЦЭМ!$H$40:$H$783,СВЦЭМ!$A$40:$A$783,$A299,СВЦЭМ!$B$39:$B$782,O$296)+'СЕТ СН'!$F$15</f>
        <v>0</v>
      </c>
      <c r="P299" s="36">
        <f ca="1">SUMIFS(СВЦЭМ!$H$40:$H$783,СВЦЭМ!$A$40:$A$783,$A299,СВЦЭМ!$B$39:$B$782,P$296)+'СЕТ СН'!$F$15</f>
        <v>0</v>
      </c>
      <c r="Q299" s="36">
        <f ca="1">SUMIFS(СВЦЭМ!$H$40:$H$783,СВЦЭМ!$A$40:$A$783,$A299,СВЦЭМ!$B$39:$B$782,Q$296)+'СЕТ СН'!$F$15</f>
        <v>0</v>
      </c>
      <c r="R299" s="36">
        <f ca="1">SUMIFS(СВЦЭМ!$H$40:$H$783,СВЦЭМ!$A$40:$A$783,$A299,СВЦЭМ!$B$39:$B$782,R$296)+'СЕТ СН'!$F$15</f>
        <v>0</v>
      </c>
      <c r="S299" s="36">
        <f ca="1">SUMIFS(СВЦЭМ!$H$40:$H$783,СВЦЭМ!$A$40:$A$783,$A299,СВЦЭМ!$B$39:$B$782,S$296)+'СЕТ СН'!$F$15</f>
        <v>0</v>
      </c>
      <c r="T299" s="36">
        <f ca="1">SUMIFS(СВЦЭМ!$H$40:$H$783,СВЦЭМ!$A$40:$A$783,$A299,СВЦЭМ!$B$39:$B$782,T$296)+'СЕТ СН'!$F$15</f>
        <v>0</v>
      </c>
      <c r="U299" s="36">
        <f ca="1">SUMIFS(СВЦЭМ!$H$40:$H$783,СВЦЭМ!$A$40:$A$783,$A299,СВЦЭМ!$B$39:$B$782,U$296)+'СЕТ СН'!$F$15</f>
        <v>0</v>
      </c>
      <c r="V299" s="36">
        <f ca="1">SUMIFS(СВЦЭМ!$H$40:$H$783,СВЦЭМ!$A$40:$A$783,$A299,СВЦЭМ!$B$39:$B$782,V$296)+'СЕТ СН'!$F$15</f>
        <v>0</v>
      </c>
      <c r="W299" s="36">
        <f ca="1">SUMIFS(СВЦЭМ!$H$40:$H$783,СВЦЭМ!$A$40:$A$783,$A299,СВЦЭМ!$B$39:$B$782,W$296)+'СЕТ СН'!$F$15</f>
        <v>0</v>
      </c>
      <c r="X299" s="36">
        <f ca="1">SUMIFS(СВЦЭМ!$H$40:$H$783,СВЦЭМ!$A$40:$A$783,$A299,СВЦЭМ!$B$39:$B$782,X$296)+'СЕТ СН'!$F$15</f>
        <v>0</v>
      </c>
      <c r="Y299" s="36">
        <f ca="1">SUMIFS(СВЦЭМ!$H$40:$H$783,СВЦЭМ!$A$40:$A$783,$A299,СВЦЭМ!$B$39:$B$782,Y$296)+'СЕТ СН'!$F$15</f>
        <v>0</v>
      </c>
    </row>
    <row r="300" spans="1:27" ht="15.75" hidden="1" x14ac:dyDescent="0.2">
      <c r="A300" s="35">
        <f t="shared" si="8"/>
        <v>45264</v>
      </c>
      <c r="B300" s="36">
        <f ca="1">SUMIFS(СВЦЭМ!$H$40:$H$783,СВЦЭМ!$A$40:$A$783,$A300,СВЦЭМ!$B$39:$B$782,B$296)+'СЕТ СН'!$F$15</f>
        <v>0</v>
      </c>
      <c r="C300" s="36">
        <f ca="1">SUMIFS(СВЦЭМ!$H$40:$H$783,СВЦЭМ!$A$40:$A$783,$A300,СВЦЭМ!$B$39:$B$782,C$296)+'СЕТ СН'!$F$15</f>
        <v>0</v>
      </c>
      <c r="D300" s="36">
        <f ca="1">SUMIFS(СВЦЭМ!$H$40:$H$783,СВЦЭМ!$A$40:$A$783,$A300,СВЦЭМ!$B$39:$B$782,D$296)+'СЕТ СН'!$F$15</f>
        <v>0</v>
      </c>
      <c r="E300" s="36">
        <f ca="1">SUMIFS(СВЦЭМ!$H$40:$H$783,СВЦЭМ!$A$40:$A$783,$A300,СВЦЭМ!$B$39:$B$782,E$296)+'СЕТ СН'!$F$15</f>
        <v>0</v>
      </c>
      <c r="F300" s="36">
        <f ca="1">SUMIFS(СВЦЭМ!$H$40:$H$783,СВЦЭМ!$A$40:$A$783,$A300,СВЦЭМ!$B$39:$B$782,F$296)+'СЕТ СН'!$F$15</f>
        <v>0</v>
      </c>
      <c r="G300" s="36">
        <f ca="1">SUMIFS(СВЦЭМ!$H$40:$H$783,СВЦЭМ!$A$40:$A$783,$A300,СВЦЭМ!$B$39:$B$782,G$296)+'СЕТ СН'!$F$15</f>
        <v>0</v>
      </c>
      <c r="H300" s="36">
        <f ca="1">SUMIFS(СВЦЭМ!$H$40:$H$783,СВЦЭМ!$A$40:$A$783,$A300,СВЦЭМ!$B$39:$B$782,H$296)+'СЕТ СН'!$F$15</f>
        <v>0</v>
      </c>
      <c r="I300" s="36">
        <f ca="1">SUMIFS(СВЦЭМ!$H$40:$H$783,СВЦЭМ!$A$40:$A$783,$A300,СВЦЭМ!$B$39:$B$782,I$296)+'СЕТ СН'!$F$15</f>
        <v>0</v>
      </c>
      <c r="J300" s="36">
        <f ca="1">SUMIFS(СВЦЭМ!$H$40:$H$783,СВЦЭМ!$A$40:$A$783,$A300,СВЦЭМ!$B$39:$B$782,J$296)+'СЕТ СН'!$F$15</f>
        <v>0</v>
      </c>
      <c r="K300" s="36">
        <f ca="1">SUMIFS(СВЦЭМ!$H$40:$H$783,СВЦЭМ!$A$40:$A$783,$A300,СВЦЭМ!$B$39:$B$782,K$296)+'СЕТ СН'!$F$15</f>
        <v>0</v>
      </c>
      <c r="L300" s="36">
        <f ca="1">SUMIFS(СВЦЭМ!$H$40:$H$783,СВЦЭМ!$A$40:$A$783,$A300,СВЦЭМ!$B$39:$B$782,L$296)+'СЕТ СН'!$F$15</f>
        <v>0</v>
      </c>
      <c r="M300" s="36">
        <f ca="1">SUMIFS(СВЦЭМ!$H$40:$H$783,СВЦЭМ!$A$40:$A$783,$A300,СВЦЭМ!$B$39:$B$782,M$296)+'СЕТ СН'!$F$15</f>
        <v>0</v>
      </c>
      <c r="N300" s="36">
        <f ca="1">SUMIFS(СВЦЭМ!$H$40:$H$783,СВЦЭМ!$A$40:$A$783,$A300,СВЦЭМ!$B$39:$B$782,N$296)+'СЕТ СН'!$F$15</f>
        <v>0</v>
      </c>
      <c r="O300" s="36">
        <f ca="1">SUMIFS(СВЦЭМ!$H$40:$H$783,СВЦЭМ!$A$40:$A$783,$A300,СВЦЭМ!$B$39:$B$782,O$296)+'СЕТ СН'!$F$15</f>
        <v>0</v>
      </c>
      <c r="P300" s="36">
        <f ca="1">SUMIFS(СВЦЭМ!$H$40:$H$783,СВЦЭМ!$A$40:$A$783,$A300,СВЦЭМ!$B$39:$B$782,P$296)+'СЕТ СН'!$F$15</f>
        <v>0</v>
      </c>
      <c r="Q300" s="36">
        <f ca="1">SUMIFS(СВЦЭМ!$H$40:$H$783,СВЦЭМ!$A$40:$A$783,$A300,СВЦЭМ!$B$39:$B$782,Q$296)+'СЕТ СН'!$F$15</f>
        <v>0</v>
      </c>
      <c r="R300" s="36">
        <f ca="1">SUMIFS(СВЦЭМ!$H$40:$H$783,СВЦЭМ!$A$40:$A$783,$A300,СВЦЭМ!$B$39:$B$782,R$296)+'СЕТ СН'!$F$15</f>
        <v>0</v>
      </c>
      <c r="S300" s="36">
        <f ca="1">SUMIFS(СВЦЭМ!$H$40:$H$783,СВЦЭМ!$A$40:$A$783,$A300,СВЦЭМ!$B$39:$B$782,S$296)+'СЕТ СН'!$F$15</f>
        <v>0</v>
      </c>
      <c r="T300" s="36">
        <f ca="1">SUMIFS(СВЦЭМ!$H$40:$H$783,СВЦЭМ!$A$40:$A$783,$A300,СВЦЭМ!$B$39:$B$782,T$296)+'СЕТ СН'!$F$15</f>
        <v>0</v>
      </c>
      <c r="U300" s="36">
        <f ca="1">SUMIFS(СВЦЭМ!$H$40:$H$783,СВЦЭМ!$A$40:$A$783,$A300,СВЦЭМ!$B$39:$B$782,U$296)+'СЕТ СН'!$F$15</f>
        <v>0</v>
      </c>
      <c r="V300" s="36">
        <f ca="1">SUMIFS(СВЦЭМ!$H$40:$H$783,СВЦЭМ!$A$40:$A$783,$A300,СВЦЭМ!$B$39:$B$782,V$296)+'СЕТ СН'!$F$15</f>
        <v>0</v>
      </c>
      <c r="W300" s="36">
        <f ca="1">SUMIFS(СВЦЭМ!$H$40:$H$783,СВЦЭМ!$A$40:$A$783,$A300,СВЦЭМ!$B$39:$B$782,W$296)+'СЕТ СН'!$F$15</f>
        <v>0</v>
      </c>
      <c r="X300" s="36">
        <f ca="1">SUMIFS(СВЦЭМ!$H$40:$H$783,СВЦЭМ!$A$40:$A$783,$A300,СВЦЭМ!$B$39:$B$782,X$296)+'СЕТ СН'!$F$15</f>
        <v>0</v>
      </c>
      <c r="Y300" s="36">
        <f ca="1">SUMIFS(СВЦЭМ!$H$40:$H$783,СВЦЭМ!$A$40:$A$783,$A300,СВЦЭМ!$B$39:$B$782,Y$296)+'СЕТ СН'!$F$15</f>
        <v>0</v>
      </c>
    </row>
    <row r="301" spans="1:27" ht="15.75" hidden="1" x14ac:dyDescent="0.2">
      <c r="A301" s="35">
        <f t="shared" si="8"/>
        <v>45265</v>
      </c>
      <c r="B301" s="36">
        <f ca="1">SUMIFS(СВЦЭМ!$H$40:$H$783,СВЦЭМ!$A$40:$A$783,$A301,СВЦЭМ!$B$39:$B$782,B$296)+'СЕТ СН'!$F$15</f>
        <v>0</v>
      </c>
      <c r="C301" s="36">
        <f ca="1">SUMIFS(СВЦЭМ!$H$40:$H$783,СВЦЭМ!$A$40:$A$783,$A301,СВЦЭМ!$B$39:$B$782,C$296)+'СЕТ СН'!$F$15</f>
        <v>0</v>
      </c>
      <c r="D301" s="36">
        <f ca="1">SUMIFS(СВЦЭМ!$H$40:$H$783,СВЦЭМ!$A$40:$A$783,$A301,СВЦЭМ!$B$39:$B$782,D$296)+'СЕТ СН'!$F$15</f>
        <v>0</v>
      </c>
      <c r="E301" s="36">
        <f ca="1">SUMIFS(СВЦЭМ!$H$40:$H$783,СВЦЭМ!$A$40:$A$783,$A301,СВЦЭМ!$B$39:$B$782,E$296)+'СЕТ СН'!$F$15</f>
        <v>0</v>
      </c>
      <c r="F301" s="36">
        <f ca="1">SUMIFS(СВЦЭМ!$H$40:$H$783,СВЦЭМ!$A$40:$A$783,$A301,СВЦЭМ!$B$39:$B$782,F$296)+'СЕТ СН'!$F$15</f>
        <v>0</v>
      </c>
      <c r="G301" s="36">
        <f ca="1">SUMIFS(СВЦЭМ!$H$40:$H$783,СВЦЭМ!$A$40:$A$783,$A301,СВЦЭМ!$B$39:$B$782,G$296)+'СЕТ СН'!$F$15</f>
        <v>0</v>
      </c>
      <c r="H301" s="36">
        <f ca="1">SUMIFS(СВЦЭМ!$H$40:$H$783,СВЦЭМ!$A$40:$A$783,$A301,СВЦЭМ!$B$39:$B$782,H$296)+'СЕТ СН'!$F$15</f>
        <v>0</v>
      </c>
      <c r="I301" s="36">
        <f ca="1">SUMIFS(СВЦЭМ!$H$40:$H$783,СВЦЭМ!$A$40:$A$783,$A301,СВЦЭМ!$B$39:$B$782,I$296)+'СЕТ СН'!$F$15</f>
        <v>0</v>
      </c>
      <c r="J301" s="36">
        <f ca="1">SUMIFS(СВЦЭМ!$H$40:$H$783,СВЦЭМ!$A$40:$A$783,$A301,СВЦЭМ!$B$39:$B$782,J$296)+'СЕТ СН'!$F$15</f>
        <v>0</v>
      </c>
      <c r="K301" s="36">
        <f ca="1">SUMIFS(СВЦЭМ!$H$40:$H$783,СВЦЭМ!$A$40:$A$783,$A301,СВЦЭМ!$B$39:$B$782,K$296)+'СЕТ СН'!$F$15</f>
        <v>0</v>
      </c>
      <c r="L301" s="36">
        <f ca="1">SUMIFS(СВЦЭМ!$H$40:$H$783,СВЦЭМ!$A$40:$A$783,$A301,СВЦЭМ!$B$39:$B$782,L$296)+'СЕТ СН'!$F$15</f>
        <v>0</v>
      </c>
      <c r="M301" s="36">
        <f ca="1">SUMIFS(СВЦЭМ!$H$40:$H$783,СВЦЭМ!$A$40:$A$783,$A301,СВЦЭМ!$B$39:$B$782,M$296)+'СЕТ СН'!$F$15</f>
        <v>0</v>
      </c>
      <c r="N301" s="36">
        <f ca="1">SUMIFS(СВЦЭМ!$H$40:$H$783,СВЦЭМ!$A$40:$A$783,$A301,СВЦЭМ!$B$39:$B$782,N$296)+'СЕТ СН'!$F$15</f>
        <v>0</v>
      </c>
      <c r="O301" s="36">
        <f ca="1">SUMIFS(СВЦЭМ!$H$40:$H$783,СВЦЭМ!$A$40:$A$783,$A301,СВЦЭМ!$B$39:$B$782,O$296)+'СЕТ СН'!$F$15</f>
        <v>0</v>
      </c>
      <c r="P301" s="36">
        <f ca="1">SUMIFS(СВЦЭМ!$H$40:$H$783,СВЦЭМ!$A$40:$A$783,$A301,СВЦЭМ!$B$39:$B$782,P$296)+'СЕТ СН'!$F$15</f>
        <v>0</v>
      </c>
      <c r="Q301" s="36">
        <f ca="1">SUMIFS(СВЦЭМ!$H$40:$H$783,СВЦЭМ!$A$40:$A$783,$A301,СВЦЭМ!$B$39:$B$782,Q$296)+'СЕТ СН'!$F$15</f>
        <v>0</v>
      </c>
      <c r="R301" s="36">
        <f ca="1">SUMIFS(СВЦЭМ!$H$40:$H$783,СВЦЭМ!$A$40:$A$783,$A301,СВЦЭМ!$B$39:$B$782,R$296)+'СЕТ СН'!$F$15</f>
        <v>0</v>
      </c>
      <c r="S301" s="36">
        <f ca="1">SUMIFS(СВЦЭМ!$H$40:$H$783,СВЦЭМ!$A$40:$A$783,$A301,СВЦЭМ!$B$39:$B$782,S$296)+'СЕТ СН'!$F$15</f>
        <v>0</v>
      </c>
      <c r="T301" s="36">
        <f ca="1">SUMIFS(СВЦЭМ!$H$40:$H$783,СВЦЭМ!$A$40:$A$783,$A301,СВЦЭМ!$B$39:$B$782,T$296)+'СЕТ СН'!$F$15</f>
        <v>0</v>
      </c>
      <c r="U301" s="36">
        <f ca="1">SUMIFS(СВЦЭМ!$H$40:$H$783,СВЦЭМ!$A$40:$A$783,$A301,СВЦЭМ!$B$39:$B$782,U$296)+'СЕТ СН'!$F$15</f>
        <v>0</v>
      </c>
      <c r="V301" s="36">
        <f ca="1">SUMIFS(СВЦЭМ!$H$40:$H$783,СВЦЭМ!$A$40:$A$783,$A301,СВЦЭМ!$B$39:$B$782,V$296)+'СЕТ СН'!$F$15</f>
        <v>0</v>
      </c>
      <c r="W301" s="36">
        <f ca="1">SUMIFS(СВЦЭМ!$H$40:$H$783,СВЦЭМ!$A$40:$A$783,$A301,СВЦЭМ!$B$39:$B$782,W$296)+'СЕТ СН'!$F$15</f>
        <v>0</v>
      </c>
      <c r="X301" s="36">
        <f ca="1">SUMIFS(СВЦЭМ!$H$40:$H$783,СВЦЭМ!$A$40:$A$783,$A301,СВЦЭМ!$B$39:$B$782,X$296)+'СЕТ СН'!$F$15</f>
        <v>0</v>
      </c>
      <c r="Y301" s="36">
        <f ca="1">SUMIFS(СВЦЭМ!$H$40:$H$783,СВЦЭМ!$A$40:$A$783,$A301,СВЦЭМ!$B$39:$B$782,Y$296)+'СЕТ СН'!$F$15</f>
        <v>0</v>
      </c>
    </row>
    <row r="302" spans="1:27" ht="15.75" hidden="1" x14ac:dyDescent="0.2">
      <c r="A302" s="35">
        <f t="shared" si="8"/>
        <v>45266</v>
      </c>
      <c r="B302" s="36">
        <f ca="1">SUMIFS(СВЦЭМ!$H$40:$H$783,СВЦЭМ!$A$40:$A$783,$A302,СВЦЭМ!$B$39:$B$782,B$296)+'СЕТ СН'!$F$15</f>
        <v>0</v>
      </c>
      <c r="C302" s="36">
        <f ca="1">SUMIFS(СВЦЭМ!$H$40:$H$783,СВЦЭМ!$A$40:$A$783,$A302,СВЦЭМ!$B$39:$B$782,C$296)+'СЕТ СН'!$F$15</f>
        <v>0</v>
      </c>
      <c r="D302" s="36">
        <f ca="1">SUMIFS(СВЦЭМ!$H$40:$H$783,СВЦЭМ!$A$40:$A$783,$A302,СВЦЭМ!$B$39:$B$782,D$296)+'СЕТ СН'!$F$15</f>
        <v>0</v>
      </c>
      <c r="E302" s="36">
        <f ca="1">SUMIFS(СВЦЭМ!$H$40:$H$783,СВЦЭМ!$A$40:$A$783,$A302,СВЦЭМ!$B$39:$B$782,E$296)+'СЕТ СН'!$F$15</f>
        <v>0</v>
      </c>
      <c r="F302" s="36">
        <f ca="1">SUMIFS(СВЦЭМ!$H$40:$H$783,СВЦЭМ!$A$40:$A$783,$A302,СВЦЭМ!$B$39:$B$782,F$296)+'СЕТ СН'!$F$15</f>
        <v>0</v>
      </c>
      <c r="G302" s="36">
        <f ca="1">SUMIFS(СВЦЭМ!$H$40:$H$783,СВЦЭМ!$A$40:$A$783,$A302,СВЦЭМ!$B$39:$B$782,G$296)+'СЕТ СН'!$F$15</f>
        <v>0</v>
      </c>
      <c r="H302" s="36">
        <f ca="1">SUMIFS(СВЦЭМ!$H$40:$H$783,СВЦЭМ!$A$40:$A$783,$A302,СВЦЭМ!$B$39:$B$782,H$296)+'СЕТ СН'!$F$15</f>
        <v>0</v>
      </c>
      <c r="I302" s="36">
        <f ca="1">SUMIFS(СВЦЭМ!$H$40:$H$783,СВЦЭМ!$A$40:$A$783,$A302,СВЦЭМ!$B$39:$B$782,I$296)+'СЕТ СН'!$F$15</f>
        <v>0</v>
      </c>
      <c r="J302" s="36">
        <f ca="1">SUMIFS(СВЦЭМ!$H$40:$H$783,СВЦЭМ!$A$40:$A$783,$A302,СВЦЭМ!$B$39:$B$782,J$296)+'СЕТ СН'!$F$15</f>
        <v>0</v>
      </c>
      <c r="K302" s="36">
        <f ca="1">SUMIFS(СВЦЭМ!$H$40:$H$783,СВЦЭМ!$A$40:$A$783,$A302,СВЦЭМ!$B$39:$B$782,K$296)+'СЕТ СН'!$F$15</f>
        <v>0</v>
      </c>
      <c r="L302" s="36">
        <f ca="1">SUMIFS(СВЦЭМ!$H$40:$H$783,СВЦЭМ!$A$40:$A$783,$A302,СВЦЭМ!$B$39:$B$782,L$296)+'СЕТ СН'!$F$15</f>
        <v>0</v>
      </c>
      <c r="M302" s="36">
        <f ca="1">SUMIFS(СВЦЭМ!$H$40:$H$783,СВЦЭМ!$A$40:$A$783,$A302,СВЦЭМ!$B$39:$B$782,M$296)+'СЕТ СН'!$F$15</f>
        <v>0</v>
      </c>
      <c r="N302" s="36">
        <f ca="1">SUMIFS(СВЦЭМ!$H$40:$H$783,СВЦЭМ!$A$40:$A$783,$A302,СВЦЭМ!$B$39:$B$782,N$296)+'СЕТ СН'!$F$15</f>
        <v>0</v>
      </c>
      <c r="O302" s="36">
        <f ca="1">SUMIFS(СВЦЭМ!$H$40:$H$783,СВЦЭМ!$A$40:$A$783,$A302,СВЦЭМ!$B$39:$B$782,O$296)+'СЕТ СН'!$F$15</f>
        <v>0</v>
      </c>
      <c r="P302" s="36">
        <f ca="1">SUMIFS(СВЦЭМ!$H$40:$H$783,СВЦЭМ!$A$40:$A$783,$A302,СВЦЭМ!$B$39:$B$782,P$296)+'СЕТ СН'!$F$15</f>
        <v>0</v>
      </c>
      <c r="Q302" s="36">
        <f ca="1">SUMIFS(СВЦЭМ!$H$40:$H$783,СВЦЭМ!$A$40:$A$783,$A302,СВЦЭМ!$B$39:$B$782,Q$296)+'СЕТ СН'!$F$15</f>
        <v>0</v>
      </c>
      <c r="R302" s="36">
        <f ca="1">SUMIFS(СВЦЭМ!$H$40:$H$783,СВЦЭМ!$A$40:$A$783,$A302,СВЦЭМ!$B$39:$B$782,R$296)+'СЕТ СН'!$F$15</f>
        <v>0</v>
      </c>
      <c r="S302" s="36">
        <f ca="1">SUMIFS(СВЦЭМ!$H$40:$H$783,СВЦЭМ!$A$40:$A$783,$A302,СВЦЭМ!$B$39:$B$782,S$296)+'СЕТ СН'!$F$15</f>
        <v>0</v>
      </c>
      <c r="T302" s="36">
        <f ca="1">SUMIFS(СВЦЭМ!$H$40:$H$783,СВЦЭМ!$A$40:$A$783,$A302,СВЦЭМ!$B$39:$B$782,T$296)+'СЕТ СН'!$F$15</f>
        <v>0</v>
      </c>
      <c r="U302" s="36">
        <f ca="1">SUMIFS(СВЦЭМ!$H$40:$H$783,СВЦЭМ!$A$40:$A$783,$A302,СВЦЭМ!$B$39:$B$782,U$296)+'СЕТ СН'!$F$15</f>
        <v>0</v>
      </c>
      <c r="V302" s="36">
        <f ca="1">SUMIFS(СВЦЭМ!$H$40:$H$783,СВЦЭМ!$A$40:$A$783,$A302,СВЦЭМ!$B$39:$B$782,V$296)+'СЕТ СН'!$F$15</f>
        <v>0</v>
      </c>
      <c r="W302" s="36">
        <f ca="1">SUMIFS(СВЦЭМ!$H$40:$H$783,СВЦЭМ!$A$40:$A$783,$A302,СВЦЭМ!$B$39:$B$782,W$296)+'СЕТ СН'!$F$15</f>
        <v>0</v>
      </c>
      <c r="X302" s="36">
        <f ca="1">SUMIFS(СВЦЭМ!$H$40:$H$783,СВЦЭМ!$A$40:$A$783,$A302,СВЦЭМ!$B$39:$B$782,X$296)+'СЕТ СН'!$F$15</f>
        <v>0</v>
      </c>
      <c r="Y302" s="36">
        <f ca="1">SUMIFS(СВЦЭМ!$H$40:$H$783,СВЦЭМ!$A$40:$A$783,$A302,СВЦЭМ!$B$39:$B$782,Y$296)+'СЕТ СН'!$F$15</f>
        <v>0</v>
      </c>
    </row>
    <row r="303" spans="1:27" ht="15.75" hidden="1" x14ac:dyDescent="0.2">
      <c r="A303" s="35">
        <f t="shared" si="8"/>
        <v>45267</v>
      </c>
      <c r="B303" s="36">
        <f ca="1">SUMIFS(СВЦЭМ!$H$40:$H$783,СВЦЭМ!$A$40:$A$783,$A303,СВЦЭМ!$B$39:$B$782,B$296)+'СЕТ СН'!$F$15</f>
        <v>0</v>
      </c>
      <c r="C303" s="36">
        <f ca="1">SUMIFS(СВЦЭМ!$H$40:$H$783,СВЦЭМ!$A$40:$A$783,$A303,СВЦЭМ!$B$39:$B$782,C$296)+'СЕТ СН'!$F$15</f>
        <v>0</v>
      </c>
      <c r="D303" s="36">
        <f ca="1">SUMIFS(СВЦЭМ!$H$40:$H$783,СВЦЭМ!$A$40:$A$783,$A303,СВЦЭМ!$B$39:$B$782,D$296)+'СЕТ СН'!$F$15</f>
        <v>0</v>
      </c>
      <c r="E303" s="36">
        <f ca="1">SUMIFS(СВЦЭМ!$H$40:$H$783,СВЦЭМ!$A$40:$A$783,$A303,СВЦЭМ!$B$39:$B$782,E$296)+'СЕТ СН'!$F$15</f>
        <v>0</v>
      </c>
      <c r="F303" s="36">
        <f ca="1">SUMIFS(СВЦЭМ!$H$40:$H$783,СВЦЭМ!$A$40:$A$783,$A303,СВЦЭМ!$B$39:$B$782,F$296)+'СЕТ СН'!$F$15</f>
        <v>0</v>
      </c>
      <c r="G303" s="36">
        <f ca="1">SUMIFS(СВЦЭМ!$H$40:$H$783,СВЦЭМ!$A$40:$A$783,$A303,СВЦЭМ!$B$39:$B$782,G$296)+'СЕТ СН'!$F$15</f>
        <v>0</v>
      </c>
      <c r="H303" s="36">
        <f ca="1">SUMIFS(СВЦЭМ!$H$40:$H$783,СВЦЭМ!$A$40:$A$783,$A303,СВЦЭМ!$B$39:$B$782,H$296)+'СЕТ СН'!$F$15</f>
        <v>0</v>
      </c>
      <c r="I303" s="36">
        <f ca="1">SUMIFS(СВЦЭМ!$H$40:$H$783,СВЦЭМ!$A$40:$A$783,$A303,СВЦЭМ!$B$39:$B$782,I$296)+'СЕТ СН'!$F$15</f>
        <v>0</v>
      </c>
      <c r="J303" s="36">
        <f ca="1">SUMIFS(СВЦЭМ!$H$40:$H$783,СВЦЭМ!$A$40:$A$783,$A303,СВЦЭМ!$B$39:$B$782,J$296)+'СЕТ СН'!$F$15</f>
        <v>0</v>
      </c>
      <c r="K303" s="36">
        <f ca="1">SUMIFS(СВЦЭМ!$H$40:$H$783,СВЦЭМ!$A$40:$A$783,$A303,СВЦЭМ!$B$39:$B$782,K$296)+'СЕТ СН'!$F$15</f>
        <v>0</v>
      </c>
      <c r="L303" s="36">
        <f ca="1">SUMIFS(СВЦЭМ!$H$40:$H$783,СВЦЭМ!$A$40:$A$783,$A303,СВЦЭМ!$B$39:$B$782,L$296)+'СЕТ СН'!$F$15</f>
        <v>0</v>
      </c>
      <c r="M303" s="36">
        <f ca="1">SUMIFS(СВЦЭМ!$H$40:$H$783,СВЦЭМ!$A$40:$A$783,$A303,СВЦЭМ!$B$39:$B$782,M$296)+'СЕТ СН'!$F$15</f>
        <v>0</v>
      </c>
      <c r="N303" s="36">
        <f ca="1">SUMIFS(СВЦЭМ!$H$40:$H$783,СВЦЭМ!$A$40:$A$783,$A303,СВЦЭМ!$B$39:$B$782,N$296)+'СЕТ СН'!$F$15</f>
        <v>0</v>
      </c>
      <c r="O303" s="36">
        <f ca="1">SUMIFS(СВЦЭМ!$H$40:$H$783,СВЦЭМ!$A$40:$A$783,$A303,СВЦЭМ!$B$39:$B$782,O$296)+'СЕТ СН'!$F$15</f>
        <v>0</v>
      </c>
      <c r="P303" s="36">
        <f ca="1">SUMIFS(СВЦЭМ!$H$40:$H$783,СВЦЭМ!$A$40:$A$783,$A303,СВЦЭМ!$B$39:$B$782,P$296)+'СЕТ СН'!$F$15</f>
        <v>0</v>
      </c>
      <c r="Q303" s="36">
        <f ca="1">SUMIFS(СВЦЭМ!$H$40:$H$783,СВЦЭМ!$A$40:$A$783,$A303,СВЦЭМ!$B$39:$B$782,Q$296)+'СЕТ СН'!$F$15</f>
        <v>0</v>
      </c>
      <c r="R303" s="36">
        <f ca="1">SUMIFS(СВЦЭМ!$H$40:$H$783,СВЦЭМ!$A$40:$A$783,$A303,СВЦЭМ!$B$39:$B$782,R$296)+'СЕТ СН'!$F$15</f>
        <v>0</v>
      </c>
      <c r="S303" s="36">
        <f ca="1">SUMIFS(СВЦЭМ!$H$40:$H$783,СВЦЭМ!$A$40:$A$783,$A303,СВЦЭМ!$B$39:$B$782,S$296)+'СЕТ СН'!$F$15</f>
        <v>0</v>
      </c>
      <c r="T303" s="36">
        <f ca="1">SUMIFS(СВЦЭМ!$H$40:$H$783,СВЦЭМ!$A$40:$A$783,$A303,СВЦЭМ!$B$39:$B$782,T$296)+'СЕТ СН'!$F$15</f>
        <v>0</v>
      </c>
      <c r="U303" s="36">
        <f ca="1">SUMIFS(СВЦЭМ!$H$40:$H$783,СВЦЭМ!$A$40:$A$783,$A303,СВЦЭМ!$B$39:$B$782,U$296)+'СЕТ СН'!$F$15</f>
        <v>0</v>
      </c>
      <c r="V303" s="36">
        <f ca="1">SUMIFS(СВЦЭМ!$H$40:$H$783,СВЦЭМ!$A$40:$A$783,$A303,СВЦЭМ!$B$39:$B$782,V$296)+'СЕТ СН'!$F$15</f>
        <v>0</v>
      </c>
      <c r="W303" s="36">
        <f ca="1">SUMIFS(СВЦЭМ!$H$40:$H$783,СВЦЭМ!$A$40:$A$783,$A303,СВЦЭМ!$B$39:$B$782,W$296)+'СЕТ СН'!$F$15</f>
        <v>0</v>
      </c>
      <c r="X303" s="36">
        <f ca="1">SUMIFS(СВЦЭМ!$H$40:$H$783,СВЦЭМ!$A$40:$A$783,$A303,СВЦЭМ!$B$39:$B$782,X$296)+'СЕТ СН'!$F$15</f>
        <v>0</v>
      </c>
      <c r="Y303" s="36">
        <f ca="1">SUMIFS(СВЦЭМ!$H$40:$H$783,СВЦЭМ!$A$40:$A$783,$A303,СВЦЭМ!$B$39:$B$782,Y$296)+'СЕТ СН'!$F$15</f>
        <v>0</v>
      </c>
    </row>
    <row r="304" spans="1:27" ht="15.75" hidden="1" x14ac:dyDescent="0.2">
      <c r="A304" s="35">
        <f t="shared" si="8"/>
        <v>45268</v>
      </c>
      <c r="B304" s="36">
        <f ca="1">SUMIFS(СВЦЭМ!$H$40:$H$783,СВЦЭМ!$A$40:$A$783,$A304,СВЦЭМ!$B$39:$B$782,B$296)+'СЕТ СН'!$F$15</f>
        <v>0</v>
      </c>
      <c r="C304" s="36">
        <f ca="1">SUMIFS(СВЦЭМ!$H$40:$H$783,СВЦЭМ!$A$40:$A$783,$A304,СВЦЭМ!$B$39:$B$782,C$296)+'СЕТ СН'!$F$15</f>
        <v>0</v>
      </c>
      <c r="D304" s="36">
        <f ca="1">SUMIFS(СВЦЭМ!$H$40:$H$783,СВЦЭМ!$A$40:$A$783,$A304,СВЦЭМ!$B$39:$B$782,D$296)+'СЕТ СН'!$F$15</f>
        <v>0</v>
      </c>
      <c r="E304" s="36">
        <f ca="1">SUMIFS(СВЦЭМ!$H$40:$H$783,СВЦЭМ!$A$40:$A$783,$A304,СВЦЭМ!$B$39:$B$782,E$296)+'СЕТ СН'!$F$15</f>
        <v>0</v>
      </c>
      <c r="F304" s="36">
        <f ca="1">SUMIFS(СВЦЭМ!$H$40:$H$783,СВЦЭМ!$A$40:$A$783,$A304,СВЦЭМ!$B$39:$B$782,F$296)+'СЕТ СН'!$F$15</f>
        <v>0</v>
      </c>
      <c r="G304" s="36">
        <f ca="1">SUMIFS(СВЦЭМ!$H$40:$H$783,СВЦЭМ!$A$40:$A$783,$A304,СВЦЭМ!$B$39:$B$782,G$296)+'СЕТ СН'!$F$15</f>
        <v>0</v>
      </c>
      <c r="H304" s="36">
        <f ca="1">SUMIFS(СВЦЭМ!$H$40:$H$783,СВЦЭМ!$A$40:$A$783,$A304,СВЦЭМ!$B$39:$B$782,H$296)+'СЕТ СН'!$F$15</f>
        <v>0</v>
      </c>
      <c r="I304" s="36">
        <f ca="1">SUMIFS(СВЦЭМ!$H$40:$H$783,СВЦЭМ!$A$40:$A$783,$A304,СВЦЭМ!$B$39:$B$782,I$296)+'СЕТ СН'!$F$15</f>
        <v>0</v>
      </c>
      <c r="J304" s="36">
        <f ca="1">SUMIFS(СВЦЭМ!$H$40:$H$783,СВЦЭМ!$A$40:$A$783,$A304,СВЦЭМ!$B$39:$B$782,J$296)+'СЕТ СН'!$F$15</f>
        <v>0</v>
      </c>
      <c r="K304" s="36">
        <f ca="1">SUMIFS(СВЦЭМ!$H$40:$H$783,СВЦЭМ!$A$40:$A$783,$A304,СВЦЭМ!$B$39:$B$782,K$296)+'СЕТ СН'!$F$15</f>
        <v>0</v>
      </c>
      <c r="L304" s="36">
        <f ca="1">SUMIFS(СВЦЭМ!$H$40:$H$783,СВЦЭМ!$A$40:$A$783,$A304,СВЦЭМ!$B$39:$B$782,L$296)+'СЕТ СН'!$F$15</f>
        <v>0</v>
      </c>
      <c r="M304" s="36">
        <f ca="1">SUMIFS(СВЦЭМ!$H$40:$H$783,СВЦЭМ!$A$40:$A$783,$A304,СВЦЭМ!$B$39:$B$782,M$296)+'СЕТ СН'!$F$15</f>
        <v>0</v>
      </c>
      <c r="N304" s="36">
        <f ca="1">SUMIFS(СВЦЭМ!$H$40:$H$783,СВЦЭМ!$A$40:$A$783,$A304,СВЦЭМ!$B$39:$B$782,N$296)+'СЕТ СН'!$F$15</f>
        <v>0</v>
      </c>
      <c r="O304" s="36">
        <f ca="1">SUMIFS(СВЦЭМ!$H$40:$H$783,СВЦЭМ!$A$40:$A$783,$A304,СВЦЭМ!$B$39:$B$782,O$296)+'СЕТ СН'!$F$15</f>
        <v>0</v>
      </c>
      <c r="P304" s="36">
        <f ca="1">SUMIFS(СВЦЭМ!$H$40:$H$783,СВЦЭМ!$A$40:$A$783,$A304,СВЦЭМ!$B$39:$B$782,P$296)+'СЕТ СН'!$F$15</f>
        <v>0</v>
      </c>
      <c r="Q304" s="36">
        <f ca="1">SUMIFS(СВЦЭМ!$H$40:$H$783,СВЦЭМ!$A$40:$A$783,$A304,СВЦЭМ!$B$39:$B$782,Q$296)+'СЕТ СН'!$F$15</f>
        <v>0</v>
      </c>
      <c r="R304" s="36">
        <f ca="1">SUMIFS(СВЦЭМ!$H$40:$H$783,СВЦЭМ!$A$40:$A$783,$A304,СВЦЭМ!$B$39:$B$782,R$296)+'СЕТ СН'!$F$15</f>
        <v>0</v>
      </c>
      <c r="S304" s="36">
        <f ca="1">SUMIFS(СВЦЭМ!$H$40:$H$783,СВЦЭМ!$A$40:$A$783,$A304,СВЦЭМ!$B$39:$B$782,S$296)+'СЕТ СН'!$F$15</f>
        <v>0</v>
      </c>
      <c r="T304" s="36">
        <f ca="1">SUMIFS(СВЦЭМ!$H$40:$H$783,СВЦЭМ!$A$40:$A$783,$A304,СВЦЭМ!$B$39:$B$782,T$296)+'СЕТ СН'!$F$15</f>
        <v>0</v>
      </c>
      <c r="U304" s="36">
        <f ca="1">SUMIFS(СВЦЭМ!$H$40:$H$783,СВЦЭМ!$A$40:$A$783,$A304,СВЦЭМ!$B$39:$B$782,U$296)+'СЕТ СН'!$F$15</f>
        <v>0</v>
      </c>
      <c r="V304" s="36">
        <f ca="1">SUMIFS(СВЦЭМ!$H$40:$H$783,СВЦЭМ!$A$40:$A$783,$A304,СВЦЭМ!$B$39:$B$782,V$296)+'СЕТ СН'!$F$15</f>
        <v>0</v>
      </c>
      <c r="W304" s="36">
        <f ca="1">SUMIFS(СВЦЭМ!$H$40:$H$783,СВЦЭМ!$A$40:$A$783,$A304,СВЦЭМ!$B$39:$B$782,W$296)+'СЕТ СН'!$F$15</f>
        <v>0</v>
      </c>
      <c r="X304" s="36">
        <f ca="1">SUMIFS(СВЦЭМ!$H$40:$H$783,СВЦЭМ!$A$40:$A$783,$A304,СВЦЭМ!$B$39:$B$782,X$296)+'СЕТ СН'!$F$15</f>
        <v>0</v>
      </c>
      <c r="Y304" s="36">
        <f ca="1">SUMIFS(СВЦЭМ!$H$40:$H$783,СВЦЭМ!$A$40:$A$783,$A304,СВЦЭМ!$B$39:$B$782,Y$296)+'СЕТ СН'!$F$15</f>
        <v>0</v>
      </c>
    </row>
    <row r="305" spans="1:25" ht="15.75" hidden="1" x14ac:dyDescent="0.2">
      <c r="A305" s="35">
        <f t="shared" si="8"/>
        <v>45269</v>
      </c>
      <c r="B305" s="36">
        <f ca="1">SUMIFS(СВЦЭМ!$H$40:$H$783,СВЦЭМ!$A$40:$A$783,$A305,СВЦЭМ!$B$39:$B$782,B$296)+'СЕТ СН'!$F$15</f>
        <v>0</v>
      </c>
      <c r="C305" s="36">
        <f ca="1">SUMIFS(СВЦЭМ!$H$40:$H$783,СВЦЭМ!$A$40:$A$783,$A305,СВЦЭМ!$B$39:$B$782,C$296)+'СЕТ СН'!$F$15</f>
        <v>0</v>
      </c>
      <c r="D305" s="36">
        <f ca="1">SUMIFS(СВЦЭМ!$H$40:$H$783,СВЦЭМ!$A$40:$A$783,$A305,СВЦЭМ!$B$39:$B$782,D$296)+'СЕТ СН'!$F$15</f>
        <v>0</v>
      </c>
      <c r="E305" s="36">
        <f ca="1">SUMIFS(СВЦЭМ!$H$40:$H$783,СВЦЭМ!$A$40:$A$783,$A305,СВЦЭМ!$B$39:$B$782,E$296)+'СЕТ СН'!$F$15</f>
        <v>0</v>
      </c>
      <c r="F305" s="36">
        <f ca="1">SUMIFS(СВЦЭМ!$H$40:$H$783,СВЦЭМ!$A$40:$A$783,$A305,СВЦЭМ!$B$39:$B$782,F$296)+'СЕТ СН'!$F$15</f>
        <v>0</v>
      </c>
      <c r="G305" s="36">
        <f ca="1">SUMIFS(СВЦЭМ!$H$40:$H$783,СВЦЭМ!$A$40:$A$783,$A305,СВЦЭМ!$B$39:$B$782,G$296)+'СЕТ СН'!$F$15</f>
        <v>0</v>
      </c>
      <c r="H305" s="36">
        <f ca="1">SUMIFS(СВЦЭМ!$H$40:$H$783,СВЦЭМ!$A$40:$A$783,$A305,СВЦЭМ!$B$39:$B$782,H$296)+'СЕТ СН'!$F$15</f>
        <v>0</v>
      </c>
      <c r="I305" s="36">
        <f ca="1">SUMIFS(СВЦЭМ!$H$40:$H$783,СВЦЭМ!$A$40:$A$783,$A305,СВЦЭМ!$B$39:$B$782,I$296)+'СЕТ СН'!$F$15</f>
        <v>0</v>
      </c>
      <c r="J305" s="36">
        <f ca="1">SUMIFS(СВЦЭМ!$H$40:$H$783,СВЦЭМ!$A$40:$A$783,$A305,СВЦЭМ!$B$39:$B$782,J$296)+'СЕТ СН'!$F$15</f>
        <v>0</v>
      </c>
      <c r="K305" s="36">
        <f ca="1">SUMIFS(СВЦЭМ!$H$40:$H$783,СВЦЭМ!$A$40:$A$783,$A305,СВЦЭМ!$B$39:$B$782,K$296)+'СЕТ СН'!$F$15</f>
        <v>0</v>
      </c>
      <c r="L305" s="36">
        <f ca="1">SUMIFS(СВЦЭМ!$H$40:$H$783,СВЦЭМ!$A$40:$A$783,$A305,СВЦЭМ!$B$39:$B$782,L$296)+'СЕТ СН'!$F$15</f>
        <v>0</v>
      </c>
      <c r="M305" s="36">
        <f ca="1">SUMIFS(СВЦЭМ!$H$40:$H$783,СВЦЭМ!$A$40:$A$783,$A305,СВЦЭМ!$B$39:$B$782,M$296)+'СЕТ СН'!$F$15</f>
        <v>0</v>
      </c>
      <c r="N305" s="36">
        <f ca="1">SUMIFS(СВЦЭМ!$H$40:$H$783,СВЦЭМ!$A$40:$A$783,$A305,СВЦЭМ!$B$39:$B$782,N$296)+'СЕТ СН'!$F$15</f>
        <v>0</v>
      </c>
      <c r="O305" s="36">
        <f ca="1">SUMIFS(СВЦЭМ!$H$40:$H$783,СВЦЭМ!$A$40:$A$783,$A305,СВЦЭМ!$B$39:$B$782,O$296)+'СЕТ СН'!$F$15</f>
        <v>0</v>
      </c>
      <c r="P305" s="36">
        <f ca="1">SUMIFS(СВЦЭМ!$H$40:$H$783,СВЦЭМ!$A$40:$A$783,$A305,СВЦЭМ!$B$39:$B$782,P$296)+'СЕТ СН'!$F$15</f>
        <v>0</v>
      </c>
      <c r="Q305" s="36">
        <f ca="1">SUMIFS(СВЦЭМ!$H$40:$H$783,СВЦЭМ!$A$40:$A$783,$A305,СВЦЭМ!$B$39:$B$782,Q$296)+'СЕТ СН'!$F$15</f>
        <v>0</v>
      </c>
      <c r="R305" s="36">
        <f ca="1">SUMIFS(СВЦЭМ!$H$40:$H$783,СВЦЭМ!$A$40:$A$783,$A305,СВЦЭМ!$B$39:$B$782,R$296)+'СЕТ СН'!$F$15</f>
        <v>0</v>
      </c>
      <c r="S305" s="36">
        <f ca="1">SUMIFS(СВЦЭМ!$H$40:$H$783,СВЦЭМ!$A$40:$A$783,$A305,СВЦЭМ!$B$39:$B$782,S$296)+'СЕТ СН'!$F$15</f>
        <v>0</v>
      </c>
      <c r="T305" s="36">
        <f ca="1">SUMIFS(СВЦЭМ!$H$40:$H$783,СВЦЭМ!$A$40:$A$783,$A305,СВЦЭМ!$B$39:$B$782,T$296)+'СЕТ СН'!$F$15</f>
        <v>0</v>
      </c>
      <c r="U305" s="36">
        <f ca="1">SUMIFS(СВЦЭМ!$H$40:$H$783,СВЦЭМ!$A$40:$A$783,$A305,СВЦЭМ!$B$39:$B$782,U$296)+'СЕТ СН'!$F$15</f>
        <v>0</v>
      </c>
      <c r="V305" s="36">
        <f ca="1">SUMIFS(СВЦЭМ!$H$40:$H$783,СВЦЭМ!$A$40:$A$783,$A305,СВЦЭМ!$B$39:$B$782,V$296)+'СЕТ СН'!$F$15</f>
        <v>0</v>
      </c>
      <c r="W305" s="36">
        <f ca="1">SUMIFS(СВЦЭМ!$H$40:$H$783,СВЦЭМ!$A$40:$A$783,$A305,СВЦЭМ!$B$39:$B$782,W$296)+'СЕТ СН'!$F$15</f>
        <v>0</v>
      </c>
      <c r="X305" s="36">
        <f ca="1">SUMIFS(СВЦЭМ!$H$40:$H$783,СВЦЭМ!$A$40:$A$783,$A305,СВЦЭМ!$B$39:$B$782,X$296)+'СЕТ СН'!$F$15</f>
        <v>0</v>
      </c>
      <c r="Y305" s="36">
        <f ca="1">SUMIFS(СВЦЭМ!$H$40:$H$783,СВЦЭМ!$A$40:$A$783,$A305,СВЦЭМ!$B$39:$B$782,Y$296)+'СЕТ СН'!$F$15</f>
        <v>0</v>
      </c>
    </row>
    <row r="306" spans="1:25" ht="15.75" hidden="1" x14ac:dyDescent="0.2">
      <c r="A306" s="35">
        <f t="shared" si="8"/>
        <v>45270</v>
      </c>
      <c r="B306" s="36">
        <f ca="1">SUMIFS(СВЦЭМ!$H$40:$H$783,СВЦЭМ!$A$40:$A$783,$A306,СВЦЭМ!$B$39:$B$782,B$296)+'СЕТ СН'!$F$15</f>
        <v>0</v>
      </c>
      <c r="C306" s="36">
        <f ca="1">SUMIFS(СВЦЭМ!$H$40:$H$783,СВЦЭМ!$A$40:$A$783,$A306,СВЦЭМ!$B$39:$B$782,C$296)+'СЕТ СН'!$F$15</f>
        <v>0</v>
      </c>
      <c r="D306" s="36">
        <f ca="1">SUMIFS(СВЦЭМ!$H$40:$H$783,СВЦЭМ!$A$40:$A$783,$A306,СВЦЭМ!$B$39:$B$782,D$296)+'СЕТ СН'!$F$15</f>
        <v>0</v>
      </c>
      <c r="E306" s="36">
        <f ca="1">SUMIFS(СВЦЭМ!$H$40:$H$783,СВЦЭМ!$A$40:$A$783,$A306,СВЦЭМ!$B$39:$B$782,E$296)+'СЕТ СН'!$F$15</f>
        <v>0</v>
      </c>
      <c r="F306" s="36">
        <f ca="1">SUMIFS(СВЦЭМ!$H$40:$H$783,СВЦЭМ!$A$40:$A$783,$A306,СВЦЭМ!$B$39:$B$782,F$296)+'СЕТ СН'!$F$15</f>
        <v>0</v>
      </c>
      <c r="G306" s="36">
        <f ca="1">SUMIFS(СВЦЭМ!$H$40:$H$783,СВЦЭМ!$A$40:$A$783,$A306,СВЦЭМ!$B$39:$B$782,G$296)+'СЕТ СН'!$F$15</f>
        <v>0</v>
      </c>
      <c r="H306" s="36">
        <f ca="1">SUMIFS(СВЦЭМ!$H$40:$H$783,СВЦЭМ!$A$40:$A$783,$A306,СВЦЭМ!$B$39:$B$782,H$296)+'СЕТ СН'!$F$15</f>
        <v>0</v>
      </c>
      <c r="I306" s="36">
        <f ca="1">SUMIFS(СВЦЭМ!$H$40:$H$783,СВЦЭМ!$A$40:$A$783,$A306,СВЦЭМ!$B$39:$B$782,I$296)+'СЕТ СН'!$F$15</f>
        <v>0</v>
      </c>
      <c r="J306" s="36">
        <f ca="1">SUMIFS(СВЦЭМ!$H$40:$H$783,СВЦЭМ!$A$40:$A$783,$A306,СВЦЭМ!$B$39:$B$782,J$296)+'СЕТ СН'!$F$15</f>
        <v>0</v>
      </c>
      <c r="K306" s="36">
        <f ca="1">SUMIFS(СВЦЭМ!$H$40:$H$783,СВЦЭМ!$A$40:$A$783,$A306,СВЦЭМ!$B$39:$B$782,K$296)+'СЕТ СН'!$F$15</f>
        <v>0</v>
      </c>
      <c r="L306" s="36">
        <f ca="1">SUMIFS(СВЦЭМ!$H$40:$H$783,СВЦЭМ!$A$40:$A$783,$A306,СВЦЭМ!$B$39:$B$782,L$296)+'СЕТ СН'!$F$15</f>
        <v>0</v>
      </c>
      <c r="M306" s="36">
        <f ca="1">SUMIFS(СВЦЭМ!$H$40:$H$783,СВЦЭМ!$A$40:$A$783,$A306,СВЦЭМ!$B$39:$B$782,M$296)+'СЕТ СН'!$F$15</f>
        <v>0</v>
      </c>
      <c r="N306" s="36">
        <f ca="1">SUMIFS(СВЦЭМ!$H$40:$H$783,СВЦЭМ!$A$40:$A$783,$A306,СВЦЭМ!$B$39:$B$782,N$296)+'СЕТ СН'!$F$15</f>
        <v>0</v>
      </c>
      <c r="O306" s="36">
        <f ca="1">SUMIFS(СВЦЭМ!$H$40:$H$783,СВЦЭМ!$A$40:$A$783,$A306,СВЦЭМ!$B$39:$B$782,O$296)+'СЕТ СН'!$F$15</f>
        <v>0</v>
      </c>
      <c r="P306" s="36">
        <f ca="1">SUMIFS(СВЦЭМ!$H$40:$H$783,СВЦЭМ!$A$40:$A$783,$A306,СВЦЭМ!$B$39:$B$782,P$296)+'СЕТ СН'!$F$15</f>
        <v>0</v>
      </c>
      <c r="Q306" s="36">
        <f ca="1">SUMIFS(СВЦЭМ!$H$40:$H$783,СВЦЭМ!$A$40:$A$783,$A306,СВЦЭМ!$B$39:$B$782,Q$296)+'СЕТ СН'!$F$15</f>
        <v>0</v>
      </c>
      <c r="R306" s="36">
        <f ca="1">SUMIFS(СВЦЭМ!$H$40:$H$783,СВЦЭМ!$A$40:$A$783,$A306,СВЦЭМ!$B$39:$B$782,R$296)+'СЕТ СН'!$F$15</f>
        <v>0</v>
      </c>
      <c r="S306" s="36">
        <f ca="1">SUMIFS(СВЦЭМ!$H$40:$H$783,СВЦЭМ!$A$40:$A$783,$A306,СВЦЭМ!$B$39:$B$782,S$296)+'СЕТ СН'!$F$15</f>
        <v>0</v>
      </c>
      <c r="T306" s="36">
        <f ca="1">SUMIFS(СВЦЭМ!$H$40:$H$783,СВЦЭМ!$A$40:$A$783,$A306,СВЦЭМ!$B$39:$B$782,T$296)+'СЕТ СН'!$F$15</f>
        <v>0</v>
      </c>
      <c r="U306" s="36">
        <f ca="1">SUMIFS(СВЦЭМ!$H$40:$H$783,СВЦЭМ!$A$40:$A$783,$A306,СВЦЭМ!$B$39:$B$782,U$296)+'СЕТ СН'!$F$15</f>
        <v>0</v>
      </c>
      <c r="V306" s="36">
        <f ca="1">SUMIFS(СВЦЭМ!$H$40:$H$783,СВЦЭМ!$A$40:$A$783,$A306,СВЦЭМ!$B$39:$B$782,V$296)+'СЕТ СН'!$F$15</f>
        <v>0</v>
      </c>
      <c r="W306" s="36">
        <f ca="1">SUMIFS(СВЦЭМ!$H$40:$H$783,СВЦЭМ!$A$40:$A$783,$A306,СВЦЭМ!$B$39:$B$782,W$296)+'СЕТ СН'!$F$15</f>
        <v>0</v>
      </c>
      <c r="X306" s="36">
        <f ca="1">SUMIFS(СВЦЭМ!$H$40:$H$783,СВЦЭМ!$A$40:$A$783,$A306,СВЦЭМ!$B$39:$B$782,X$296)+'СЕТ СН'!$F$15</f>
        <v>0</v>
      </c>
      <c r="Y306" s="36">
        <f ca="1">SUMIFS(СВЦЭМ!$H$40:$H$783,СВЦЭМ!$A$40:$A$783,$A306,СВЦЭМ!$B$39:$B$782,Y$296)+'СЕТ СН'!$F$15</f>
        <v>0</v>
      </c>
    </row>
    <row r="307" spans="1:25" ht="15.75" hidden="1" x14ac:dyDescent="0.2">
      <c r="A307" s="35">
        <f t="shared" si="8"/>
        <v>45271</v>
      </c>
      <c r="B307" s="36">
        <f ca="1">SUMIFS(СВЦЭМ!$H$40:$H$783,СВЦЭМ!$A$40:$A$783,$A307,СВЦЭМ!$B$39:$B$782,B$296)+'СЕТ СН'!$F$15</f>
        <v>0</v>
      </c>
      <c r="C307" s="36">
        <f ca="1">SUMIFS(СВЦЭМ!$H$40:$H$783,СВЦЭМ!$A$40:$A$783,$A307,СВЦЭМ!$B$39:$B$782,C$296)+'СЕТ СН'!$F$15</f>
        <v>0</v>
      </c>
      <c r="D307" s="36">
        <f ca="1">SUMIFS(СВЦЭМ!$H$40:$H$783,СВЦЭМ!$A$40:$A$783,$A307,СВЦЭМ!$B$39:$B$782,D$296)+'СЕТ СН'!$F$15</f>
        <v>0</v>
      </c>
      <c r="E307" s="36">
        <f ca="1">SUMIFS(СВЦЭМ!$H$40:$H$783,СВЦЭМ!$A$40:$A$783,$A307,СВЦЭМ!$B$39:$B$782,E$296)+'СЕТ СН'!$F$15</f>
        <v>0</v>
      </c>
      <c r="F307" s="36">
        <f ca="1">SUMIFS(СВЦЭМ!$H$40:$H$783,СВЦЭМ!$A$40:$A$783,$A307,СВЦЭМ!$B$39:$B$782,F$296)+'СЕТ СН'!$F$15</f>
        <v>0</v>
      </c>
      <c r="G307" s="36">
        <f ca="1">SUMIFS(СВЦЭМ!$H$40:$H$783,СВЦЭМ!$A$40:$A$783,$A307,СВЦЭМ!$B$39:$B$782,G$296)+'СЕТ СН'!$F$15</f>
        <v>0</v>
      </c>
      <c r="H307" s="36">
        <f ca="1">SUMIFS(СВЦЭМ!$H$40:$H$783,СВЦЭМ!$A$40:$A$783,$A307,СВЦЭМ!$B$39:$B$782,H$296)+'СЕТ СН'!$F$15</f>
        <v>0</v>
      </c>
      <c r="I307" s="36">
        <f ca="1">SUMIFS(СВЦЭМ!$H$40:$H$783,СВЦЭМ!$A$40:$A$783,$A307,СВЦЭМ!$B$39:$B$782,I$296)+'СЕТ СН'!$F$15</f>
        <v>0</v>
      </c>
      <c r="J307" s="36">
        <f ca="1">SUMIFS(СВЦЭМ!$H$40:$H$783,СВЦЭМ!$A$40:$A$783,$A307,СВЦЭМ!$B$39:$B$782,J$296)+'СЕТ СН'!$F$15</f>
        <v>0</v>
      </c>
      <c r="K307" s="36">
        <f ca="1">SUMIFS(СВЦЭМ!$H$40:$H$783,СВЦЭМ!$A$40:$A$783,$A307,СВЦЭМ!$B$39:$B$782,K$296)+'СЕТ СН'!$F$15</f>
        <v>0</v>
      </c>
      <c r="L307" s="36">
        <f ca="1">SUMIFS(СВЦЭМ!$H$40:$H$783,СВЦЭМ!$A$40:$A$783,$A307,СВЦЭМ!$B$39:$B$782,L$296)+'СЕТ СН'!$F$15</f>
        <v>0</v>
      </c>
      <c r="M307" s="36">
        <f ca="1">SUMIFS(СВЦЭМ!$H$40:$H$783,СВЦЭМ!$A$40:$A$783,$A307,СВЦЭМ!$B$39:$B$782,M$296)+'СЕТ СН'!$F$15</f>
        <v>0</v>
      </c>
      <c r="N307" s="36">
        <f ca="1">SUMIFS(СВЦЭМ!$H$40:$H$783,СВЦЭМ!$A$40:$A$783,$A307,СВЦЭМ!$B$39:$B$782,N$296)+'СЕТ СН'!$F$15</f>
        <v>0</v>
      </c>
      <c r="O307" s="36">
        <f ca="1">SUMIFS(СВЦЭМ!$H$40:$H$783,СВЦЭМ!$A$40:$A$783,$A307,СВЦЭМ!$B$39:$B$782,O$296)+'СЕТ СН'!$F$15</f>
        <v>0</v>
      </c>
      <c r="P307" s="36">
        <f ca="1">SUMIFS(СВЦЭМ!$H$40:$H$783,СВЦЭМ!$A$40:$A$783,$A307,СВЦЭМ!$B$39:$B$782,P$296)+'СЕТ СН'!$F$15</f>
        <v>0</v>
      </c>
      <c r="Q307" s="36">
        <f ca="1">SUMIFS(СВЦЭМ!$H$40:$H$783,СВЦЭМ!$A$40:$A$783,$A307,СВЦЭМ!$B$39:$B$782,Q$296)+'СЕТ СН'!$F$15</f>
        <v>0</v>
      </c>
      <c r="R307" s="36">
        <f ca="1">SUMIFS(СВЦЭМ!$H$40:$H$783,СВЦЭМ!$A$40:$A$783,$A307,СВЦЭМ!$B$39:$B$782,R$296)+'СЕТ СН'!$F$15</f>
        <v>0</v>
      </c>
      <c r="S307" s="36">
        <f ca="1">SUMIFS(СВЦЭМ!$H$40:$H$783,СВЦЭМ!$A$40:$A$783,$A307,СВЦЭМ!$B$39:$B$782,S$296)+'СЕТ СН'!$F$15</f>
        <v>0</v>
      </c>
      <c r="T307" s="36">
        <f ca="1">SUMIFS(СВЦЭМ!$H$40:$H$783,СВЦЭМ!$A$40:$A$783,$A307,СВЦЭМ!$B$39:$B$782,T$296)+'СЕТ СН'!$F$15</f>
        <v>0</v>
      </c>
      <c r="U307" s="36">
        <f ca="1">SUMIFS(СВЦЭМ!$H$40:$H$783,СВЦЭМ!$A$40:$A$783,$A307,СВЦЭМ!$B$39:$B$782,U$296)+'СЕТ СН'!$F$15</f>
        <v>0</v>
      </c>
      <c r="V307" s="36">
        <f ca="1">SUMIFS(СВЦЭМ!$H$40:$H$783,СВЦЭМ!$A$40:$A$783,$A307,СВЦЭМ!$B$39:$B$782,V$296)+'СЕТ СН'!$F$15</f>
        <v>0</v>
      </c>
      <c r="W307" s="36">
        <f ca="1">SUMIFS(СВЦЭМ!$H$40:$H$783,СВЦЭМ!$A$40:$A$783,$A307,СВЦЭМ!$B$39:$B$782,W$296)+'СЕТ СН'!$F$15</f>
        <v>0</v>
      </c>
      <c r="X307" s="36">
        <f ca="1">SUMIFS(СВЦЭМ!$H$40:$H$783,СВЦЭМ!$A$40:$A$783,$A307,СВЦЭМ!$B$39:$B$782,X$296)+'СЕТ СН'!$F$15</f>
        <v>0</v>
      </c>
      <c r="Y307" s="36">
        <f ca="1">SUMIFS(СВЦЭМ!$H$40:$H$783,СВЦЭМ!$A$40:$A$783,$A307,СВЦЭМ!$B$39:$B$782,Y$296)+'СЕТ СН'!$F$15</f>
        <v>0</v>
      </c>
    </row>
    <row r="308" spans="1:25" ht="15.75" hidden="1" x14ac:dyDescent="0.2">
      <c r="A308" s="35">
        <f t="shared" si="8"/>
        <v>45272</v>
      </c>
      <c r="B308" s="36">
        <f ca="1">SUMIFS(СВЦЭМ!$H$40:$H$783,СВЦЭМ!$A$40:$A$783,$A308,СВЦЭМ!$B$39:$B$782,B$296)+'СЕТ СН'!$F$15</f>
        <v>0</v>
      </c>
      <c r="C308" s="36">
        <f ca="1">SUMIFS(СВЦЭМ!$H$40:$H$783,СВЦЭМ!$A$40:$A$783,$A308,СВЦЭМ!$B$39:$B$782,C$296)+'СЕТ СН'!$F$15</f>
        <v>0</v>
      </c>
      <c r="D308" s="36">
        <f ca="1">SUMIFS(СВЦЭМ!$H$40:$H$783,СВЦЭМ!$A$40:$A$783,$A308,СВЦЭМ!$B$39:$B$782,D$296)+'СЕТ СН'!$F$15</f>
        <v>0</v>
      </c>
      <c r="E308" s="36">
        <f ca="1">SUMIFS(СВЦЭМ!$H$40:$H$783,СВЦЭМ!$A$40:$A$783,$A308,СВЦЭМ!$B$39:$B$782,E$296)+'СЕТ СН'!$F$15</f>
        <v>0</v>
      </c>
      <c r="F308" s="36">
        <f ca="1">SUMIFS(СВЦЭМ!$H$40:$H$783,СВЦЭМ!$A$40:$A$783,$A308,СВЦЭМ!$B$39:$B$782,F$296)+'СЕТ СН'!$F$15</f>
        <v>0</v>
      </c>
      <c r="G308" s="36">
        <f ca="1">SUMIFS(СВЦЭМ!$H$40:$H$783,СВЦЭМ!$A$40:$A$783,$A308,СВЦЭМ!$B$39:$B$782,G$296)+'СЕТ СН'!$F$15</f>
        <v>0</v>
      </c>
      <c r="H308" s="36">
        <f ca="1">SUMIFS(СВЦЭМ!$H$40:$H$783,СВЦЭМ!$A$40:$A$783,$A308,СВЦЭМ!$B$39:$B$782,H$296)+'СЕТ СН'!$F$15</f>
        <v>0</v>
      </c>
      <c r="I308" s="36">
        <f ca="1">SUMIFS(СВЦЭМ!$H$40:$H$783,СВЦЭМ!$A$40:$A$783,$A308,СВЦЭМ!$B$39:$B$782,I$296)+'СЕТ СН'!$F$15</f>
        <v>0</v>
      </c>
      <c r="J308" s="36">
        <f ca="1">SUMIFS(СВЦЭМ!$H$40:$H$783,СВЦЭМ!$A$40:$A$783,$A308,СВЦЭМ!$B$39:$B$782,J$296)+'СЕТ СН'!$F$15</f>
        <v>0</v>
      </c>
      <c r="K308" s="36">
        <f ca="1">SUMIFS(СВЦЭМ!$H$40:$H$783,СВЦЭМ!$A$40:$A$783,$A308,СВЦЭМ!$B$39:$B$782,K$296)+'СЕТ СН'!$F$15</f>
        <v>0</v>
      </c>
      <c r="L308" s="36">
        <f ca="1">SUMIFS(СВЦЭМ!$H$40:$H$783,СВЦЭМ!$A$40:$A$783,$A308,СВЦЭМ!$B$39:$B$782,L$296)+'СЕТ СН'!$F$15</f>
        <v>0</v>
      </c>
      <c r="M308" s="36">
        <f ca="1">SUMIFS(СВЦЭМ!$H$40:$H$783,СВЦЭМ!$A$40:$A$783,$A308,СВЦЭМ!$B$39:$B$782,M$296)+'СЕТ СН'!$F$15</f>
        <v>0</v>
      </c>
      <c r="N308" s="36">
        <f ca="1">SUMIFS(СВЦЭМ!$H$40:$H$783,СВЦЭМ!$A$40:$A$783,$A308,СВЦЭМ!$B$39:$B$782,N$296)+'СЕТ СН'!$F$15</f>
        <v>0</v>
      </c>
      <c r="O308" s="36">
        <f ca="1">SUMIFS(СВЦЭМ!$H$40:$H$783,СВЦЭМ!$A$40:$A$783,$A308,СВЦЭМ!$B$39:$B$782,O$296)+'СЕТ СН'!$F$15</f>
        <v>0</v>
      </c>
      <c r="P308" s="36">
        <f ca="1">SUMIFS(СВЦЭМ!$H$40:$H$783,СВЦЭМ!$A$40:$A$783,$A308,СВЦЭМ!$B$39:$B$782,P$296)+'СЕТ СН'!$F$15</f>
        <v>0</v>
      </c>
      <c r="Q308" s="36">
        <f ca="1">SUMIFS(СВЦЭМ!$H$40:$H$783,СВЦЭМ!$A$40:$A$783,$A308,СВЦЭМ!$B$39:$B$782,Q$296)+'СЕТ СН'!$F$15</f>
        <v>0</v>
      </c>
      <c r="R308" s="36">
        <f ca="1">SUMIFS(СВЦЭМ!$H$40:$H$783,СВЦЭМ!$A$40:$A$783,$A308,СВЦЭМ!$B$39:$B$782,R$296)+'СЕТ СН'!$F$15</f>
        <v>0</v>
      </c>
      <c r="S308" s="36">
        <f ca="1">SUMIFS(СВЦЭМ!$H$40:$H$783,СВЦЭМ!$A$40:$A$783,$A308,СВЦЭМ!$B$39:$B$782,S$296)+'СЕТ СН'!$F$15</f>
        <v>0</v>
      </c>
      <c r="T308" s="36">
        <f ca="1">SUMIFS(СВЦЭМ!$H$40:$H$783,СВЦЭМ!$A$40:$A$783,$A308,СВЦЭМ!$B$39:$B$782,T$296)+'СЕТ СН'!$F$15</f>
        <v>0</v>
      </c>
      <c r="U308" s="36">
        <f ca="1">SUMIFS(СВЦЭМ!$H$40:$H$783,СВЦЭМ!$A$40:$A$783,$A308,СВЦЭМ!$B$39:$B$782,U$296)+'СЕТ СН'!$F$15</f>
        <v>0</v>
      </c>
      <c r="V308" s="36">
        <f ca="1">SUMIFS(СВЦЭМ!$H$40:$H$783,СВЦЭМ!$A$40:$A$783,$A308,СВЦЭМ!$B$39:$B$782,V$296)+'СЕТ СН'!$F$15</f>
        <v>0</v>
      </c>
      <c r="W308" s="36">
        <f ca="1">SUMIFS(СВЦЭМ!$H$40:$H$783,СВЦЭМ!$A$40:$A$783,$A308,СВЦЭМ!$B$39:$B$782,W$296)+'СЕТ СН'!$F$15</f>
        <v>0</v>
      </c>
      <c r="X308" s="36">
        <f ca="1">SUMIFS(СВЦЭМ!$H$40:$H$783,СВЦЭМ!$A$40:$A$783,$A308,СВЦЭМ!$B$39:$B$782,X$296)+'СЕТ СН'!$F$15</f>
        <v>0</v>
      </c>
      <c r="Y308" s="36">
        <f ca="1">SUMIFS(СВЦЭМ!$H$40:$H$783,СВЦЭМ!$A$40:$A$783,$A308,СВЦЭМ!$B$39:$B$782,Y$296)+'СЕТ СН'!$F$15</f>
        <v>0</v>
      </c>
    </row>
    <row r="309" spans="1:25" ht="15.75" hidden="1" x14ac:dyDescent="0.2">
      <c r="A309" s="35">
        <f t="shared" si="8"/>
        <v>45273</v>
      </c>
      <c r="B309" s="36">
        <f ca="1">SUMIFS(СВЦЭМ!$H$40:$H$783,СВЦЭМ!$A$40:$A$783,$A309,СВЦЭМ!$B$39:$B$782,B$296)+'СЕТ СН'!$F$15</f>
        <v>0</v>
      </c>
      <c r="C309" s="36">
        <f ca="1">SUMIFS(СВЦЭМ!$H$40:$H$783,СВЦЭМ!$A$40:$A$783,$A309,СВЦЭМ!$B$39:$B$782,C$296)+'СЕТ СН'!$F$15</f>
        <v>0</v>
      </c>
      <c r="D309" s="36">
        <f ca="1">SUMIFS(СВЦЭМ!$H$40:$H$783,СВЦЭМ!$A$40:$A$783,$A309,СВЦЭМ!$B$39:$B$782,D$296)+'СЕТ СН'!$F$15</f>
        <v>0</v>
      </c>
      <c r="E309" s="36">
        <f ca="1">SUMIFS(СВЦЭМ!$H$40:$H$783,СВЦЭМ!$A$40:$A$783,$A309,СВЦЭМ!$B$39:$B$782,E$296)+'СЕТ СН'!$F$15</f>
        <v>0</v>
      </c>
      <c r="F309" s="36">
        <f ca="1">SUMIFS(СВЦЭМ!$H$40:$H$783,СВЦЭМ!$A$40:$A$783,$A309,СВЦЭМ!$B$39:$B$782,F$296)+'СЕТ СН'!$F$15</f>
        <v>0</v>
      </c>
      <c r="G309" s="36">
        <f ca="1">SUMIFS(СВЦЭМ!$H$40:$H$783,СВЦЭМ!$A$40:$A$783,$A309,СВЦЭМ!$B$39:$B$782,G$296)+'СЕТ СН'!$F$15</f>
        <v>0</v>
      </c>
      <c r="H309" s="36">
        <f ca="1">SUMIFS(СВЦЭМ!$H$40:$H$783,СВЦЭМ!$A$40:$A$783,$A309,СВЦЭМ!$B$39:$B$782,H$296)+'СЕТ СН'!$F$15</f>
        <v>0</v>
      </c>
      <c r="I309" s="36">
        <f ca="1">SUMIFS(СВЦЭМ!$H$40:$H$783,СВЦЭМ!$A$40:$A$783,$A309,СВЦЭМ!$B$39:$B$782,I$296)+'СЕТ СН'!$F$15</f>
        <v>0</v>
      </c>
      <c r="J309" s="36">
        <f ca="1">SUMIFS(СВЦЭМ!$H$40:$H$783,СВЦЭМ!$A$40:$A$783,$A309,СВЦЭМ!$B$39:$B$782,J$296)+'СЕТ СН'!$F$15</f>
        <v>0</v>
      </c>
      <c r="K309" s="36">
        <f ca="1">SUMIFS(СВЦЭМ!$H$40:$H$783,СВЦЭМ!$A$40:$A$783,$A309,СВЦЭМ!$B$39:$B$782,K$296)+'СЕТ СН'!$F$15</f>
        <v>0</v>
      </c>
      <c r="L309" s="36">
        <f ca="1">SUMIFS(СВЦЭМ!$H$40:$H$783,СВЦЭМ!$A$40:$A$783,$A309,СВЦЭМ!$B$39:$B$782,L$296)+'СЕТ СН'!$F$15</f>
        <v>0</v>
      </c>
      <c r="M309" s="36">
        <f ca="1">SUMIFS(СВЦЭМ!$H$40:$H$783,СВЦЭМ!$A$40:$A$783,$A309,СВЦЭМ!$B$39:$B$782,M$296)+'СЕТ СН'!$F$15</f>
        <v>0</v>
      </c>
      <c r="N309" s="36">
        <f ca="1">SUMIFS(СВЦЭМ!$H$40:$H$783,СВЦЭМ!$A$40:$A$783,$A309,СВЦЭМ!$B$39:$B$782,N$296)+'СЕТ СН'!$F$15</f>
        <v>0</v>
      </c>
      <c r="O309" s="36">
        <f ca="1">SUMIFS(СВЦЭМ!$H$40:$H$783,СВЦЭМ!$A$40:$A$783,$A309,СВЦЭМ!$B$39:$B$782,O$296)+'СЕТ СН'!$F$15</f>
        <v>0</v>
      </c>
      <c r="P309" s="36">
        <f ca="1">SUMIFS(СВЦЭМ!$H$40:$H$783,СВЦЭМ!$A$40:$A$783,$A309,СВЦЭМ!$B$39:$B$782,P$296)+'СЕТ СН'!$F$15</f>
        <v>0</v>
      </c>
      <c r="Q309" s="36">
        <f ca="1">SUMIFS(СВЦЭМ!$H$40:$H$783,СВЦЭМ!$A$40:$A$783,$A309,СВЦЭМ!$B$39:$B$782,Q$296)+'СЕТ СН'!$F$15</f>
        <v>0</v>
      </c>
      <c r="R309" s="36">
        <f ca="1">SUMIFS(СВЦЭМ!$H$40:$H$783,СВЦЭМ!$A$40:$A$783,$A309,СВЦЭМ!$B$39:$B$782,R$296)+'СЕТ СН'!$F$15</f>
        <v>0</v>
      </c>
      <c r="S309" s="36">
        <f ca="1">SUMIFS(СВЦЭМ!$H$40:$H$783,СВЦЭМ!$A$40:$A$783,$A309,СВЦЭМ!$B$39:$B$782,S$296)+'СЕТ СН'!$F$15</f>
        <v>0</v>
      </c>
      <c r="T309" s="36">
        <f ca="1">SUMIFS(СВЦЭМ!$H$40:$H$783,СВЦЭМ!$A$40:$A$783,$A309,СВЦЭМ!$B$39:$B$782,T$296)+'СЕТ СН'!$F$15</f>
        <v>0</v>
      </c>
      <c r="U309" s="36">
        <f ca="1">SUMIFS(СВЦЭМ!$H$40:$H$783,СВЦЭМ!$A$40:$A$783,$A309,СВЦЭМ!$B$39:$B$782,U$296)+'СЕТ СН'!$F$15</f>
        <v>0</v>
      </c>
      <c r="V309" s="36">
        <f ca="1">SUMIFS(СВЦЭМ!$H$40:$H$783,СВЦЭМ!$A$40:$A$783,$A309,СВЦЭМ!$B$39:$B$782,V$296)+'СЕТ СН'!$F$15</f>
        <v>0</v>
      </c>
      <c r="W309" s="36">
        <f ca="1">SUMIFS(СВЦЭМ!$H$40:$H$783,СВЦЭМ!$A$40:$A$783,$A309,СВЦЭМ!$B$39:$B$782,W$296)+'СЕТ СН'!$F$15</f>
        <v>0</v>
      </c>
      <c r="X309" s="36">
        <f ca="1">SUMIFS(СВЦЭМ!$H$40:$H$783,СВЦЭМ!$A$40:$A$783,$A309,СВЦЭМ!$B$39:$B$782,X$296)+'СЕТ СН'!$F$15</f>
        <v>0</v>
      </c>
      <c r="Y309" s="36">
        <f ca="1">SUMIFS(СВЦЭМ!$H$40:$H$783,СВЦЭМ!$A$40:$A$783,$A309,СВЦЭМ!$B$39:$B$782,Y$296)+'СЕТ СН'!$F$15</f>
        <v>0</v>
      </c>
    </row>
    <row r="310" spans="1:25" ht="15.75" hidden="1" x14ac:dyDescent="0.2">
      <c r="A310" s="35">
        <f t="shared" si="8"/>
        <v>45274</v>
      </c>
      <c r="B310" s="36">
        <f ca="1">SUMIFS(СВЦЭМ!$H$40:$H$783,СВЦЭМ!$A$40:$A$783,$A310,СВЦЭМ!$B$39:$B$782,B$296)+'СЕТ СН'!$F$15</f>
        <v>0</v>
      </c>
      <c r="C310" s="36">
        <f ca="1">SUMIFS(СВЦЭМ!$H$40:$H$783,СВЦЭМ!$A$40:$A$783,$A310,СВЦЭМ!$B$39:$B$782,C$296)+'СЕТ СН'!$F$15</f>
        <v>0</v>
      </c>
      <c r="D310" s="36">
        <f ca="1">SUMIFS(СВЦЭМ!$H$40:$H$783,СВЦЭМ!$A$40:$A$783,$A310,СВЦЭМ!$B$39:$B$782,D$296)+'СЕТ СН'!$F$15</f>
        <v>0</v>
      </c>
      <c r="E310" s="36">
        <f ca="1">SUMIFS(СВЦЭМ!$H$40:$H$783,СВЦЭМ!$A$40:$A$783,$A310,СВЦЭМ!$B$39:$B$782,E$296)+'СЕТ СН'!$F$15</f>
        <v>0</v>
      </c>
      <c r="F310" s="36">
        <f ca="1">SUMIFS(СВЦЭМ!$H$40:$H$783,СВЦЭМ!$A$40:$A$783,$A310,СВЦЭМ!$B$39:$B$782,F$296)+'СЕТ СН'!$F$15</f>
        <v>0</v>
      </c>
      <c r="G310" s="36">
        <f ca="1">SUMIFS(СВЦЭМ!$H$40:$H$783,СВЦЭМ!$A$40:$A$783,$A310,СВЦЭМ!$B$39:$B$782,G$296)+'СЕТ СН'!$F$15</f>
        <v>0</v>
      </c>
      <c r="H310" s="36">
        <f ca="1">SUMIFS(СВЦЭМ!$H$40:$H$783,СВЦЭМ!$A$40:$A$783,$A310,СВЦЭМ!$B$39:$B$782,H$296)+'СЕТ СН'!$F$15</f>
        <v>0</v>
      </c>
      <c r="I310" s="36">
        <f ca="1">SUMIFS(СВЦЭМ!$H$40:$H$783,СВЦЭМ!$A$40:$A$783,$A310,СВЦЭМ!$B$39:$B$782,I$296)+'СЕТ СН'!$F$15</f>
        <v>0</v>
      </c>
      <c r="J310" s="36">
        <f ca="1">SUMIFS(СВЦЭМ!$H$40:$H$783,СВЦЭМ!$A$40:$A$783,$A310,СВЦЭМ!$B$39:$B$782,J$296)+'СЕТ СН'!$F$15</f>
        <v>0</v>
      </c>
      <c r="K310" s="36">
        <f ca="1">SUMIFS(СВЦЭМ!$H$40:$H$783,СВЦЭМ!$A$40:$A$783,$A310,СВЦЭМ!$B$39:$B$782,K$296)+'СЕТ СН'!$F$15</f>
        <v>0</v>
      </c>
      <c r="L310" s="36">
        <f ca="1">SUMIFS(СВЦЭМ!$H$40:$H$783,СВЦЭМ!$A$40:$A$783,$A310,СВЦЭМ!$B$39:$B$782,L$296)+'СЕТ СН'!$F$15</f>
        <v>0</v>
      </c>
      <c r="M310" s="36">
        <f ca="1">SUMIFS(СВЦЭМ!$H$40:$H$783,СВЦЭМ!$A$40:$A$783,$A310,СВЦЭМ!$B$39:$B$782,M$296)+'СЕТ СН'!$F$15</f>
        <v>0</v>
      </c>
      <c r="N310" s="36">
        <f ca="1">SUMIFS(СВЦЭМ!$H$40:$H$783,СВЦЭМ!$A$40:$A$783,$A310,СВЦЭМ!$B$39:$B$782,N$296)+'СЕТ СН'!$F$15</f>
        <v>0</v>
      </c>
      <c r="O310" s="36">
        <f ca="1">SUMIFS(СВЦЭМ!$H$40:$H$783,СВЦЭМ!$A$40:$A$783,$A310,СВЦЭМ!$B$39:$B$782,O$296)+'СЕТ СН'!$F$15</f>
        <v>0</v>
      </c>
      <c r="P310" s="36">
        <f ca="1">SUMIFS(СВЦЭМ!$H$40:$H$783,СВЦЭМ!$A$40:$A$783,$A310,СВЦЭМ!$B$39:$B$782,P$296)+'СЕТ СН'!$F$15</f>
        <v>0</v>
      </c>
      <c r="Q310" s="36">
        <f ca="1">SUMIFS(СВЦЭМ!$H$40:$H$783,СВЦЭМ!$A$40:$A$783,$A310,СВЦЭМ!$B$39:$B$782,Q$296)+'СЕТ СН'!$F$15</f>
        <v>0</v>
      </c>
      <c r="R310" s="36">
        <f ca="1">SUMIFS(СВЦЭМ!$H$40:$H$783,СВЦЭМ!$A$40:$A$783,$A310,СВЦЭМ!$B$39:$B$782,R$296)+'СЕТ СН'!$F$15</f>
        <v>0</v>
      </c>
      <c r="S310" s="36">
        <f ca="1">SUMIFS(СВЦЭМ!$H$40:$H$783,СВЦЭМ!$A$40:$A$783,$A310,СВЦЭМ!$B$39:$B$782,S$296)+'СЕТ СН'!$F$15</f>
        <v>0</v>
      </c>
      <c r="T310" s="36">
        <f ca="1">SUMIFS(СВЦЭМ!$H$40:$H$783,СВЦЭМ!$A$40:$A$783,$A310,СВЦЭМ!$B$39:$B$782,T$296)+'СЕТ СН'!$F$15</f>
        <v>0</v>
      </c>
      <c r="U310" s="36">
        <f ca="1">SUMIFS(СВЦЭМ!$H$40:$H$783,СВЦЭМ!$A$40:$A$783,$A310,СВЦЭМ!$B$39:$B$782,U$296)+'СЕТ СН'!$F$15</f>
        <v>0</v>
      </c>
      <c r="V310" s="36">
        <f ca="1">SUMIFS(СВЦЭМ!$H$40:$H$783,СВЦЭМ!$A$40:$A$783,$A310,СВЦЭМ!$B$39:$B$782,V$296)+'СЕТ СН'!$F$15</f>
        <v>0</v>
      </c>
      <c r="W310" s="36">
        <f ca="1">SUMIFS(СВЦЭМ!$H$40:$H$783,СВЦЭМ!$A$40:$A$783,$A310,СВЦЭМ!$B$39:$B$782,W$296)+'СЕТ СН'!$F$15</f>
        <v>0</v>
      </c>
      <c r="X310" s="36">
        <f ca="1">SUMIFS(СВЦЭМ!$H$40:$H$783,СВЦЭМ!$A$40:$A$783,$A310,СВЦЭМ!$B$39:$B$782,X$296)+'СЕТ СН'!$F$15</f>
        <v>0</v>
      </c>
      <c r="Y310" s="36">
        <f ca="1">SUMIFS(СВЦЭМ!$H$40:$H$783,СВЦЭМ!$A$40:$A$783,$A310,СВЦЭМ!$B$39:$B$782,Y$296)+'СЕТ СН'!$F$15</f>
        <v>0</v>
      </c>
    </row>
    <row r="311" spans="1:25" ht="15.75" hidden="1" x14ac:dyDescent="0.2">
      <c r="A311" s="35">
        <f t="shared" si="8"/>
        <v>45275</v>
      </c>
      <c r="B311" s="36">
        <f ca="1">SUMIFS(СВЦЭМ!$H$40:$H$783,СВЦЭМ!$A$40:$A$783,$A311,СВЦЭМ!$B$39:$B$782,B$296)+'СЕТ СН'!$F$15</f>
        <v>0</v>
      </c>
      <c r="C311" s="36">
        <f ca="1">SUMIFS(СВЦЭМ!$H$40:$H$783,СВЦЭМ!$A$40:$A$783,$A311,СВЦЭМ!$B$39:$B$782,C$296)+'СЕТ СН'!$F$15</f>
        <v>0</v>
      </c>
      <c r="D311" s="36">
        <f ca="1">SUMIFS(СВЦЭМ!$H$40:$H$783,СВЦЭМ!$A$40:$A$783,$A311,СВЦЭМ!$B$39:$B$782,D$296)+'СЕТ СН'!$F$15</f>
        <v>0</v>
      </c>
      <c r="E311" s="36">
        <f ca="1">SUMIFS(СВЦЭМ!$H$40:$H$783,СВЦЭМ!$A$40:$A$783,$A311,СВЦЭМ!$B$39:$B$782,E$296)+'СЕТ СН'!$F$15</f>
        <v>0</v>
      </c>
      <c r="F311" s="36">
        <f ca="1">SUMIFS(СВЦЭМ!$H$40:$H$783,СВЦЭМ!$A$40:$A$783,$A311,СВЦЭМ!$B$39:$B$782,F$296)+'СЕТ СН'!$F$15</f>
        <v>0</v>
      </c>
      <c r="G311" s="36">
        <f ca="1">SUMIFS(СВЦЭМ!$H$40:$H$783,СВЦЭМ!$A$40:$A$783,$A311,СВЦЭМ!$B$39:$B$782,G$296)+'СЕТ СН'!$F$15</f>
        <v>0</v>
      </c>
      <c r="H311" s="36">
        <f ca="1">SUMIFS(СВЦЭМ!$H$40:$H$783,СВЦЭМ!$A$40:$A$783,$A311,СВЦЭМ!$B$39:$B$782,H$296)+'СЕТ СН'!$F$15</f>
        <v>0</v>
      </c>
      <c r="I311" s="36">
        <f ca="1">SUMIFS(СВЦЭМ!$H$40:$H$783,СВЦЭМ!$A$40:$A$783,$A311,СВЦЭМ!$B$39:$B$782,I$296)+'СЕТ СН'!$F$15</f>
        <v>0</v>
      </c>
      <c r="J311" s="36">
        <f ca="1">SUMIFS(СВЦЭМ!$H$40:$H$783,СВЦЭМ!$A$40:$A$783,$A311,СВЦЭМ!$B$39:$B$782,J$296)+'СЕТ СН'!$F$15</f>
        <v>0</v>
      </c>
      <c r="K311" s="36">
        <f ca="1">SUMIFS(СВЦЭМ!$H$40:$H$783,СВЦЭМ!$A$40:$A$783,$A311,СВЦЭМ!$B$39:$B$782,K$296)+'СЕТ СН'!$F$15</f>
        <v>0</v>
      </c>
      <c r="L311" s="36">
        <f ca="1">SUMIFS(СВЦЭМ!$H$40:$H$783,СВЦЭМ!$A$40:$A$783,$A311,СВЦЭМ!$B$39:$B$782,L$296)+'СЕТ СН'!$F$15</f>
        <v>0</v>
      </c>
      <c r="M311" s="36">
        <f ca="1">SUMIFS(СВЦЭМ!$H$40:$H$783,СВЦЭМ!$A$40:$A$783,$A311,СВЦЭМ!$B$39:$B$782,M$296)+'СЕТ СН'!$F$15</f>
        <v>0</v>
      </c>
      <c r="N311" s="36">
        <f ca="1">SUMIFS(СВЦЭМ!$H$40:$H$783,СВЦЭМ!$A$40:$A$783,$A311,СВЦЭМ!$B$39:$B$782,N$296)+'СЕТ СН'!$F$15</f>
        <v>0</v>
      </c>
      <c r="O311" s="36">
        <f ca="1">SUMIFS(СВЦЭМ!$H$40:$H$783,СВЦЭМ!$A$40:$A$783,$A311,СВЦЭМ!$B$39:$B$782,O$296)+'СЕТ СН'!$F$15</f>
        <v>0</v>
      </c>
      <c r="P311" s="36">
        <f ca="1">SUMIFS(СВЦЭМ!$H$40:$H$783,СВЦЭМ!$A$40:$A$783,$A311,СВЦЭМ!$B$39:$B$782,P$296)+'СЕТ СН'!$F$15</f>
        <v>0</v>
      </c>
      <c r="Q311" s="36">
        <f ca="1">SUMIFS(СВЦЭМ!$H$40:$H$783,СВЦЭМ!$A$40:$A$783,$A311,СВЦЭМ!$B$39:$B$782,Q$296)+'СЕТ СН'!$F$15</f>
        <v>0</v>
      </c>
      <c r="R311" s="36">
        <f ca="1">SUMIFS(СВЦЭМ!$H$40:$H$783,СВЦЭМ!$A$40:$A$783,$A311,СВЦЭМ!$B$39:$B$782,R$296)+'СЕТ СН'!$F$15</f>
        <v>0</v>
      </c>
      <c r="S311" s="36">
        <f ca="1">SUMIFS(СВЦЭМ!$H$40:$H$783,СВЦЭМ!$A$40:$A$783,$A311,СВЦЭМ!$B$39:$B$782,S$296)+'СЕТ СН'!$F$15</f>
        <v>0</v>
      </c>
      <c r="T311" s="36">
        <f ca="1">SUMIFS(СВЦЭМ!$H$40:$H$783,СВЦЭМ!$A$40:$A$783,$A311,СВЦЭМ!$B$39:$B$782,T$296)+'СЕТ СН'!$F$15</f>
        <v>0</v>
      </c>
      <c r="U311" s="36">
        <f ca="1">SUMIFS(СВЦЭМ!$H$40:$H$783,СВЦЭМ!$A$40:$A$783,$A311,СВЦЭМ!$B$39:$B$782,U$296)+'СЕТ СН'!$F$15</f>
        <v>0</v>
      </c>
      <c r="V311" s="36">
        <f ca="1">SUMIFS(СВЦЭМ!$H$40:$H$783,СВЦЭМ!$A$40:$A$783,$A311,СВЦЭМ!$B$39:$B$782,V$296)+'СЕТ СН'!$F$15</f>
        <v>0</v>
      </c>
      <c r="W311" s="36">
        <f ca="1">SUMIFS(СВЦЭМ!$H$40:$H$783,СВЦЭМ!$A$40:$A$783,$A311,СВЦЭМ!$B$39:$B$782,W$296)+'СЕТ СН'!$F$15</f>
        <v>0</v>
      </c>
      <c r="X311" s="36">
        <f ca="1">SUMIFS(СВЦЭМ!$H$40:$H$783,СВЦЭМ!$A$40:$A$783,$A311,СВЦЭМ!$B$39:$B$782,X$296)+'СЕТ СН'!$F$15</f>
        <v>0</v>
      </c>
      <c r="Y311" s="36">
        <f ca="1">SUMIFS(СВЦЭМ!$H$40:$H$783,СВЦЭМ!$A$40:$A$783,$A311,СВЦЭМ!$B$39:$B$782,Y$296)+'СЕТ СН'!$F$15</f>
        <v>0</v>
      </c>
    </row>
    <row r="312" spans="1:25" ht="15.75" hidden="1" x14ac:dyDescent="0.2">
      <c r="A312" s="35">
        <f t="shared" si="8"/>
        <v>45276</v>
      </c>
      <c r="B312" s="36">
        <f ca="1">SUMIFS(СВЦЭМ!$H$40:$H$783,СВЦЭМ!$A$40:$A$783,$A312,СВЦЭМ!$B$39:$B$782,B$296)+'СЕТ СН'!$F$15</f>
        <v>0</v>
      </c>
      <c r="C312" s="36">
        <f ca="1">SUMIFS(СВЦЭМ!$H$40:$H$783,СВЦЭМ!$A$40:$A$783,$A312,СВЦЭМ!$B$39:$B$782,C$296)+'СЕТ СН'!$F$15</f>
        <v>0</v>
      </c>
      <c r="D312" s="36">
        <f ca="1">SUMIFS(СВЦЭМ!$H$40:$H$783,СВЦЭМ!$A$40:$A$783,$A312,СВЦЭМ!$B$39:$B$782,D$296)+'СЕТ СН'!$F$15</f>
        <v>0</v>
      </c>
      <c r="E312" s="36">
        <f ca="1">SUMIFS(СВЦЭМ!$H$40:$H$783,СВЦЭМ!$A$40:$A$783,$A312,СВЦЭМ!$B$39:$B$782,E$296)+'СЕТ СН'!$F$15</f>
        <v>0</v>
      </c>
      <c r="F312" s="36">
        <f ca="1">SUMIFS(СВЦЭМ!$H$40:$H$783,СВЦЭМ!$A$40:$A$783,$A312,СВЦЭМ!$B$39:$B$782,F$296)+'СЕТ СН'!$F$15</f>
        <v>0</v>
      </c>
      <c r="G312" s="36">
        <f ca="1">SUMIFS(СВЦЭМ!$H$40:$H$783,СВЦЭМ!$A$40:$A$783,$A312,СВЦЭМ!$B$39:$B$782,G$296)+'СЕТ СН'!$F$15</f>
        <v>0</v>
      </c>
      <c r="H312" s="36">
        <f ca="1">SUMIFS(СВЦЭМ!$H$40:$H$783,СВЦЭМ!$A$40:$A$783,$A312,СВЦЭМ!$B$39:$B$782,H$296)+'СЕТ СН'!$F$15</f>
        <v>0</v>
      </c>
      <c r="I312" s="36">
        <f ca="1">SUMIFS(СВЦЭМ!$H$40:$H$783,СВЦЭМ!$A$40:$A$783,$A312,СВЦЭМ!$B$39:$B$782,I$296)+'СЕТ СН'!$F$15</f>
        <v>0</v>
      </c>
      <c r="J312" s="36">
        <f ca="1">SUMIFS(СВЦЭМ!$H$40:$H$783,СВЦЭМ!$A$40:$A$783,$A312,СВЦЭМ!$B$39:$B$782,J$296)+'СЕТ СН'!$F$15</f>
        <v>0</v>
      </c>
      <c r="K312" s="36">
        <f ca="1">SUMIFS(СВЦЭМ!$H$40:$H$783,СВЦЭМ!$A$40:$A$783,$A312,СВЦЭМ!$B$39:$B$782,K$296)+'СЕТ СН'!$F$15</f>
        <v>0</v>
      </c>
      <c r="L312" s="36">
        <f ca="1">SUMIFS(СВЦЭМ!$H$40:$H$783,СВЦЭМ!$A$40:$A$783,$A312,СВЦЭМ!$B$39:$B$782,L$296)+'СЕТ СН'!$F$15</f>
        <v>0</v>
      </c>
      <c r="M312" s="36">
        <f ca="1">SUMIFS(СВЦЭМ!$H$40:$H$783,СВЦЭМ!$A$40:$A$783,$A312,СВЦЭМ!$B$39:$B$782,M$296)+'СЕТ СН'!$F$15</f>
        <v>0</v>
      </c>
      <c r="N312" s="36">
        <f ca="1">SUMIFS(СВЦЭМ!$H$40:$H$783,СВЦЭМ!$A$40:$A$783,$A312,СВЦЭМ!$B$39:$B$782,N$296)+'СЕТ СН'!$F$15</f>
        <v>0</v>
      </c>
      <c r="O312" s="36">
        <f ca="1">SUMIFS(СВЦЭМ!$H$40:$H$783,СВЦЭМ!$A$40:$A$783,$A312,СВЦЭМ!$B$39:$B$782,O$296)+'СЕТ СН'!$F$15</f>
        <v>0</v>
      </c>
      <c r="P312" s="36">
        <f ca="1">SUMIFS(СВЦЭМ!$H$40:$H$783,СВЦЭМ!$A$40:$A$783,$A312,СВЦЭМ!$B$39:$B$782,P$296)+'СЕТ СН'!$F$15</f>
        <v>0</v>
      </c>
      <c r="Q312" s="36">
        <f ca="1">SUMIFS(СВЦЭМ!$H$40:$H$783,СВЦЭМ!$A$40:$A$783,$A312,СВЦЭМ!$B$39:$B$782,Q$296)+'СЕТ СН'!$F$15</f>
        <v>0</v>
      </c>
      <c r="R312" s="36">
        <f ca="1">SUMIFS(СВЦЭМ!$H$40:$H$783,СВЦЭМ!$A$40:$A$783,$A312,СВЦЭМ!$B$39:$B$782,R$296)+'СЕТ СН'!$F$15</f>
        <v>0</v>
      </c>
      <c r="S312" s="36">
        <f ca="1">SUMIFS(СВЦЭМ!$H$40:$H$783,СВЦЭМ!$A$40:$A$783,$A312,СВЦЭМ!$B$39:$B$782,S$296)+'СЕТ СН'!$F$15</f>
        <v>0</v>
      </c>
      <c r="T312" s="36">
        <f ca="1">SUMIFS(СВЦЭМ!$H$40:$H$783,СВЦЭМ!$A$40:$A$783,$A312,СВЦЭМ!$B$39:$B$782,T$296)+'СЕТ СН'!$F$15</f>
        <v>0</v>
      </c>
      <c r="U312" s="36">
        <f ca="1">SUMIFS(СВЦЭМ!$H$40:$H$783,СВЦЭМ!$A$40:$A$783,$A312,СВЦЭМ!$B$39:$B$782,U$296)+'СЕТ СН'!$F$15</f>
        <v>0</v>
      </c>
      <c r="V312" s="36">
        <f ca="1">SUMIFS(СВЦЭМ!$H$40:$H$783,СВЦЭМ!$A$40:$A$783,$A312,СВЦЭМ!$B$39:$B$782,V$296)+'СЕТ СН'!$F$15</f>
        <v>0</v>
      </c>
      <c r="W312" s="36">
        <f ca="1">SUMIFS(СВЦЭМ!$H$40:$H$783,СВЦЭМ!$A$40:$A$783,$A312,СВЦЭМ!$B$39:$B$782,W$296)+'СЕТ СН'!$F$15</f>
        <v>0</v>
      </c>
      <c r="X312" s="36">
        <f ca="1">SUMIFS(СВЦЭМ!$H$40:$H$783,СВЦЭМ!$A$40:$A$783,$A312,СВЦЭМ!$B$39:$B$782,X$296)+'СЕТ СН'!$F$15</f>
        <v>0</v>
      </c>
      <c r="Y312" s="36">
        <f ca="1">SUMIFS(СВЦЭМ!$H$40:$H$783,СВЦЭМ!$A$40:$A$783,$A312,СВЦЭМ!$B$39:$B$782,Y$296)+'СЕТ СН'!$F$15</f>
        <v>0</v>
      </c>
    </row>
    <row r="313" spans="1:25" ht="15.75" hidden="1" x14ac:dyDescent="0.2">
      <c r="A313" s="35">
        <f t="shared" si="8"/>
        <v>45277</v>
      </c>
      <c r="B313" s="36">
        <f ca="1">SUMIFS(СВЦЭМ!$H$40:$H$783,СВЦЭМ!$A$40:$A$783,$A313,СВЦЭМ!$B$39:$B$782,B$296)+'СЕТ СН'!$F$15</f>
        <v>0</v>
      </c>
      <c r="C313" s="36">
        <f ca="1">SUMIFS(СВЦЭМ!$H$40:$H$783,СВЦЭМ!$A$40:$A$783,$A313,СВЦЭМ!$B$39:$B$782,C$296)+'СЕТ СН'!$F$15</f>
        <v>0</v>
      </c>
      <c r="D313" s="36">
        <f ca="1">SUMIFS(СВЦЭМ!$H$40:$H$783,СВЦЭМ!$A$40:$A$783,$A313,СВЦЭМ!$B$39:$B$782,D$296)+'СЕТ СН'!$F$15</f>
        <v>0</v>
      </c>
      <c r="E313" s="36">
        <f ca="1">SUMIFS(СВЦЭМ!$H$40:$H$783,СВЦЭМ!$A$40:$A$783,$A313,СВЦЭМ!$B$39:$B$782,E$296)+'СЕТ СН'!$F$15</f>
        <v>0</v>
      </c>
      <c r="F313" s="36">
        <f ca="1">SUMIFS(СВЦЭМ!$H$40:$H$783,СВЦЭМ!$A$40:$A$783,$A313,СВЦЭМ!$B$39:$B$782,F$296)+'СЕТ СН'!$F$15</f>
        <v>0</v>
      </c>
      <c r="G313" s="36">
        <f ca="1">SUMIFS(СВЦЭМ!$H$40:$H$783,СВЦЭМ!$A$40:$A$783,$A313,СВЦЭМ!$B$39:$B$782,G$296)+'СЕТ СН'!$F$15</f>
        <v>0</v>
      </c>
      <c r="H313" s="36">
        <f ca="1">SUMIFS(СВЦЭМ!$H$40:$H$783,СВЦЭМ!$A$40:$A$783,$A313,СВЦЭМ!$B$39:$B$782,H$296)+'СЕТ СН'!$F$15</f>
        <v>0</v>
      </c>
      <c r="I313" s="36">
        <f ca="1">SUMIFS(СВЦЭМ!$H$40:$H$783,СВЦЭМ!$A$40:$A$783,$A313,СВЦЭМ!$B$39:$B$782,I$296)+'СЕТ СН'!$F$15</f>
        <v>0</v>
      </c>
      <c r="J313" s="36">
        <f ca="1">SUMIFS(СВЦЭМ!$H$40:$H$783,СВЦЭМ!$A$40:$A$783,$A313,СВЦЭМ!$B$39:$B$782,J$296)+'СЕТ СН'!$F$15</f>
        <v>0</v>
      </c>
      <c r="K313" s="36">
        <f ca="1">SUMIFS(СВЦЭМ!$H$40:$H$783,СВЦЭМ!$A$40:$A$783,$A313,СВЦЭМ!$B$39:$B$782,K$296)+'СЕТ СН'!$F$15</f>
        <v>0</v>
      </c>
      <c r="L313" s="36">
        <f ca="1">SUMIFS(СВЦЭМ!$H$40:$H$783,СВЦЭМ!$A$40:$A$783,$A313,СВЦЭМ!$B$39:$B$782,L$296)+'СЕТ СН'!$F$15</f>
        <v>0</v>
      </c>
      <c r="M313" s="36">
        <f ca="1">SUMIFS(СВЦЭМ!$H$40:$H$783,СВЦЭМ!$A$40:$A$783,$A313,СВЦЭМ!$B$39:$B$782,M$296)+'СЕТ СН'!$F$15</f>
        <v>0</v>
      </c>
      <c r="N313" s="36">
        <f ca="1">SUMIFS(СВЦЭМ!$H$40:$H$783,СВЦЭМ!$A$40:$A$783,$A313,СВЦЭМ!$B$39:$B$782,N$296)+'СЕТ СН'!$F$15</f>
        <v>0</v>
      </c>
      <c r="O313" s="36">
        <f ca="1">SUMIFS(СВЦЭМ!$H$40:$H$783,СВЦЭМ!$A$40:$A$783,$A313,СВЦЭМ!$B$39:$B$782,O$296)+'СЕТ СН'!$F$15</f>
        <v>0</v>
      </c>
      <c r="P313" s="36">
        <f ca="1">SUMIFS(СВЦЭМ!$H$40:$H$783,СВЦЭМ!$A$40:$A$783,$A313,СВЦЭМ!$B$39:$B$782,P$296)+'СЕТ СН'!$F$15</f>
        <v>0</v>
      </c>
      <c r="Q313" s="36">
        <f ca="1">SUMIFS(СВЦЭМ!$H$40:$H$783,СВЦЭМ!$A$40:$A$783,$A313,СВЦЭМ!$B$39:$B$782,Q$296)+'СЕТ СН'!$F$15</f>
        <v>0</v>
      </c>
      <c r="R313" s="36">
        <f ca="1">SUMIFS(СВЦЭМ!$H$40:$H$783,СВЦЭМ!$A$40:$A$783,$A313,СВЦЭМ!$B$39:$B$782,R$296)+'СЕТ СН'!$F$15</f>
        <v>0</v>
      </c>
      <c r="S313" s="36">
        <f ca="1">SUMIFS(СВЦЭМ!$H$40:$H$783,СВЦЭМ!$A$40:$A$783,$A313,СВЦЭМ!$B$39:$B$782,S$296)+'СЕТ СН'!$F$15</f>
        <v>0</v>
      </c>
      <c r="T313" s="36">
        <f ca="1">SUMIFS(СВЦЭМ!$H$40:$H$783,СВЦЭМ!$A$40:$A$783,$A313,СВЦЭМ!$B$39:$B$782,T$296)+'СЕТ СН'!$F$15</f>
        <v>0</v>
      </c>
      <c r="U313" s="36">
        <f ca="1">SUMIFS(СВЦЭМ!$H$40:$H$783,СВЦЭМ!$A$40:$A$783,$A313,СВЦЭМ!$B$39:$B$782,U$296)+'СЕТ СН'!$F$15</f>
        <v>0</v>
      </c>
      <c r="V313" s="36">
        <f ca="1">SUMIFS(СВЦЭМ!$H$40:$H$783,СВЦЭМ!$A$40:$A$783,$A313,СВЦЭМ!$B$39:$B$782,V$296)+'СЕТ СН'!$F$15</f>
        <v>0</v>
      </c>
      <c r="W313" s="36">
        <f ca="1">SUMIFS(СВЦЭМ!$H$40:$H$783,СВЦЭМ!$A$40:$A$783,$A313,СВЦЭМ!$B$39:$B$782,W$296)+'СЕТ СН'!$F$15</f>
        <v>0</v>
      </c>
      <c r="X313" s="36">
        <f ca="1">SUMIFS(СВЦЭМ!$H$40:$H$783,СВЦЭМ!$A$40:$A$783,$A313,СВЦЭМ!$B$39:$B$782,X$296)+'СЕТ СН'!$F$15</f>
        <v>0</v>
      </c>
      <c r="Y313" s="36">
        <f ca="1">SUMIFS(СВЦЭМ!$H$40:$H$783,СВЦЭМ!$A$40:$A$783,$A313,СВЦЭМ!$B$39:$B$782,Y$296)+'СЕТ СН'!$F$15</f>
        <v>0</v>
      </c>
    </row>
    <row r="314" spans="1:25" ht="15.75" hidden="1" x14ac:dyDescent="0.2">
      <c r="A314" s="35">
        <f t="shared" si="8"/>
        <v>45278</v>
      </c>
      <c r="B314" s="36">
        <f ca="1">SUMIFS(СВЦЭМ!$H$40:$H$783,СВЦЭМ!$A$40:$A$783,$A314,СВЦЭМ!$B$39:$B$782,B$296)+'СЕТ СН'!$F$15</f>
        <v>0</v>
      </c>
      <c r="C314" s="36">
        <f ca="1">SUMIFS(СВЦЭМ!$H$40:$H$783,СВЦЭМ!$A$40:$A$783,$A314,СВЦЭМ!$B$39:$B$782,C$296)+'СЕТ СН'!$F$15</f>
        <v>0</v>
      </c>
      <c r="D314" s="36">
        <f ca="1">SUMIFS(СВЦЭМ!$H$40:$H$783,СВЦЭМ!$A$40:$A$783,$A314,СВЦЭМ!$B$39:$B$782,D$296)+'СЕТ СН'!$F$15</f>
        <v>0</v>
      </c>
      <c r="E314" s="36">
        <f ca="1">SUMIFS(СВЦЭМ!$H$40:$H$783,СВЦЭМ!$A$40:$A$783,$A314,СВЦЭМ!$B$39:$B$782,E$296)+'СЕТ СН'!$F$15</f>
        <v>0</v>
      </c>
      <c r="F314" s="36">
        <f ca="1">SUMIFS(СВЦЭМ!$H$40:$H$783,СВЦЭМ!$A$40:$A$783,$A314,СВЦЭМ!$B$39:$B$782,F$296)+'СЕТ СН'!$F$15</f>
        <v>0</v>
      </c>
      <c r="G314" s="36">
        <f ca="1">SUMIFS(СВЦЭМ!$H$40:$H$783,СВЦЭМ!$A$40:$A$783,$A314,СВЦЭМ!$B$39:$B$782,G$296)+'СЕТ СН'!$F$15</f>
        <v>0</v>
      </c>
      <c r="H314" s="36">
        <f ca="1">SUMIFS(СВЦЭМ!$H$40:$H$783,СВЦЭМ!$A$40:$A$783,$A314,СВЦЭМ!$B$39:$B$782,H$296)+'СЕТ СН'!$F$15</f>
        <v>0</v>
      </c>
      <c r="I314" s="36">
        <f ca="1">SUMIFS(СВЦЭМ!$H$40:$H$783,СВЦЭМ!$A$40:$A$783,$A314,СВЦЭМ!$B$39:$B$782,I$296)+'СЕТ СН'!$F$15</f>
        <v>0</v>
      </c>
      <c r="J314" s="36">
        <f ca="1">SUMIFS(СВЦЭМ!$H$40:$H$783,СВЦЭМ!$A$40:$A$783,$A314,СВЦЭМ!$B$39:$B$782,J$296)+'СЕТ СН'!$F$15</f>
        <v>0</v>
      </c>
      <c r="K314" s="36">
        <f ca="1">SUMIFS(СВЦЭМ!$H$40:$H$783,СВЦЭМ!$A$40:$A$783,$A314,СВЦЭМ!$B$39:$B$782,K$296)+'СЕТ СН'!$F$15</f>
        <v>0</v>
      </c>
      <c r="L314" s="36">
        <f ca="1">SUMIFS(СВЦЭМ!$H$40:$H$783,СВЦЭМ!$A$40:$A$783,$A314,СВЦЭМ!$B$39:$B$782,L$296)+'СЕТ СН'!$F$15</f>
        <v>0</v>
      </c>
      <c r="M314" s="36">
        <f ca="1">SUMIFS(СВЦЭМ!$H$40:$H$783,СВЦЭМ!$A$40:$A$783,$A314,СВЦЭМ!$B$39:$B$782,M$296)+'СЕТ СН'!$F$15</f>
        <v>0</v>
      </c>
      <c r="N314" s="36">
        <f ca="1">SUMIFS(СВЦЭМ!$H$40:$H$783,СВЦЭМ!$A$40:$A$783,$A314,СВЦЭМ!$B$39:$B$782,N$296)+'СЕТ СН'!$F$15</f>
        <v>0</v>
      </c>
      <c r="O314" s="36">
        <f ca="1">SUMIFS(СВЦЭМ!$H$40:$H$783,СВЦЭМ!$A$40:$A$783,$A314,СВЦЭМ!$B$39:$B$782,O$296)+'СЕТ СН'!$F$15</f>
        <v>0</v>
      </c>
      <c r="P314" s="36">
        <f ca="1">SUMIFS(СВЦЭМ!$H$40:$H$783,СВЦЭМ!$A$40:$A$783,$A314,СВЦЭМ!$B$39:$B$782,P$296)+'СЕТ СН'!$F$15</f>
        <v>0</v>
      </c>
      <c r="Q314" s="36">
        <f ca="1">SUMIFS(СВЦЭМ!$H$40:$H$783,СВЦЭМ!$A$40:$A$783,$A314,СВЦЭМ!$B$39:$B$782,Q$296)+'СЕТ СН'!$F$15</f>
        <v>0</v>
      </c>
      <c r="R314" s="36">
        <f ca="1">SUMIFS(СВЦЭМ!$H$40:$H$783,СВЦЭМ!$A$40:$A$783,$A314,СВЦЭМ!$B$39:$B$782,R$296)+'СЕТ СН'!$F$15</f>
        <v>0</v>
      </c>
      <c r="S314" s="36">
        <f ca="1">SUMIFS(СВЦЭМ!$H$40:$H$783,СВЦЭМ!$A$40:$A$783,$A314,СВЦЭМ!$B$39:$B$782,S$296)+'СЕТ СН'!$F$15</f>
        <v>0</v>
      </c>
      <c r="T314" s="36">
        <f ca="1">SUMIFS(СВЦЭМ!$H$40:$H$783,СВЦЭМ!$A$40:$A$783,$A314,СВЦЭМ!$B$39:$B$782,T$296)+'СЕТ СН'!$F$15</f>
        <v>0</v>
      </c>
      <c r="U314" s="36">
        <f ca="1">SUMIFS(СВЦЭМ!$H$40:$H$783,СВЦЭМ!$A$40:$A$783,$A314,СВЦЭМ!$B$39:$B$782,U$296)+'СЕТ СН'!$F$15</f>
        <v>0</v>
      </c>
      <c r="V314" s="36">
        <f ca="1">SUMIFS(СВЦЭМ!$H$40:$H$783,СВЦЭМ!$A$40:$A$783,$A314,СВЦЭМ!$B$39:$B$782,V$296)+'СЕТ СН'!$F$15</f>
        <v>0</v>
      </c>
      <c r="W314" s="36">
        <f ca="1">SUMIFS(СВЦЭМ!$H$40:$H$783,СВЦЭМ!$A$40:$A$783,$A314,СВЦЭМ!$B$39:$B$782,W$296)+'СЕТ СН'!$F$15</f>
        <v>0</v>
      </c>
      <c r="X314" s="36">
        <f ca="1">SUMIFS(СВЦЭМ!$H$40:$H$783,СВЦЭМ!$A$40:$A$783,$A314,СВЦЭМ!$B$39:$B$782,X$296)+'СЕТ СН'!$F$15</f>
        <v>0</v>
      </c>
      <c r="Y314" s="36">
        <f ca="1">SUMIFS(СВЦЭМ!$H$40:$H$783,СВЦЭМ!$A$40:$A$783,$A314,СВЦЭМ!$B$39:$B$782,Y$296)+'СЕТ СН'!$F$15</f>
        <v>0</v>
      </c>
    </row>
    <row r="315" spans="1:25" ht="15.75" hidden="1" x14ac:dyDescent="0.2">
      <c r="A315" s="35">
        <f t="shared" si="8"/>
        <v>45279</v>
      </c>
      <c r="B315" s="36">
        <f ca="1">SUMIFS(СВЦЭМ!$H$40:$H$783,СВЦЭМ!$A$40:$A$783,$A315,СВЦЭМ!$B$39:$B$782,B$296)+'СЕТ СН'!$F$15</f>
        <v>0</v>
      </c>
      <c r="C315" s="36">
        <f ca="1">SUMIFS(СВЦЭМ!$H$40:$H$783,СВЦЭМ!$A$40:$A$783,$A315,СВЦЭМ!$B$39:$B$782,C$296)+'СЕТ СН'!$F$15</f>
        <v>0</v>
      </c>
      <c r="D315" s="36">
        <f ca="1">SUMIFS(СВЦЭМ!$H$40:$H$783,СВЦЭМ!$A$40:$A$783,$A315,СВЦЭМ!$B$39:$B$782,D$296)+'СЕТ СН'!$F$15</f>
        <v>0</v>
      </c>
      <c r="E315" s="36">
        <f ca="1">SUMIFS(СВЦЭМ!$H$40:$H$783,СВЦЭМ!$A$40:$A$783,$A315,СВЦЭМ!$B$39:$B$782,E$296)+'СЕТ СН'!$F$15</f>
        <v>0</v>
      </c>
      <c r="F315" s="36">
        <f ca="1">SUMIFS(СВЦЭМ!$H$40:$H$783,СВЦЭМ!$A$40:$A$783,$A315,СВЦЭМ!$B$39:$B$782,F$296)+'СЕТ СН'!$F$15</f>
        <v>0</v>
      </c>
      <c r="G315" s="36">
        <f ca="1">SUMIFS(СВЦЭМ!$H$40:$H$783,СВЦЭМ!$A$40:$A$783,$A315,СВЦЭМ!$B$39:$B$782,G$296)+'СЕТ СН'!$F$15</f>
        <v>0</v>
      </c>
      <c r="H315" s="36">
        <f ca="1">SUMIFS(СВЦЭМ!$H$40:$H$783,СВЦЭМ!$A$40:$A$783,$A315,СВЦЭМ!$B$39:$B$782,H$296)+'СЕТ СН'!$F$15</f>
        <v>0</v>
      </c>
      <c r="I315" s="36">
        <f ca="1">SUMIFS(СВЦЭМ!$H$40:$H$783,СВЦЭМ!$A$40:$A$783,$A315,СВЦЭМ!$B$39:$B$782,I$296)+'СЕТ СН'!$F$15</f>
        <v>0</v>
      </c>
      <c r="J315" s="36">
        <f ca="1">SUMIFS(СВЦЭМ!$H$40:$H$783,СВЦЭМ!$A$40:$A$783,$A315,СВЦЭМ!$B$39:$B$782,J$296)+'СЕТ СН'!$F$15</f>
        <v>0</v>
      </c>
      <c r="K315" s="36">
        <f ca="1">SUMIFS(СВЦЭМ!$H$40:$H$783,СВЦЭМ!$A$40:$A$783,$A315,СВЦЭМ!$B$39:$B$782,K$296)+'СЕТ СН'!$F$15</f>
        <v>0</v>
      </c>
      <c r="L315" s="36">
        <f ca="1">SUMIFS(СВЦЭМ!$H$40:$H$783,СВЦЭМ!$A$40:$A$783,$A315,СВЦЭМ!$B$39:$B$782,L$296)+'СЕТ СН'!$F$15</f>
        <v>0</v>
      </c>
      <c r="M315" s="36">
        <f ca="1">SUMIFS(СВЦЭМ!$H$40:$H$783,СВЦЭМ!$A$40:$A$783,$A315,СВЦЭМ!$B$39:$B$782,M$296)+'СЕТ СН'!$F$15</f>
        <v>0</v>
      </c>
      <c r="N315" s="36">
        <f ca="1">SUMIFS(СВЦЭМ!$H$40:$H$783,СВЦЭМ!$A$40:$A$783,$A315,СВЦЭМ!$B$39:$B$782,N$296)+'СЕТ СН'!$F$15</f>
        <v>0</v>
      </c>
      <c r="O315" s="36">
        <f ca="1">SUMIFS(СВЦЭМ!$H$40:$H$783,СВЦЭМ!$A$40:$A$783,$A315,СВЦЭМ!$B$39:$B$782,O$296)+'СЕТ СН'!$F$15</f>
        <v>0</v>
      </c>
      <c r="P315" s="36">
        <f ca="1">SUMIFS(СВЦЭМ!$H$40:$H$783,СВЦЭМ!$A$40:$A$783,$A315,СВЦЭМ!$B$39:$B$782,P$296)+'СЕТ СН'!$F$15</f>
        <v>0</v>
      </c>
      <c r="Q315" s="36">
        <f ca="1">SUMIFS(СВЦЭМ!$H$40:$H$783,СВЦЭМ!$A$40:$A$783,$A315,СВЦЭМ!$B$39:$B$782,Q$296)+'СЕТ СН'!$F$15</f>
        <v>0</v>
      </c>
      <c r="R315" s="36">
        <f ca="1">SUMIFS(СВЦЭМ!$H$40:$H$783,СВЦЭМ!$A$40:$A$783,$A315,СВЦЭМ!$B$39:$B$782,R$296)+'СЕТ СН'!$F$15</f>
        <v>0</v>
      </c>
      <c r="S315" s="36">
        <f ca="1">SUMIFS(СВЦЭМ!$H$40:$H$783,СВЦЭМ!$A$40:$A$783,$A315,СВЦЭМ!$B$39:$B$782,S$296)+'СЕТ СН'!$F$15</f>
        <v>0</v>
      </c>
      <c r="T315" s="36">
        <f ca="1">SUMIFS(СВЦЭМ!$H$40:$H$783,СВЦЭМ!$A$40:$A$783,$A315,СВЦЭМ!$B$39:$B$782,T$296)+'СЕТ СН'!$F$15</f>
        <v>0</v>
      </c>
      <c r="U315" s="36">
        <f ca="1">SUMIFS(СВЦЭМ!$H$40:$H$783,СВЦЭМ!$A$40:$A$783,$A315,СВЦЭМ!$B$39:$B$782,U$296)+'СЕТ СН'!$F$15</f>
        <v>0</v>
      </c>
      <c r="V315" s="36">
        <f ca="1">SUMIFS(СВЦЭМ!$H$40:$H$783,СВЦЭМ!$A$40:$A$783,$A315,СВЦЭМ!$B$39:$B$782,V$296)+'СЕТ СН'!$F$15</f>
        <v>0</v>
      </c>
      <c r="W315" s="36">
        <f ca="1">SUMIFS(СВЦЭМ!$H$40:$H$783,СВЦЭМ!$A$40:$A$783,$A315,СВЦЭМ!$B$39:$B$782,W$296)+'СЕТ СН'!$F$15</f>
        <v>0</v>
      </c>
      <c r="X315" s="36">
        <f ca="1">SUMIFS(СВЦЭМ!$H$40:$H$783,СВЦЭМ!$A$40:$A$783,$A315,СВЦЭМ!$B$39:$B$782,X$296)+'СЕТ СН'!$F$15</f>
        <v>0</v>
      </c>
      <c r="Y315" s="36">
        <f ca="1">SUMIFS(СВЦЭМ!$H$40:$H$783,СВЦЭМ!$A$40:$A$783,$A315,СВЦЭМ!$B$39:$B$782,Y$296)+'СЕТ СН'!$F$15</f>
        <v>0</v>
      </c>
    </row>
    <row r="316" spans="1:25" ht="15.75" hidden="1" x14ac:dyDescent="0.2">
      <c r="A316" s="35">
        <f t="shared" si="8"/>
        <v>45280</v>
      </c>
      <c r="B316" s="36">
        <f ca="1">SUMIFS(СВЦЭМ!$H$40:$H$783,СВЦЭМ!$A$40:$A$783,$A316,СВЦЭМ!$B$39:$B$782,B$296)+'СЕТ СН'!$F$15</f>
        <v>0</v>
      </c>
      <c r="C316" s="36">
        <f ca="1">SUMIFS(СВЦЭМ!$H$40:$H$783,СВЦЭМ!$A$40:$A$783,$A316,СВЦЭМ!$B$39:$B$782,C$296)+'СЕТ СН'!$F$15</f>
        <v>0</v>
      </c>
      <c r="D316" s="36">
        <f ca="1">SUMIFS(СВЦЭМ!$H$40:$H$783,СВЦЭМ!$A$40:$A$783,$A316,СВЦЭМ!$B$39:$B$782,D$296)+'СЕТ СН'!$F$15</f>
        <v>0</v>
      </c>
      <c r="E316" s="36">
        <f ca="1">SUMIFS(СВЦЭМ!$H$40:$H$783,СВЦЭМ!$A$40:$A$783,$A316,СВЦЭМ!$B$39:$B$782,E$296)+'СЕТ СН'!$F$15</f>
        <v>0</v>
      </c>
      <c r="F316" s="36">
        <f ca="1">SUMIFS(СВЦЭМ!$H$40:$H$783,СВЦЭМ!$A$40:$A$783,$A316,СВЦЭМ!$B$39:$B$782,F$296)+'СЕТ СН'!$F$15</f>
        <v>0</v>
      </c>
      <c r="G316" s="36">
        <f ca="1">SUMIFS(СВЦЭМ!$H$40:$H$783,СВЦЭМ!$A$40:$A$783,$A316,СВЦЭМ!$B$39:$B$782,G$296)+'СЕТ СН'!$F$15</f>
        <v>0</v>
      </c>
      <c r="H316" s="36">
        <f ca="1">SUMIFS(СВЦЭМ!$H$40:$H$783,СВЦЭМ!$A$40:$A$783,$A316,СВЦЭМ!$B$39:$B$782,H$296)+'СЕТ СН'!$F$15</f>
        <v>0</v>
      </c>
      <c r="I316" s="36">
        <f ca="1">SUMIFS(СВЦЭМ!$H$40:$H$783,СВЦЭМ!$A$40:$A$783,$A316,СВЦЭМ!$B$39:$B$782,I$296)+'СЕТ СН'!$F$15</f>
        <v>0</v>
      </c>
      <c r="J316" s="36">
        <f ca="1">SUMIFS(СВЦЭМ!$H$40:$H$783,СВЦЭМ!$A$40:$A$783,$A316,СВЦЭМ!$B$39:$B$782,J$296)+'СЕТ СН'!$F$15</f>
        <v>0</v>
      </c>
      <c r="K316" s="36">
        <f ca="1">SUMIFS(СВЦЭМ!$H$40:$H$783,СВЦЭМ!$A$40:$A$783,$A316,СВЦЭМ!$B$39:$B$782,K$296)+'СЕТ СН'!$F$15</f>
        <v>0</v>
      </c>
      <c r="L316" s="36">
        <f ca="1">SUMIFS(СВЦЭМ!$H$40:$H$783,СВЦЭМ!$A$40:$A$783,$A316,СВЦЭМ!$B$39:$B$782,L$296)+'СЕТ СН'!$F$15</f>
        <v>0</v>
      </c>
      <c r="M316" s="36">
        <f ca="1">SUMIFS(СВЦЭМ!$H$40:$H$783,СВЦЭМ!$A$40:$A$783,$A316,СВЦЭМ!$B$39:$B$782,M$296)+'СЕТ СН'!$F$15</f>
        <v>0</v>
      </c>
      <c r="N316" s="36">
        <f ca="1">SUMIFS(СВЦЭМ!$H$40:$H$783,СВЦЭМ!$A$40:$A$783,$A316,СВЦЭМ!$B$39:$B$782,N$296)+'СЕТ СН'!$F$15</f>
        <v>0</v>
      </c>
      <c r="O316" s="36">
        <f ca="1">SUMIFS(СВЦЭМ!$H$40:$H$783,СВЦЭМ!$A$40:$A$783,$A316,СВЦЭМ!$B$39:$B$782,O$296)+'СЕТ СН'!$F$15</f>
        <v>0</v>
      </c>
      <c r="P316" s="36">
        <f ca="1">SUMIFS(СВЦЭМ!$H$40:$H$783,СВЦЭМ!$A$40:$A$783,$A316,СВЦЭМ!$B$39:$B$782,P$296)+'СЕТ СН'!$F$15</f>
        <v>0</v>
      </c>
      <c r="Q316" s="36">
        <f ca="1">SUMIFS(СВЦЭМ!$H$40:$H$783,СВЦЭМ!$A$40:$A$783,$A316,СВЦЭМ!$B$39:$B$782,Q$296)+'СЕТ СН'!$F$15</f>
        <v>0</v>
      </c>
      <c r="R316" s="36">
        <f ca="1">SUMIFS(СВЦЭМ!$H$40:$H$783,СВЦЭМ!$A$40:$A$783,$A316,СВЦЭМ!$B$39:$B$782,R$296)+'СЕТ СН'!$F$15</f>
        <v>0</v>
      </c>
      <c r="S316" s="36">
        <f ca="1">SUMIFS(СВЦЭМ!$H$40:$H$783,СВЦЭМ!$A$40:$A$783,$A316,СВЦЭМ!$B$39:$B$782,S$296)+'СЕТ СН'!$F$15</f>
        <v>0</v>
      </c>
      <c r="T316" s="36">
        <f ca="1">SUMIFS(СВЦЭМ!$H$40:$H$783,СВЦЭМ!$A$40:$A$783,$A316,СВЦЭМ!$B$39:$B$782,T$296)+'СЕТ СН'!$F$15</f>
        <v>0</v>
      </c>
      <c r="U316" s="36">
        <f ca="1">SUMIFS(СВЦЭМ!$H$40:$H$783,СВЦЭМ!$A$40:$A$783,$A316,СВЦЭМ!$B$39:$B$782,U$296)+'СЕТ СН'!$F$15</f>
        <v>0</v>
      </c>
      <c r="V316" s="36">
        <f ca="1">SUMIFS(СВЦЭМ!$H$40:$H$783,СВЦЭМ!$A$40:$A$783,$A316,СВЦЭМ!$B$39:$B$782,V$296)+'СЕТ СН'!$F$15</f>
        <v>0</v>
      </c>
      <c r="W316" s="36">
        <f ca="1">SUMIFS(СВЦЭМ!$H$40:$H$783,СВЦЭМ!$A$40:$A$783,$A316,СВЦЭМ!$B$39:$B$782,W$296)+'СЕТ СН'!$F$15</f>
        <v>0</v>
      </c>
      <c r="X316" s="36">
        <f ca="1">SUMIFS(СВЦЭМ!$H$40:$H$783,СВЦЭМ!$A$40:$A$783,$A316,СВЦЭМ!$B$39:$B$782,X$296)+'СЕТ СН'!$F$15</f>
        <v>0</v>
      </c>
      <c r="Y316" s="36">
        <f ca="1">SUMIFS(СВЦЭМ!$H$40:$H$783,СВЦЭМ!$A$40:$A$783,$A316,СВЦЭМ!$B$39:$B$782,Y$296)+'СЕТ СН'!$F$15</f>
        <v>0</v>
      </c>
    </row>
    <row r="317" spans="1:25" ht="15.75" hidden="1" x14ac:dyDescent="0.2">
      <c r="A317" s="35">
        <f t="shared" si="8"/>
        <v>45281</v>
      </c>
      <c r="B317" s="36">
        <f ca="1">SUMIFS(СВЦЭМ!$H$40:$H$783,СВЦЭМ!$A$40:$A$783,$A317,СВЦЭМ!$B$39:$B$782,B$296)+'СЕТ СН'!$F$15</f>
        <v>0</v>
      </c>
      <c r="C317" s="36">
        <f ca="1">SUMIFS(СВЦЭМ!$H$40:$H$783,СВЦЭМ!$A$40:$A$783,$A317,СВЦЭМ!$B$39:$B$782,C$296)+'СЕТ СН'!$F$15</f>
        <v>0</v>
      </c>
      <c r="D317" s="36">
        <f ca="1">SUMIFS(СВЦЭМ!$H$40:$H$783,СВЦЭМ!$A$40:$A$783,$A317,СВЦЭМ!$B$39:$B$782,D$296)+'СЕТ СН'!$F$15</f>
        <v>0</v>
      </c>
      <c r="E317" s="36">
        <f ca="1">SUMIFS(СВЦЭМ!$H$40:$H$783,СВЦЭМ!$A$40:$A$783,$A317,СВЦЭМ!$B$39:$B$782,E$296)+'СЕТ СН'!$F$15</f>
        <v>0</v>
      </c>
      <c r="F317" s="36">
        <f ca="1">SUMIFS(СВЦЭМ!$H$40:$H$783,СВЦЭМ!$A$40:$A$783,$A317,СВЦЭМ!$B$39:$B$782,F$296)+'СЕТ СН'!$F$15</f>
        <v>0</v>
      </c>
      <c r="G317" s="36">
        <f ca="1">SUMIFS(СВЦЭМ!$H$40:$H$783,СВЦЭМ!$A$40:$A$783,$A317,СВЦЭМ!$B$39:$B$782,G$296)+'СЕТ СН'!$F$15</f>
        <v>0</v>
      </c>
      <c r="H317" s="36">
        <f ca="1">SUMIFS(СВЦЭМ!$H$40:$H$783,СВЦЭМ!$A$40:$A$783,$A317,СВЦЭМ!$B$39:$B$782,H$296)+'СЕТ СН'!$F$15</f>
        <v>0</v>
      </c>
      <c r="I317" s="36">
        <f ca="1">SUMIFS(СВЦЭМ!$H$40:$H$783,СВЦЭМ!$A$40:$A$783,$A317,СВЦЭМ!$B$39:$B$782,I$296)+'СЕТ СН'!$F$15</f>
        <v>0</v>
      </c>
      <c r="J317" s="36">
        <f ca="1">SUMIFS(СВЦЭМ!$H$40:$H$783,СВЦЭМ!$A$40:$A$783,$A317,СВЦЭМ!$B$39:$B$782,J$296)+'СЕТ СН'!$F$15</f>
        <v>0</v>
      </c>
      <c r="K317" s="36">
        <f ca="1">SUMIFS(СВЦЭМ!$H$40:$H$783,СВЦЭМ!$A$40:$A$783,$A317,СВЦЭМ!$B$39:$B$782,K$296)+'СЕТ СН'!$F$15</f>
        <v>0</v>
      </c>
      <c r="L317" s="36">
        <f ca="1">SUMIFS(СВЦЭМ!$H$40:$H$783,СВЦЭМ!$A$40:$A$783,$A317,СВЦЭМ!$B$39:$B$782,L$296)+'СЕТ СН'!$F$15</f>
        <v>0</v>
      </c>
      <c r="M317" s="36">
        <f ca="1">SUMIFS(СВЦЭМ!$H$40:$H$783,СВЦЭМ!$A$40:$A$783,$A317,СВЦЭМ!$B$39:$B$782,M$296)+'СЕТ СН'!$F$15</f>
        <v>0</v>
      </c>
      <c r="N317" s="36">
        <f ca="1">SUMIFS(СВЦЭМ!$H$40:$H$783,СВЦЭМ!$A$40:$A$783,$A317,СВЦЭМ!$B$39:$B$782,N$296)+'СЕТ СН'!$F$15</f>
        <v>0</v>
      </c>
      <c r="O317" s="36">
        <f ca="1">SUMIFS(СВЦЭМ!$H$40:$H$783,СВЦЭМ!$A$40:$A$783,$A317,СВЦЭМ!$B$39:$B$782,O$296)+'СЕТ СН'!$F$15</f>
        <v>0</v>
      </c>
      <c r="P317" s="36">
        <f ca="1">SUMIFS(СВЦЭМ!$H$40:$H$783,СВЦЭМ!$A$40:$A$783,$A317,СВЦЭМ!$B$39:$B$782,P$296)+'СЕТ СН'!$F$15</f>
        <v>0</v>
      </c>
      <c r="Q317" s="36">
        <f ca="1">SUMIFS(СВЦЭМ!$H$40:$H$783,СВЦЭМ!$A$40:$A$783,$A317,СВЦЭМ!$B$39:$B$782,Q$296)+'СЕТ СН'!$F$15</f>
        <v>0</v>
      </c>
      <c r="R317" s="36">
        <f ca="1">SUMIFS(СВЦЭМ!$H$40:$H$783,СВЦЭМ!$A$40:$A$783,$A317,СВЦЭМ!$B$39:$B$782,R$296)+'СЕТ СН'!$F$15</f>
        <v>0</v>
      </c>
      <c r="S317" s="36">
        <f ca="1">SUMIFS(СВЦЭМ!$H$40:$H$783,СВЦЭМ!$A$40:$A$783,$A317,СВЦЭМ!$B$39:$B$782,S$296)+'СЕТ СН'!$F$15</f>
        <v>0</v>
      </c>
      <c r="T317" s="36">
        <f ca="1">SUMIFS(СВЦЭМ!$H$40:$H$783,СВЦЭМ!$A$40:$A$783,$A317,СВЦЭМ!$B$39:$B$782,T$296)+'СЕТ СН'!$F$15</f>
        <v>0</v>
      </c>
      <c r="U317" s="36">
        <f ca="1">SUMIFS(СВЦЭМ!$H$40:$H$783,СВЦЭМ!$A$40:$A$783,$A317,СВЦЭМ!$B$39:$B$782,U$296)+'СЕТ СН'!$F$15</f>
        <v>0</v>
      </c>
      <c r="V317" s="36">
        <f ca="1">SUMIFS(СВЦЭМ!$H$40:$H$783,СВЦЭМ!$A$40:$A$783,$A317,СВЦЭМ!$B$39:$B$782,V$296)+'СЕТ СН'!$F$15</f>
        <v>0</v>
      </c>
      <c r="W317" s="36">
        <f ca="1">SUMIFS(СВЦЭМ!$H$40:$H$783,СВЦЭМ!$A$40:$A$783,$A317,СВЦЭМ!$B$39:$B$782,W$296)+'СЕТ СН'!$F$15</f>
        <v>0</v>
      </c>
      <c r="X317" s="36">
        <f ca="1">SUMIFS(СВЦЭМ!$H$40:$H$783,СВЦЭМ!$A$40:$A$783,$A317,СВЦЭМ!$B$39:$B$782,X$296)+'СЕТ СН'!$F$15</f>
        <v>0</v>
      </c>
      <c r="Y317" s="36">
        <f ca="1">SUMIFS(СВЦЭМ!$H$40:$H$783,СВЦЭМ!$A$40:$A$783,$A317,СВЦЭМ!$B$39:$B$782,Y$296)+'СЕТ СН'!$F$15</f>
        <v>0</v>
      </c>
    </row>
    <row r="318" spans="1:25" ht="15.75" hidden="1" x14ac:dyDescent="0.2">
      <c r="A318" s="35">
        <f t="shared" si="8"/>
        <v>45282</v>
      </c>
      <c r="B318" s="36">
        <f ca="1">SUMIFS(СВЦЭМ!$H$40:$H$783,СВЦЭМ!$A$40:$A$783,$A318,СВЦЭМ!$B$39:$B$782,B$296)+'СЕТ СН'!$F$15</f>
        <v>0</v>
      </c>
      <c r="C318" s="36">
        <f ca="1">SUMIFS(СВЦЭМ!$H$40:$H$783,СВЦЭМ!$A$40:$A$783,$A318,СВЦЭМ!$B$39:$B$782,C$296)+'СЕТ СН'!$F$15</f>
        <v>0</v>
      </c>
      <c r="D318" s="36">
        <f ca="1">SUMIFS(СВЦЭМ!$H$40:$H$783,СВЦЭМ!$A$40:$A$783,$A318,СВЦЭМ!$B$39:$B$782,D$296)+'СЕТ СН'!$F$15</f>
        <v>0</v>
      </c>
      <c r="E318" s="36">
        <f ca="1">SUMIFS(СВЦЭМ!$H$40:$H$783,СВЦЭМ!$A$40:$A$783,$A318,СВЦЭМ!$B$39:$B$782,E$296)+'СЕТ СН'!$F$15</f>
        <v>0</v>
      </c>
      <c r="F318" s="36">
        <f ca="1">SUMIFS(СВЦЭМ!$H$40:$H$783,СВЦЭМ!$A$40:$A$783,$A318,СВЦЭМ!$B$39:$B$782,F$296)+'СЕТ СН'!$F$15</f>
        <v>0</v>
      </c>
      <c r="G318" s="36">
        <f ca="1">SUMIFS(СВЦЭМ!$H$40:$H$783,СВЦЭМ!$A$40:$A$783,$A318,СВЦЭМ!$B$39:$B$782,G$296)+'СЕТ СН'!$F$15</f>
        <v>0</v>
      </c>
      <c r="H318" s="36">
        <f ca="1">SUMIFS(СВЦЭМ!$H$40:$H$783,СВЦЭМ!$A$40:$A$783,$A318,СВЦЭМ!$B$39:$B$782,H$296)+'СЕТ СН'!$F$15</f>
        <v>0</v>
      </c>
      <c r="I318" s="36">
        <f ca="1">SUMIFS(СВЦЭМ!$H$40:$H$783,СВЦЭМ!$A$40:$A$783,$A318,СВЦЭМ!$B$39:$B$782,I$296)+'СЕТ СН'!$F$15</f>
        <v>0</v>
      </c>
      <c r="J318" s="36">
        <f ca="1">SUMIFS(СВЦЭМ!$H$40:$H$783,СВЦЭМ!$A$40:$A$783,$A318,СВЦЭМ!$B$39:$B$782,J$296)+'СЕТ СН'!$F$15</f>
        <v>0</v>
      </c>
      <c r="K318" s="36">
        <f ca="1">SUMIFS(СВЦЭМ!$H$40:$H$783,СВЦЭМ!$A$40:$A$783,$A318,СВЦЭМ!$B$39:$B$782,K$296)+'СЕТ СН'!$F$15</f>
        <v>0</v>
      </c>
      <c r="L318" s="36">
        <f ca="1">SUMIFS(СВЦЭМ!$H$40:$H$783,СВЦЭМ!$A$40:$A$783,$A318,СВЦЭМ!$B$39:$B$782,L$296)+'СЕТ СН'!$F$15</f>
        <v>0</v>
      </c>
      <c r="M318" s="36">
        <f ca="1">SUMIFS(СВЦЭМ!$H$40:$H$783,СВЦЭМ!$A$40:$A$783,$A318,СВЦЭМ!$B$39:$B$782,M$296)+'СЕТ СН'!$F$15</f>
        <v>0</v>
      </c>
      <c r="N318" s="36">
        <f ca="1">SUMIFS(СВЦЭМ!$H$40:$H$783,СВЦЭМ!$A$40:$A$783,$A318,СВЦЭМ!$B$39:$B$782,N$296)+'СЕТ СН'!$F$15</f>
        <v>0</v>
      </c>
      <c r="O318" s="36">
        <f ca="1">SUMIFS(СВЦЭМ!$H$40:$H$783,СВЦЭМ!$A$40:$A$783,$A318,СВЦЭМ!$B$39:$B$782,O$296)+'СЕТ СН'!$F$15</f>
        <v>0</v>
      </c>
      <c r="P318" s="36">
        <f ca="1">SUMIFS(СВЦЭМ!$H$40:$H$783,СВЦЭМ!$A$40:$A$783,$A318,СВЦЭМ!$B$39:$B$782,P$296)+'СЕТ СН'!$F$15</f>
        <v>0</v>
      </c>
      <c r="Q318" s="36">
        <f ca="1">SUMIFS(СВЦЭМ!$H$40:$H$783,СВЦЭМ!$A$40:$A$783,$A318,СВЦЭМ!$B$39:$B$782,Q$296)+'СЕТ СН'!$F$15</f>
        <v>0</v>
      </c>
      <c r="R318" s="36">
        <f ca="1">SUMIFS(СВЦЭМ!$H$40:$H$783,СВЦЭМ!$A$40:$A$783,$A318,СВЦЭМ!$B$39:$B$782,R$296)+'СЕТ СН'!$F$15</f>
        <v>0</v>
      </c>
      <c r="S318" s="36">
        <f ca="1">SUMIFS(СВЦЭМ!$H$40:$H$783,СВЦЭМ!$A$40:$A$783,$A318,СВЦЭМ!$B$39:$B$782,S$296)+'СЕТ СН'!$F$15</f>
        <v>0</v>
      </c>
      <c r="T318" s="36">
        <f ca="1">SUMIFS(СВЦЭМ!$H$40:$H$783,СВЦЭМ!$A$40:$A$783,$A318,СВЦЭМ!$B$39:$B$782,T$296)+'СЕТ СН'!$F$15</f>
        <v>0</v>
      </c>
      <c r="U318" s="36">
        <f ca="1">SUMIFS(СВЦЭМ!$H$40:$H$783,СВЦЭМ!$A$40:$A$783,$A318,СВЦЭМ!$B$39:$B$782,U$296)+'СЕТ СН'!$F$15</f>
        <v>0</v>
      </c>
      <c r="V318" s="36">
        <f ca="1">SUMIFS(СВЦЭМ!$H$40:$H$783,СВЦЭМ!$A$40:$A$783,$A318,СВЦЭМ!$B$39:$B$782,V$296)+'СЕТ СН'!$F$15</f>
        <v>0</v>
      </c>
      <c r="W318" s="36">
        <f ca="1">SUMIFS(СВЦЭМ!$H$40:$H$783,СВЦЭМ!$A$40:$A$783,$A318,СВЦЭМ!$B$39:$B$782,W$296)+'СЕТ СН'!$F$15</f>
        <v>0</v>
      </c>
      <c r="X318" s="36">
        <f ca="1">SUMIFS(СВЦЭМ!$H$40:$H$783,СВЦЭМ!$A$40:$A$783,$A318,СВЦЭМ!$B$39:$B$782,X$296)+'СЕТ СН'!$F$15</f>
        <v>0</v>
      </c>
      <c r="Y318" s="36">
        <f ca="1">SUMIFS(СВЦЭМ!$H$40:$H$783,СВЦЭМ!$A$40:$A$783,$A318,СВЦЭМ!$B$39:$B$782,Y$296)+'СЕТ СН'!$F$15</f>
        <v>0</v>
      </c>
    </row>
    <row r="319" spans="1:25" ht="15.75" hidden="1" x14ac:dyDescent="0.2">
      <c r="A319" s="35">
        <f t="shared" si="8"/>
        <v>45283</v>
      </c>
      <c r="B319" s="36">
        <f ca="1">SUMIFS(СВЦЭМ!$H$40:$H$783,СВЦЭМ!$A$40:$A$783,$A319,СВЦЭМ!$B$39:$B$782,B$296)+'СЕТ СН'!$F$15</f>
        <v>0</v>
      </c>
      <c r="C319" s="36">
        <f ca="1">SUMIFS(СВЦЭМ!$H$40:$H$783,СВЦЭМ!$A$40:$A$783,$A319,СВЦЭМ!$B$39:$B$782,C$296)+'СЕТ СН'!$F$15</f>
        <v>0</v>
      </c>
      <c r="D319" s="36">
        <f ca="1">SUMIFS(СВЦЭМ!$H$40:$H$783,СВЦЭМ!$A$40:$A$783,$A319,СВЦЭМ!$B$39:$B$782,D$296)+'СЕТ СН'!$F$15</f>
        <v>0</v>
      </c>
      <c r="E319" s="36">
        <f ca="1">SUMIFS(СВЦЭМ!$H$40:$H$783,СВЦЭМ!$A$40:$A$783,$A319,СВЦЭМ!$B$39:$B$782,E$296)+'СЕТ СН'!$F$15</f>
        <v>0</v>
      </c>
      <c r="F319" s="36">
        <f ca="1">SUMIFS(СВЦЭМ!$H$40:$H$783,СВЦЭМ!$A$40:$A$783,$A319,СВЦЭМ!$B$39:$B$782,F$296)+'СЕТ СН'!$F$15</f>
        <v>0</v>
      </c>
      <c r="G319" s="36">
        <f ca="1">SUMIFS(СВЦЭМ!$H$40:$H$783,СВЦЭМ!$A$40:$A$783,$A319,СВЦЭМ!$B$39:$B$782,G$296)+'СЕТ СН'!$F$15</f>
        <v>0</v>
      </c>
      <c r="H319" s="36">
        <f ca="1">SUMIFS(СВЦЭМ!$H$40:$H$783,СВЦЭМ!$A$40:$A$783,$A319,СВЦЭМ!$B$39:$B$782,H$296)+'СЕТ СН'!$F$15</f>
        <v>0</v>
      </c>
      <c r="I319" s="36">
        <f ca="1">SUMIFS(СВЦЭМ!$H$40:$H$783,СВЦЭМ!$A$40:$A$783,$A319,СВЦЭМ!$B$39:$B$782,I$296)+'СЕТ СН'!$F$15</f>
        <v>0</v>
      </c>
      <c r="J319" s="36">
        <f ca="1">SUMIFS(СВЦЭМ!$H$40:$H$783,СВЦЭМ!$A$40:$A$783,$A319,СВЦЭМ!$B$39:$B$782,J$296)+'СЕТ СН'!$F$15</f>
        <v>0</v>
      </c>
      <c r="K319" s="36">
        <f ca="1">SUMIFS(СВЦЭМ!$H$40:$H$783,СВЦЭМ!$A$40:$A$783,$A319,СВЦЭМ!$B$39:$B$782,K$296)+'СЕТ СН'!$F$15</f>
        <v>0</v>
      </c>
      <c r="L319" s="36">
        <f ca="1">SUMIFS(СВЦЭМ!$H$40:$H$783,СВЦЭМ!$A$40:$A$783,$A319,СВЦЭМ!$B$39:$B$782,L$296)+'СЕТ СН'!$F$15</f>
        <v>0</v>
      </c>
      <c r="M319" s="36">
        <f ca="1">SUMIFS(СВЦЭМ!$H$40:$H$783,СВЦЭМ!$A$40:$A$783,$A319,СВЦЭМ!$B$39:$B$782,M$296)+'СЕТ СН'!$F$15</f>
        <v>0</v>
      </c>
      <c r="N319" s="36">
        <f ca="1">SUMIFS(СВЦЭМ!$H$40:$H$783,СВЦЭМ!$A$40:$A$783,$A319,СВЦЭМ!$B$39:$B$782,N$296)+'СЕТ СН'!$F$15</f>
        <v>0</v>
      </c>
      <c r="O319" s="36">
        <f ca="1">SUMIFS(СВЦЭМ!$H$40:$H$783,СВЦЭМ!$A$40:$A$783,$A319,СВЦЭМ!$B$39:$B$782,O$296)+'СЕТ СН'!$F$15</f>
        <v>0</v>
      </c>
      <c r="P319" s="36">
        <f ca="1">SUMIFS(СВЦЭМ!$H$40:$H$783,СВЦЭМ!$A$40:$A$783,$A319,СВЦЭМ!$B$39:$B$782,P$296)+'СЕТ СН'!$F$15</f>
        <v>0</v>
      </c>
      <c r="Q319" s="36">
        <f ca="1">SUMIFS(СВЦЭМ!$H$40:$H$783,СВЦЭМ!$A$40:$A$783,$A319,СВЦЭМ!$B$39:$B$782,Q$296)+'СЕТ СН'!$F$15</f>
        <v>0</v>
      </c>
      <c r="R319" s="36">
        <f ca="1">SUMIFS(СВЦЭМ!$H$40:$H$783,СВЦЭМ!$A$40:$A$783,$A319,СВЦЭМ!$B$39:$B$782,R$296)+'СЕТ СН'!$F$15</f>
        <v>0</v>
      </c>
      <c r="S319" s="36">
        <f ca="1">SUMIFS(СВЦЭМ!$H$40:$H$783,СВЦЭМ!$A$40:$A$783,$A319,СВЦЭМ!$B$39:$B$782,S$296)+'СЕТ СН'!$F$15</f>
        <v>0</v>
      </c>
      <c r="T319" s="36">
        <f ca="1">SUMIFS(СВЦЭМ!$H$40:$H$783,СВЦЭМ!$A$40:$A$783,$A319,СВЦЭМ!$B$39:$B$782,T$296)+'СЕТ СН'!$F$15</f>
        <v>0</v>
      </c>
      <c r="U319" s="36">
        <f ca="1">SUMIFS(СВЦЭМ!$H$40:$H$783,СВЦЭМ!$A$40:$A$783,$A319,СВЦЭМ!$B$39:$B$782,U$296)+'СЕТ СН'!$F$15</f>
        <v>0</v>
      </c>
      <c r="V319" s="36">
        <f ca="1">SUMIFS(СВЦЭМ!$H$40:$H$783,СВЦЭМ!$A$40:$A$783,$A319,СВЦЭМ!$B$39:$B$782,V$296)+'СЕТ СН'!$F$15</f>
        <v>0</v>
      </c>
      <c r="W319" s="36">
        <f ca="1">SUMIFS(СВЦЭМ!$H$40:$H$783,СВЦЭМ!$A$40:$A$783,$A319,СВЦЭМ!$B$39:$B$782,W$296)+'СЕТ СН'!$F$15</f>
        <v>0</v>
      </c>
      <c r="X319" s="36">
        <f ca="1">SUMIFS(СВЦЭМ!$H$40:$H$783,СВЦЭМ!$A$40:$A$783,$A319,СВЦЭМ!$B$39:$B$782,X$296)+'СЕТ СН'!$F$15</f>
        <v>0</v>
      </c>
      <c r="Y319" s="36">
        <f ca="1">SUMIFS(СВЦЭМ!$H$40:$H$783,СВЦЭМ!$A$40:$A$783,$A319,СВЦЭМ!$B$39:$B$782,Y$296)+'СЕТ СН'!$F$15</f>
        <v>0</v>
      </c>
    </row>
    <row r="320" spans="1:25" ht="15.75" hidden="1" x14ac:dyDescent="0.2">
      <c r="A320" s="35">
        <f t="shared" si="8"/>
        <v>45284</v>
      </c>
      <c r="B320" s="36">
        <f ca="1">SUMIFS(СВЦЭМ!$H$40:$H$783,СВЦЭМ!$A$40:$A$783,$A320,СВЦЭМ!$B$39:$B$782,B$296)+'СЕТ СН'!$F$15</f>
        <v>0</v>
      </c>
      <c r="C320" s="36">
        <f ca="1">SUMIFS(СВЦЭМ!$H$40:$H$783,СВЦЭМ!$A$40:$A$783,$A320,СВЦЭМ!$B$39:$B$782,C$296)+'СЕТ СН'!$F$15</f>
        <v>0</v>
      </c>
      <c r="D320" s="36">
        <f ca="1">SUMIFS(СВЦЭМ!$H$40:$H$783,СВЦЭМ!$A$40:$A$783,$A320,СВЦЭМ!$B$39:$B$782,D$296)+'СЕТ СН'!$F$15</f>
        <v>0</v>
      </c>
      <c r="E320" s="36">
        <f ca="1">SUMIFS(СВЦЭМ!$H$40:$H$783,СВЦЭМ!$A$40:$A$783,$A320,СВЦЭМ!$B$39:$B$782,E$296)+'СЕТ СН'!$F$15</f>
        <v>0</v>
      </c>
      <c r="F320" s="36">
        <f ca="1">SUMIFS(СВЦЭМ!$H$40:$H$783,СВЦЭМ!$A$40:$A$783,$A320,СВЦЭМ!$B$39:$B$782,F$296)+'СЕТ СН'!$F$15</f>
        <v>0</v>
      </c>
      <c r="G320" s="36">
        <f ca="1">SUMIFS(СВЦЭМ!$H$40:$H$783,СВЦЭМ!$A$40:$A$783,$A320,СВЦЭМ!$B$39:$B$782,G$296)+'СЕТ СН'!$F$15</f>
        <v>0</v>
      </c>
      <c r="H320" s="36">
        <f ca="1">SUMIFS(СВЦЭМ!$H$40:$H$783,СВЦЭМ!$A$40:$A$783,$A320,СВЦЭМ!$B$39:$B$782,H$296)+'СЕТ СН'!$F$15</f>
        <v>0</v>
      </c>
      <c r="I320" s="36">
        <f ca="1">SUMIFS(СВЦЭМ!$H$40:$H$783,СВЦЭМ!$A$40:$A$783,$A320,СВЦЭМ!$B$39:$B$782,I$296)+'СЕТ СН'!$F$15</f>
        <v>0</v>
      </c>
      <c r="J320" s="36">
        <f ca="1">SUMIFS(СВЦЭМ!$H$40:$H$783,СВЦЭМ!$A$40:$A$783,$A320,СВЦЭМ!$B$39:$B$782,J$296)+'СЕТ СН'!$F$15</f>
        <v>0</v>
      </c>
      <c r="K320" s="36">
        <f ca="1">SUMIFS(СВЦЭМ!$H$40:$H$783,СВЦЭМ!$A$40:$A$783,$A320,СВЦЭМ!$B$39:$B$782,K$296)+'СЕТ СН'!$F$15</f>
        <v>0</v>
      </c>
      <c r="L320" s="36">
        <f ca="1">SUMIFS(СВЦЭМ!$H$40:$H$783,СВЦЭМ!$A$40:$A$783,$A320,СВЦЭМ!$B$39:$B$782,L$296)+'СЕТ СН'!$F$15</f>
        <v>0</v>
      </c>
      <c r="M320" s="36">
        <f ca="1">SUMIFS(СВЦЭМ!$H$40:$H$783,СВЦЭМ!$A$40:$A$783,$A320,СВЦЭМ!$B$39:$B$782,M$296)+'СЕТ СН'!$F$15</f>
        <v>0</v>
      </c>
      <c r="N320" s="36">
        <f ca="1">SUMIFS(СВЦЭМ!$H$40:$H$783,СВЦЭМ!$A$40:$A$783,$A320,СВЦЭМ!$B$39:$B$782,N$296)+'СЕТ СН'!$F$15</f>
        <v>0</v>
      </c>
      <c r="O320" s="36">
        <f ca="1">SUMIFS(СВЦЭМ!$H$40:$H$783,СВЦЭМ!$A$40:$A$783,$A320,СВЦЭМ!$B$39:$B$782,O$296)+'СЕТ СН'!$F$15</f>
        <v>0</v>
      </c>
      <c r="P320" s="36">
        <f ca="1">SUMIFS(СВЦЭМ!$H$40:$H$783,СВЦЭМ!$A$40:$A$783,$A320,СВЦЭМ!$B$39:$B$782,P$296)+'СЕТ СН'!$F$15</f>
        <v>0</v>
      </c>
      <c r="Q320" s="36">
        <f ca="1">SUMIFS(СВЦЭМ!$H$40:$H$783,СВЦЭМ!$A$40:$A$783,$A320,СВЦЭМ!$B$39:$B$782,Q$296)+'СЕТ СН'!$F$15</f>
        <v>0</v>
      </c>
      <c r="R320" s="36">
        <f ca="1">SUMIFS(СВЦЭМ!$H$40:$H$783,СВЦЭМ!$A$40:$A$783,$A320,СВЦЭМ!$B$39:$B$782,R$296)+'СЕТ СН'!$F$15</f>
        <v>0</v>
      </c>
      <c r="S320" s="36">
        <f ca="1">SUMIFS(СВЦЭМ!$H$40:$H$783,СВЦЭМ!$A$40:$A$783,$A320,СВЦЭМ!$B$39:$B$782,S$296)+'СЕТ СН'!$F$15</f>
        <v>0</v>
      </c>
      <c r="T320" s="36">
        <f ca="1">SUMIFS(СВЦЭМ!$H$40:$H$783,СВЦЭМ!$A$40:$A$783,$A320,СВЦЭМ!$B$39:$B$782,T$296)+'СЕТ СН'!$F$15</f>
        <v>0</v>
      </c>
      <c r="U320" s="36">
        <f ca="1">SUMIFS(СВЦЭМ!$H$40:$H$783,СВЦЭМ!$A$40:$A$783,$A320,СВЦЭМ!$B$39:$B$782,U$296)+'СЕТ СН'!$F$15</f>
        <v>0</v>
      </c>
      <c r="V320" s="36">
        <f ca="1">SUMIFS(СВЦЭМ!$H$40:$H$783,СВЦЭМ!$A$40:$A$783,$A320,СВЦЭМ!$B$39:$B$782,V$296)+'СЕТ СН'!$F$15</f>
        <v>0</v>
      </c>
      <c r="W320" s="36">
        <f ca="1">SUMIFS(СВЦЭМ!$H$40:$H$783,СВЦЭМ!$A$40:$A$783,$A320,СВЦЭМ!$B$39:$B$782,W$296)+'СЕТ СН'!$F$15</f>
        <v>0</v>
      </c>
      <c r="X320" s="36">
        <f ca="1">SUMIFS(СВЦЭМ!$H$40:$H$783,СВЦЭМ!$A$40:$A$783,$A320,СВЦЭМ!$B$39:$B$782,X$296)+'СЕТ СН'!$F$15</f>
        <v>0</v>
      </c>
      <c r="Y320" s="36">
        <f ca="1">SUMIFS(СВЦЭМ!$H$40:$H$783,СВЦЭМ!$A$40:$A$783,$A320,СВЦЭМ!$B$39:$B$782,Y$296)+'СЕТ СН'!$F$15</f>
        <v>0</v>
      </c>
    </row>
    <row r="321" spans="1:27" ht="15.75" hidden="1" x14ac:dyDescent="0.2">
      <c r="A321" s="35">
        <f t="shared" si="8"/>
        <v>45285</v>
      </c>
      <c r="B321" s="36">
        <f ca="1">SUMIFS(СВЦЭМ!$H$40:$H$783,СВЦЭМ!$A$40:$A$783,$A321,СВЦЭМ!$B$39:$B$782,B$296)+'СЕТ СН'!$F$15</f>
        <v>0</v>
      </c>
      <c r="C321" s="36">
        <f ca="1">SUMIFS(СВЦЭМ!$H$40:$H$783,СВЦЭМ!$A$40:$A$783,$A321,СВЦЭМ!$B$39:$B$782,C$296)+'СЕТ СН'!$F$15</f>
        <v>0</v>
      </c>
      <c r="D321" s="36">
        <f ca="1">SUMIFS(СВЦЭМ!$H$40:$H$783,СВЦЭМ!$A$40:$A$783,$A321,СВЦЭМ!$B$39:$B$782,D$296)+'СЕТ СН'!$F$15</f>
        <v>0</v>
      </c>
      <c r="E321" s="36">
        <f ca="1">SUMIFS(СВЦЭМ!$H$40:$H$783,СВЦЭМ!$A$40:$A$783,$A321,СВЦЭМ!$B$39:$B$782,E$296)+'СЕТ СН'!$F$15</f>
        <v>0</v>
      </c>
      <c r="F321" s="36">
        <f ca="1">SUMIFS(СВЦЭМ!$H$40:$H$783,СВЦЭМ!$A$40:$A$783,$A321,СВЦЭМ!$B$39:$B$782,F$296)+'СЕТ СН'!$F$15</f>
        <v>0</v>
      </c>
      <c r="G321" s="36">
        <f ca="1">SUMIFS(СВЦЭМ!$H$40:$H$783,СВЦЭМ!$A$40:$A$783,$A321,СВЦЭМ!$B$39:$B$782,G$296)+'СЕТ СН'!$F$15</f>
        <v>0</v>
      </c>
      <c r="H321" s="36">
        <f ca="1">SUMIFS(СВЦЭМ!$H$40:$H$783,СВЦЭМ!$A$40:$A$783,$A321,СВЦЭМ!$B$39:$B$782,H$296)+'СЕТ СН'!$F$15</f>
        <v>0</v>
      </c>
      <c r="I321" s="36">
        <f ca="1">SUMIFS(СВЦЭМ!$H$40:$H$783,СВЦЭМ!$A$40:$A$783,$A321,СВЦЭМ!$B$39:$B$782,I$296)+'СЕТ СН'!$F$15</f>
        <v>0</v>
      </c>
      <c r="J321" s="36">
        <f ca="1">SUMIFS(СВЦЭМ!$H$40:$H$783,СВЦЭМ!$A$40:$A$783,$A321,СВЦЭМ!$B$39:$B$782,J$296)+'СЕТ СН'!$F$15</f>
        <v>0</v>
      </c>
      <c r="K321" s="36">
        <f ca="1">SUMIFS(СВЦЭМ!$H$40:$H$783,СВЦЭМ!$A$40:$A$783,$A321,СВЦЭМ!$B$39:$B$782,K$296)+'СЕТ СН'!$F$15</f>
        <v>0</v>
      </c>
      <c r="L321" s="36">
        <f ca="1">SUMIFS(СВЦЭМ!$H$40:$H$783,СВЦЭМ!$A$40:$A$783,$A321,СВЦЭМ!$B$39:$B$782,L$296)+'СЕТ СН'!$F$15</f>
        <v>0</v>
      </c>
      <c r="M321" s="36">
        <f ca="1">SUMIFS(СВЦЭМ!$H$40:$H$783,СВЦЭМ!$A$40:$A$783,$A321,СВЦЭМ!$B$39:$B$782,M$296)+'СЕТ СН'!$F$15</f>
        <v>0</v>
      </c>
      <c r="N321" s="36">
        <f ca="1">SUMIFS(СВЦЭМ!$H$40:$H$783,СВЦЭМ!$A$40:$A$783,$A321,СВЦЭМ!$B$39:$B$782,N$296)+'СЕТ СН'!$F$15</f>
        <v>0</v>
      </c>
      <c r="O321" s="36">
        <f ca="1">SUMIFS(СВЦЭМ!$H$40:$H$783,СВЦЭМ!$A$40:$A$783,$A321,СВЦЭМ!$B$39:$B$782,O$296)+'СЕТ СН'!$F$15</f>
        <v>0</v>
      </c>
      <c r="P321" s="36">
        <f ca="1">SUMIFS(СВЦЭМ!$H$40:$H$783,СВЦЭМ!$A$40:$A$783,$A321,СВЦЭМ!$B$39:$B$782,P$296)+'СЕТ СН'!$F$15</f>
        <v>0</v>
      </c>
      <c r="Q321" s="36">
        <f ca="1">SUMIFS(СВЦЭМ!$H$40:$H$783,СВЦЭМ!$A$40:$A$783,$A321,СВЦЭМ!$B$39:$B$782,Q$296)+'СЕТ СН'!$F$15</f>
        <v>0</v>
      </c>
      <c r="R321" s="36">
        <f ca="1">SUMIFS(СВЦЭМ!$H$40:$H$783,СВЦЭМ!$A$40:$A$783,$A321,СВЦЭМ!$B$39:$B$782,R$296)+'СЕТ СН'!$F$15</f>
        <v>0</v>
      </c>
      <c r="S321" s="36">
        <f ca="1">SUMIFS(СВЦЭМ!$H$40:$H$783,СВЦЭМ!$A$40:$A$783,$A321,СВЦЭМ!$B$39:$B$782,S$296)+'СЕТ СН'!$F$15</f>
        <v>0</v>
      </c>
      <c r="T321" s="36">
        <f ca="1">SUMIFS(СВЦЭМ!$H$40:$H$783,СВЦЭМ!$A$40:$A$783,$A321,СВЦЭМ!$B$39:$B$782,T$296)+'СЕТ СН'!$F$15</f>
        <v>0</v>
      </c>
      <c r="U321" s="36">
        <f ca="1">SUMIFS(СВЦЭМ!$H$40:$H$783,СВЦЭМ!$A$40:$A$783,$A321,СВЦЭМ!$B$39:$B$782,U$296)+'СЕТ СН'!$F$15</f>
        <v>0</v>
      </c>
      <c r="V321" s="36">
        <f ca="1">SUMIFS(СВЦЭМ!$H$40:$H$783,СВЦЭМ!$A$40:$A$783,$A321,СВЦЭМ!$B$39:$B$782,V$296)+'СЕТ СН'!$F$15</f>
        <v>0</v>
      </c>
      <c r="W321" s="36">
        <f ca="1">SUMIFS(СВЦЭМ!$H$40:$H$783,СВЦЭМ!$A$40:$A$783,$A321,СВЦЭМ!$B$39:$B$782,W$296)+'СЕТ СН'!$F$15</f>
        <v>0</v>
      </c>
      <c r="X321" s="36">
        <f ca="1">SUMIFS(СВЦЭМ!$H$40:$H$783,СВЦЭМ!$A$40:$A$783,$A321,СВЦЭМ!$B$39:$B$782,X$296)+'СЕТ СН'!$F$15</f>
        <v>0</v>
      </c>
      <c r="Y321" s="36">
        <f ca="1">SUMIFS(СВЦЭМ!$H$40:$H$783,СВЦЭМ!$A$40:$A$783,$A321,СВЦЭМ!$B$39:$B$782,Y$296)+'СЕТ СН'!$F$15</f>
        <v>0</v>
      </c>
    </row>
    <row r="322" spans="1:27" ht="15.75" hidden="1" x14ac:dyDescent="0.2">
      <c r="A322" s="35">
        <f t="shared" si="8"/>
        <v>45286</v>
      </c>
      <c r="B322" s="36">
        <f ca="1">SUMIFS(СВЦЭМ!$H$40:$H$783,СВЦЭМ!$A$40:$A$783,$A322,СВЦЭМ!$B$39:$B$782,B$296)+'СЕТ СН'!$F$15</f>
        <v>0</v>
      </c>
      <c r="C322" s="36">
        <f ca="1">SUMIFS(СВЦЭМ!$H$40:$H$783,СВЦЭМ!$A$40:$A$783,$A322,СВЦЭМ!$B$39:$B$782,C$296)+'СЕТ СН'!$F$15</f>
        <v>0</v>
      </c>
      <c r="D322" s="36">
        <f ca="1">SUMIFS(СВЦЭМ!$H$40:$H$783,СВЦЭМ!$A$40:$A$783,$A322,СВЦЭМ!$B$39:$B$782,D$296)+'СЕТ СН'!$F$15</f>
        <v>0</v>
      </c>
      <c r="E322" s="36">
        <f ca="1">SUMIFS(СВЦЭМ!$H$40:$H$783,СВЦЭМ!$A$40:$A$783,$A322,СВЦЭМ!$B$39:$B$782,E$296)+'СЕТ СН'!$F$15</f>
        <v>0</v>
      </c>
      <c r="F322" s="36">
        <f ca="1">SUMIFS(СВЦЭМ!$H$40:$H$783,СВЦЭМ!$A$40:$A$783,$A322,СВЦЭМ!$B$39:$B$782,F$296)+'СЕТ СН'!$F$15</f>
        <v>0</v>
      </c>
      <c r="G322" s="36">
        <f ca="1">SUMIFS(СВЦЭМ!$H$40:$H$783,СВЦЭМ!$A$40:$A$783,$A322,СВЦЭМ!$B$39:$B$782,G$296)+'СЕТ СН'!$F$15</f>
        <v>0</v>
      </c>
      <c r="H322" s="36">
        <f ca="1">SUMIFS(СВЦЭМ!$H$40:$H$783,СВЦЭМ!$A$40:$A$783,$A322,СВЦЭМ!$B$39:$B$782,H$296)+'СЕТ СН'!$F$15</f>
        <v>0</v>
      </c>
      <c r="I322" s="36">
        <f ca="1">SUMIFS(СВЦЭМ!$H$40:$H$783,СВЦЭМ!$A$40:$A$783,$A322,СВЦЭМ!$B$39:$B$782,I$296)+'СЕТ СН'!$F$15</f>
        <v>0</v>
      </c>
      <c r="J322" s="36">
        <f ca="1">SUMIFS(СВЦЭМ!$H$40:$H$783,СВЦЭМ!$A$40:$A$783,$A322,СВЦЭМ!$B$39:$B$782,J$296)+'СЕТ СН'!$F$15</f>
        <v>0</v>
      </c>
      <c r="K322" s="36">
        <f ca="1">SUMIFS(СВЦЭМ!$H$40:$H$783,СВЦЭМ!$A$40:$A$783,$A322,СВЦЭМ!$B$39:$B$782,K$296)+'СЕТ СН'!$F$15</f>
        <v>0</v>
      </c>
      <c r="L322" s="36">
        <f ca="1">SUMIFS(СВЦЭМ!$H$40:$H$783,СВЦЭМ!$A$40:$A$783,$A322,СВЦЭМ!$B$39:$B$782,L$296)+'СЕТ СН'!$F$15</f>
        <v>0</v>
      </c>
      <c r="M322" s="36">
        <f ca="1">SUMIFS(СВЦЭМ!$H$40:$H$783,СВЦЭМ!$A$40:$A$783,$A322,СВЦЭМ!$B$39:$B$782,M$296)+'СЕТ СН'!$F$15</f>
        <v>0</v>
      </c>
      <c r="N322" s="36">
        <f ca="1">SUMIFS(СВЦЭМ!$H$40:$H$783,СВЦЭМ!$A$40:$A$783,$A322,СВЦЭМ!$B$39:$B$782,N$296)+'СЕТ СН'!$F$15</f>
        <v>0</v>
      </c>
      <c r="O322" s="36">
        <f ca="1">SUMIFS(СВЦЭМ!$H$40:$H$783,СВЦЭМ!$A$40:$A$783,$A322,СВЦЭМ!$B$39:$B$782,O$296)+'СЕТ СН'!$F$15</f>
        <v>0</v>
      </c>
      <c r="P322" s="36">
        <f ca="1">SUMIFS(СВЦЭМ!$H$40:$H$783,СВЦЭМ!$A$40:$A$783,$A322,СВЦЭМ!$B$39:$B$782,P$296)+'СЕТ СН'!$F$15</f>
        <v>0</v>
      </c>
      <c r="Q322" s="36">
        <f ca="1">SUMIFS(СВЦЭМ!$H$40:$H$783,СВЦЭМ!$A$40:$A$783,$A322,СВЦЭМ!$B$39:$B$782,Q$296)+'СЕТ СН'!$F$15</f>
        <v>0</v>
      </c>
      <c r="R322" s="36">
        <f ca="1">SUMIFS(СВЦЭМ!$H$40:$H$783,СВЦЭМ!$A$40:$A$783,$A322,СВЦЭМ!$B$39:$B$782,R$296)+'СЕТ СН'!$F$15</f>
        <v>0</v>
      </c>
      <c r="S322" s="36">
        <f ca="1">SUMIFS(СВЦЭМ!$H$40:$H$783,СВЦЭМ!$A$40:$A$783,$A322,СВЦЭМ!$B$39:$B$782,S$296)+'СЕТ СН'!$F$15</f>
        <v>0</v>
      </c>
      <c r="T322" s="36">
        <f ca="1">SUMIFS(СВЦЭМ!$H$40:$H$783,СВЦЭМ!$A$40:$A$783,$A322,СВЦЭМ!$B$39:$B$782,T$296)+'СЕТ СН'!$F$15</f>
        <v>0</v>
      </c>
      <c r="U322" s="36">
        <f ca="1">SUMIFS(СВЦЭМ!$H$40:$H$783,СВЦЭМ!$A$40:$A$783,$A322,СВЦЭМ!$B$39:$B$782,U$296)+'СЕТ СН'!$F$15</f>
        <v>0</v>
      </c>
      <c r="V322" s="36">
        <f ca="1">SUMIFS(СВЦЭМ!$H$40:$H$783,СВЦЭМ!$A$40:$A$783,$A322,СВЦЭМ!$B$39:$B$782,V$296)+'СЕТ СН'!$F$15</f>
        <v>0</v>
      </c>
      <c r="W322" s="36">
        <f ca="1">SUMIFS(СВЦЭМ!$H$40:$H$783,СВЦЭМ!$A$40:$A$783,$A322,СВЦЭМ!$B$39:$B$782,W$296)+'СЕТ СН'!$F$15</f>
        <v>0</v>
      </c>
      <c r="X322" s="36">
        <f ca="1">SUMIFS(СВЦЭМ!$H$40:$H$783,СВЦЭМ!$A$40:$A$783,$A322,СВЦЭМ!$B$39:$B$782,X$296)+'СЕТ СН'!$F$15</f>
        <v>0</v>
      </c>
      <c r="Y322" s="36">
        <f ca="1">SUMIFS(СВЦЭМ!$H$40:$H$783,СВЦЭМ!$A$40:$A$783,$A322,СВЦЭМ!$B$39:$B$782,Y$296)+'СЕТ СН'!$F$15</f>
        <v>0</v>
      </c>
    </row>
    <row r="323" spans="1:27" ht="15.75" hidden="1" x14ac:dyDescent="0.2">
      <c r="A323" s="35">
        <f t="shared" si="8"/>
        <v>45287</v>
      </c>
      <c r="B323" s="36">
        <f ca="1">SUMIFS(СВЦЭМ!$H$40:$H$783,СВЦЭМ!$A$40:$A$783,$A323,СВЦЭМ!$B$39:$B$782,B$296)+'СЕТ СН'!$F$15</f>
        <v>0</v>
      </c>
      <c r="C323" s="36">
        <f ca="1">SUMIFS(СВЦЭМ!$H$40:$H$783,СВЦЭМ!$A$40:$A$783,$A323,СВЦЭМ!$B$39:$B$782,C$296)+'СЕТ СН'!$F$15</f>
        <v>0</v>
      </c>
      <c r="D323" s="36">
        <f ca="1">SUMIFS(СВЦЭМ!$H$40:$H$783,СВЦЭМ!$A$40:$A$783,$A323,СВЦЭМ!$B$39:$B$782,D$296)+'СЕТ СН'!$F$15</f>
        <v>0</v>
      </c>
      <c r="E323" s="36">
        <f ca="1">SUMIFS(СВЦЭМ!$H$40:$H$783,СВЦЭМ!$A$40:$A$783,$A323,СВЦЭМ!$B$39:$B$782,E$296)+'СЕТ СН'!$F$15</f>
        <v>0</v>
      </c>
      <c r="F323" s="36">
        <f ca="1">SUMIFS(СВЦЭМ!$H$40:$H$783,СВЦЭМ!$A$40:$A$783,$A323,СВЦЭМ!$B$39:$B$782,F$296)+'СЕТ СН'!$F$15</f>
        <v>0</v>
      </c>
      <c r="G323" s="36">
        <f ca="1">SUMIFS(СВЦЭМ!$H$40:$H$783,СВЦЭМ!$A$40:$A$783,$A323,СВЦЭМ!$B$39:$B$782,G$296)+'СЕТ СН'!$F$15</f>
        <v>0</v>
      </c>
      <c r="H323" s="36">
        <f ca="1">SUMIFS(СВЦЭМ!$H$40:$H$783,СВЦЭМ!$A$40:$A$783,$A323,СВЦЭМ!$B$39:$B$782,H$296)+'СЕТ СН'!$F$15</f>
        <v>0</v>
      </c>
      <c r="I323" s="36">
        <f ca="1">SUMIFS(СВЦЭМ!$H$40:$H$783,СВЦЭМ!$A$40:$A$783,$A323,СВЦЭМ!$B$39:$B$782,I$296)+'СЕТ СН'!$F$15</f>
        <v>0</v>
      </c>
      <c r="J323" s="36">
        <f ca="1">SUMIFS(СВЦЭМ!$H$40:$H$783,СВЦЭМ!$A$40:$A$783,$A323,СВЦЭМ!$B$39:$B$782,J$296)+'СЕТ СН'!$F$15</f>
        <v>0</v>
      </c>
      <c r="K323" s="36">
        <f ca="1">SUMIFS(СВЦЭМ!$H$40:$H$783,СВЦЭМ!$A$40:$A$783,$A323,СВЦЭМ!$B$39:$B$782,K$296)+'СЕТ СН'!$F$15</f>
        <v>0</v>
      </c>
      <c r="L323" s="36">
        <f ca="1">SUMIFS(СВЦЭМ!$H$40:$H$783,СВЦЭМ!$A$40:$A$783,$A323,СВЦЭМ!$B$39:$B$782,L$296)+'СЕТ СН'!$F$15</f>
        <v>0</v>
      </c>
      <c r="M323" s="36">
        <f ca="1">SUMIFS(СВЦЭМ!$H$40:$H$783,СВЦЭМ!$A$40:$A$783,$A323,СВЦЭМ!$B$39:$B$782,M$296)+'СЕТ СН'!$F$15</f>
        <v>0</v>
      </c>
      <c r="N323" s="36">
        <f ca="1">SUMIFS(СВЦЭМ!$H$40:$H$783,СВЦЭМ!$A$40:$A$783,$A323,СВЦЭМ!$B$39:$B$782,N$296)+'СЕТ СН'!$F$15</f>
        <v>0</v>
      </c>
      <c r="O323" s="36">
        <f ca="1">SUMIFS(СВЦЭМ!$H$40:$H$783,СВЦЭМ!$A$40:$A$783,$A323,СВЦЭМ!$B$39:$B$782,O$296)+'СЕТ СН'!$F$15</f>
        <v>0</v>
      </c>
      <c r="P323" s="36">
        <f ca="1">SUMIFS(СВЦЭМ!$H$40:$H$783,СВЦЭМ!$A$40:$A$783,$A323,СВЦЭМ!$B$39:$B$782,P$296)+'СЕТ СН'!$F$15</f>
        <v>0</v>
      </c>
      <c r="Q323" s="36">
        <f ca="1">SUMIFS(СВЦЭМ!$H$40:$H$783,СВЦЭМ!$A$40:$A$783,$A323,СВЦЭМ!$B$39:$B$782,Q$296)+'СЕТ СН'!$F$15</f>
        <v>0</v>
      </c>
      <c r="R323" s="36">
        <f ca="1">SUMIFS(СВЦЭМ!$H$40:$H$783,СВЦЭМ!$A$40:$A$783,$A323,СВЦЭМ!$B$39:$B$782,R$296)+'СЕТ СН'!$F$15</f>
        <v>0</v>
      </c>
      <c r="S323" s="36">
        <f ca="1">SUMIFS(СВЦЭМ!$H$40:$H$783,СВЦЭМ!$A$40:$A$783,$A323,СВЦЭМ!$B$39:$B$782,S$296)+'СЕТ СН'!$F$15</f>
        <v>0</v>
      </c>
      <c r="T323" s="36">
        <f ca="1">SUMIFS(СВЦЭМ!$H$40:$H$783,СВЦЭМ!$A$40:$A$783,$A323,СВЦЭМ!$B$39:$B$782,T$296)+'СЕТ СН'!$F$15</f>
        <v>0</v>
      </c>
      <c r="U323" s="36">
        <f ca="1">SUMIFS(СВЦЭМ!$H$40:$H$783,СВЦЭМ!$A$40:$A$783,$A323,СВЦЭМ!$B$39:$B$782,U$296)+'СЕТ СН'!$F$15</f>
        <v>0</v>
      </c>
      <c r="V323" s="36">
        <f ca="1">SUMIFS(СВЦЭМ!$H$40:$H$783,СВЦЭМ!$A$40:$A$783,$A323,СВЦЭМ!$B$39:$B$782,V$296)+'СЕТ СН'!$F$15</f>
        <v>0</v>
      </c>
      <c r="W323" s="36">
        <f ca="1">SUMIFS(СВЦЭМ!$H$40:$H$783,СВЦЭМ!$A$40:$A$783,$A323,СВЦЭМ!$B$39:$B$782,W$296)+'СЕТ СН'!$F$15</f>
        <v>0</v>
      </c>
      <c r="X323" s="36">
        <f ca="1">SUMIFS(СВЦЭМ!$H$40:$H$783,СВЦЭМ!$A$40:$A$783,$A323,СВЦЭМ!$B$39:$B$782,X$296)+'СЕТ СН'!$F$15</f>
        <v>0</v>
      </c>
      <c r="Y323" s="36">
        <f ca="1">SUMIFS(СВЦЭМ!$H$40:$H$783,СВЦЭМ!$A$40:$A$783,$A323,СВЦЭМ!$B$39:$B$782,Y$296)+'СЕТ СН'!$F$15</f>
        <v>0</v>
      </c>
    </row>
    <row r="324" spans="1:27" ht="15.75" hidden="1" x14ac:dyDescent="0.2">
      <c r="A324" s="35">
        <f t="shared" si="8"/>
        <v>45288</v>
      </c>
      <c r="B324" s="36">
        <f ca="1">SUMIFS(СВЦЭМ!$H$40:$H$783,СВЦЭМ!$A$40:$A$783,$A324,СВЦЭМ!$B$39:$B$782,B$296)+'СЕТ СН'!$F$15</f>
        <v>0</v>
      </c>
      <c r="C324" s="36">
        <f ca="1">SUMIFS(СВЦЭМ!$H$40:$H$783,СВЦЭМ!$A$40:$A$783,$A324,СВЦЭМ!$B$39:$B$782,C$296)+'СЕТ СН'!$F$15</f>
        <v>0</v>
      </c>
      <c r="D324" s="36">
        <f ca="1">SUMIFS(СВЦЭМ!$H$40:$H$783,СВЦЭМ!$A$40:$A$783,$A324,СВЦЭМ!$B$39:$B$782,D$296)+'СЕТ СН'!$F$15</f>
        <v>0</v>
      </c>
      <c r="E324" s="36">
        <f ca="1">SUMIFS(СВЦЭМ!$H$40:$H$783,СВЦЭМ!$A$40:$A$783,$A324,СВЦЭМ!$B$39:$B$782,E$296)+'СЕТ СН'!$F$15</f>
        <v>0</v>
      </c>
      <c r="F324" s="36">
        <f ca="1">SUMIFS(СВЦЭМ!$H$40:$H$783,СВЦЭМ!$A$40:$A$783,$A324,СВЦЭМ!$B$39:$B$782,F$296)+'СЕТ СН'!$F$15</f>
        <v>0</v>
      </c>
      <c r="G324" s="36">
        <f ca="1">SUMIFS(СВЦЭМ!$H$40:$H$783,СВЦЭМ!$A$40:$A$783,$A324,СВЦЭМ!$B$39:$B$782,G$296)+'СЕТ СН'!$F$15</f>
        <v>0</v>
      </c>
      <c r="H324" s="36">
        <f ca="1">SUMIFS(СВЦЭМ!$H$40:$H$783,СВЦЭМ!$A$40:$A$783,$A324,СВЦЭМ!$B$39:$B$782,H$296)+'СЕТ СН'!$F$15</f>
        <v>0</v>
      </c>
      <c r="I324" s="36">
        <f ca="1">SUMIFS(СВЦЭМ!$H$40:$H$783,СВЦЭМ!$A$40:$A$783,$A324,СВЦЭМ!$B$39:$B$782,I$296)+'СЕТ СН'!$F$15</f>
        <v>0</v>
      </c>
      <c r="J324" s="36">
        <f ca="1">SUMIFS(СВЦЭМ!$H$40:$H$783,СВЦЭМ!$A$40:$A$783,$A324,СВЦЭМ!$B$39:$B$782,J$296)+'СЕТ СН'!$F$15</f>
        <v>0</v>
      </c>
      <c r="K324" s="36">
        <f ca="1">SUMIFS(СВЦЭМ!$H$40:$H$783,СВЦЭМ!$A$40:$A$783,$A324,СВЦЭМ!$B$39:$B$782,K$296)+'СЕТ СН'!$F$15</f>
        <v>0</v>
      </c>
      <c r="L324" s="36">
        <f ca="1">SUMIFS(СВЦЭМ!$H$40:$H$783,СВЦЭМ!$A$40:$A$783,$A324,СВЦЭМ!$B$39:$B$782,L$296)+'СЕТ СН'!$F$15</f>
        <v>0</v>
      </c>
      <c r="M324" s="36">
        <f ca="1">SUMIFS(СВЦЭМ!$H$40:$H$783,СВЦЭМ!$A$40:$A$783,$A324,СВЦЭМ!$B$39:$B$782,M$296)+'СЕТ СН'!$F$15</f>
        <v>0</v>
      </c>
      <c r="N324" s="36">
        <f ca="1">SUMIFS(СВЦЭМ!$H$40:$H$783,СВЦЭМ!$A$40:$A$783,$A324,СВЦЭМ!$B$39:$B$782,N$296)+'СЕТ СН'!$F$15</f>
        <v>0</v>
      </c>
      <c r="O324" s="36">
        <f ca="1">SUMIFS(СВЦЭМ!$H$40:$H$783,СВЦЭМ!$A$40:$A$783,$A324,СВЦЭМ!$B$39:$B$782,O$296)+'СЕТ СН'!$F$15</f>
        <v>0</v>
      </c>
      <c r="P324" s="36">
        <f ca="1">SUMIFS(СВЦЭМ!$H$40:$H$783,СВЦЭМ!$A$40:$A$783,$A324,СВЦЭМ!$B$39:$B$782,P$296)+'СЕТ СН'!$F$15</f>
        <v>0</v>
      </c>
      <c r="Q324" s="36">
        <f ca="1">SUMIFS(СВЦЭМ!$H$40:$H$783,СВЦЭМ!$A$40:$A$783,$A324,СВЦЭМ!$B$39:$B$782,Q$296)+'СЕТ СН'!$F$15</f>
        <v>0</v>
      </c>
      <c r="R324" s="36">
        <f ca="1">SUMIFS(СВЦЭМ!$H$40:$H$783,СВЦЭМ!$A$40:$A$783,$A324,СВЦЭМ!$B$39:$B$782,R$296)+'СЕТ СН'!$F$15</f>
        <v>0</v>
      </c>
      <c r="S324" s="36">
        <f ca="1">SUMIFS(СВЦЭМ!$H$40:$H$783,СВЦЭМ!$A$40:$A$783,$A324,СВЦЭМ!$B$39:$B$782,S$296)+'СЕТ СН'!$F$15</f>
        <v>0</v>
      </c>
      <c r="T324" s="36">
        <f ca="1">SUMIFS(СВЦЭМ!$H$40:$H$783,СВЦЭМ!$A$40:$A$783,$A324,СВЦЭМ!$B$39:$B$782,T$296)+'СЕТ СН'!$F$15</f>
        <v>0</v>
      </c>
      <c r="U324" s="36">
        <f ca="1">SUMIFS(СВЦЭМ!$H$40:$H$783,СВЦЭМ!$A$40:$A$783,$A324,СВЦЭМ!$B$39:$B$782,U$296)+'СЕТ СН'!$F$15</f>
        <v>0</v>
      </c>
      <c r="V324" s="36">
        <f ca="1">SUMIFS(СВЦЭМ!$H$40:$H$783,СВЦЭМ!$A$40:$A$783,$A324,СВЦЭМ!$B$39:$B$782,V$296)+'СЕТ СН'!$F$15</f>
        <v>0</v>
      </c>
      <c r="W324" s="36">
        <f ca="1">SUMIFS(СВЦЭМ!$H$40:$H$783,СВЦЭМ!$A$40:$A$783,$A324,СВЦЭМ!$B$39:$B$782,W$296)+'СЕТ СН'!$F$15</f>
        <v>0</v>
      </c>
      <c r="X324" s="36">
        <f ca="1">SUMIFS(СВЦЭМ!$H$40:$H$783,СВЦЭМ!$A$40:$A$783,$A324,СВЦЭМ!$B$39:$B$782,X$296)+'СЕТ СН'!$F$15</f>
        <v>0</v>
      </c>
      <c r="Y324" s="36">
        <f ca="1">SUMIFS(СВЦЭМ!$H$40:$H$783,СВЦЭМ!$A$40:$A$783,$A324,СВЦЭМ!$B$39:$B$782,Y$296)+'СЕТ СН'!$F$15</f>
        <v>0</v>
      </c>
    </row>
    <row r="325" spans="1:27" ht="15.75" hidden="1" x14ac:dyDescent="0.2">
      <c r="A325" s="35">
        <f t="shared" si="8"/>
        <v>45289</v>
      </c>
      <c r="B325" s="36">
        <f ca="1">SUMIFS(СВЦЭМ!$H$40:$H$783,СВЦЭМ!$A$40:$A$783,$A325,СВЦЭМ!$B$39:$B$782,B$296)+'СЕТ СН'!$F$15</f>
        <v>0</v>
      </c>
      <c r="C325" s="36">
        <f ca="1">SUMIFS(СВЦЭМ!$H$40:$H$783,СВЦЭМ!$A$40:$A$783,$A325,СВЦЭМ!$B$39:$B$782,C$296)+'СЕТ СН'!$F$15</f>
        <v>0</v>
      </c>
      <c r="D325" s="36">
        <f ca="1">SUMIFS(СВЦЭМ!$H$40:$H$783,СВЦЭМ!$A$40:$A$783,$A325,СВЦЭМ!$B$39:$B$782,D$296)+'СЕТ СН'!$F$15</f>
        <v>0</v>
      </c>
      <c r="E325" s="36">
        <f ca="1">SUMIFS(СВЦЭМ!$H$40:$H$783,СВЦЭМ!$A$40:$A$783,$A325,СВЦЭМ!$B$39:$B$782,E$296)+'СЕТ СН'!$F$15</f>
        <v>0</v>
      </c>
      <c r="F325" s="36">
        <f ca="1">SUMIFS(СВЦЭМ!$H$40:$H$783,СВЦЭМ!$A$40:$A$783,$A325,СВЦЭМ!$B$39:$B$782,F$296)+'СЕТ СН'!$F$15</f>
        <v>0</v>
      </c>
      <c r="G325" s="36">
        <f ca="1">SUMIFS(СВЦЭМ!$H$40:$H$783,СВЦЭМ!$A$40:$A$783,$A325,СВЦЭМ!$B$39:$B$782,G$296)+'СЕТ СН'!$F$15</f>
        <v>0</v>
      </c>
      <c r="H325" s="36">
        <f ca="1">SUMIFS(СВЦЭМ!$H$40:$H$783,СВЦЭМ!$A$40:$A$783,$A325,СВЦЭМ!$B$39:$B$782,H$296)+'СЕТ СН'!$F$15</f>
        <v>0</v>
      </c>
      <c r="I325" s="36">
        <f ca="1">SUMIFS(СВЦЭМ!$H$40:$H$783,СВЦЭМ!$A$40:$A$783,$A325,СВЦЭМ!$B$39:$B$782,I$296)+'СЕТ СН'!$F$15</f>
        <v>0</v>
      </c>
      <c r="J325" s="36">
        <f ca="1">SUMIFS(СВЦЭМ!$H$40:$H$783,СВЦЭМ!$A$40:$A$783,$A325,СВЦЭМ!$B$39:$B$782,J$296)+'СЕТ СН'!$F$15</f>
        <v>0</v>
      </c>
      <c r="K325" s="36">
        <f ca="1">SUMIFS(СВЦЭМ!$H$40:$H$783,СВЦЭМ!$A$40:$A$783,$A325,СВЦЭМ!$B$39:$B$782,K$296)+'СЕТ СН'!$F$15</f>
        <v>0</v>
      </c>
      <c r="L325" s="36">
        <f ca="1">SUMIFS(СВЦЭМ!$H$40:$H$783,СВЦЭМ!$A$40:$A$783,$A325,СВЦЭМ!$B$39:$B$782,L$296)+'СЕТ СН'!$F$15</f>
        <v>0</v>
      </c>
      <c r="M325" s="36">
        <f ca="1">SUMIFS(СВЦЭМ!$H$40:$H$783,СВЦЭМ!$A$40:$A$783,$A325,СВЦЭМ!$B$39:$B$782,M$296)+'СЕТ СН'!$F$15</f>
        <v>0</v>
      </c>
      <c r="N325" s="36">
        <f ca="1">SUMIFS(СВЦЭМ!$H$40:$H$783,СВЦЭМ!$A$40:$A$783,$A325,СВЦЭМ!$B$39:$B$782,N$296)+'СЕТ СН'!$F$15</f>
        <v>0</v>
      </c>
      <c r="O325" s="36">
        <f ca="1">SUMIFS(СВЦЭМ!$H$40:$H$783,СВЦЭМ!$A$40:$A$783,$A325,СВЦЭМ!$B$39:$B$782,O$296)+'СЕТ СН'!$F$15</f>
        <v>0</v>
      </c>
      <c r="P325" s="36">
        <f ca="1">SUMIFS(СВЦЭМ!$H$40:$H$783,СВЦЭМ!$A$40:$A$783,$A325,СВЦЭМ!$B$39:$B$782,P$296)+'СЕТ СН'!$F$15</f>
        <v>0</v>
      </c>
      <c r="Q325" s="36">
        <f ca="1">SUMIFS(СВЦЭМ!$H$40:$H$783,СВЦЭМ!$A$40:$A$783,$A325,СВЦЭМ!$B$39:$B$782,Q$296)+'СЕТ СН'!$F$15</f>
        <v>0</v>
      </c>
      <c r="R325" s="36">
        <f ca="1">SUMIFS(СВЦЭМ!$H$40:$H$783,СВЦЭМ!$A$40:$A$783,$A325,СВЦЭМ!$B$39:$B$782,R$296)+'СЕТ СН'!$F$15</f>
        <v>0</v>
      </c>
      <c r="S325" s="36">
        <f ca="1">SUMIFS(СВЦЭМ!$H$40:$H$783,СВЦЭМ!$A$40:$A$783,$A325,СВЦЭМ!$B$39:$B$782,S$296)+'СЕТ СН'!$F$15</f>
        <v>0</v>
      </c>
      <c r="T325" s="36">
        <f ca="1">SUMIFS(СВЦЭМ!$H$40:$H$783,СВЦЭМ!$A$40:$A$783,$A325,СВЦЭМ!$B$39:$B$782,T$296)+'СЕТ СН'!$F$15</f>
        <v>0</v>
      </c>
      <c r="U325" s="36">
        <f ca="1">SUMIFS(СВЦЭМ!$H$40:$H$783,СВЦЭМ!$A$40:$A$783,$A325,СВЦЭМ!$B$39:$B$782,U$296)+'СЕТ СН'!$F$15</f>
        <v>0</v>
      </c>
      <c r="V325" s="36">
        <f ca="1">SUMIFS(СВЦЭМ!$H$40:$H$783,СВЦЭМ!$A$40:$A$783,$A325,СВЦЭМ!$B$39:$B$782,V$296)+'СЕТ СН'!$F$15</f>
        <v>0</v>
      </c>
      <c r="W325" s="36">
        <f ca="1">SUMIFS(СВЦЭМ!$H$40:$H$783,СВЦЭМ!$A$40:$A$783,$A325,СВЦЭМ!$B$39:$B$782,W$296)+'СЕТ СН'!$F$15</f>
        <v>0</v>
      </c>
      <c r="X325" s="36">
        <f ca="1">SUMIFS(СВЦЭМ!$H$40:$H$783,СВЦЭМ!$A$40:$A$783,$A325,СВЦЭМ!$B$39:$B$782,X$296)+'СЕТ СН'!$F$15</f>
        <v>0</v>
      </c>
      <c r="Y325" s="36">
        <f ca="1">SUMIFS(СВЦЭМ!$H$40:$H$783,СВЦЭМ!$A$40:$A$783,$A325,СВЦЭМ!$B$39:$B$782,Y$296)+'СЕТ СН'!$F$15</f>
        <v>0</v>
      </c>
    </row>
    <row r="326" spans="1:27" ht="15.75" hidden="1" x14ac:dyDescent="0.2">
      <c r="A326" s="35">
        <f t="shared" si="8"/>
        <v>45290</v>
      </c>
      <c r="B326" s="36">
        <f ca="1">SUMIFS(СВЦЭМ!$H$40:$H$783,СВЦЭМ!$A$40:$A$783,$A326,СВЦЭМ!$B$39:$B$782,B$296)+'СЕТ СН'!$F$15</f>
        <v>0</v>
      </c>
      <c r="C326" s="36">
        <f ca="1">SUMIFS(СВЦЭМ!$H$40:$H$783,СВЦЭМ!$A$40:$A$783,$A326,СВЦЭМ!$B$39:$B$782,C$296)+'СЕТ СН'!$F$15</f>
        <v>0</v>
      </c>
      <c r="D326" s="36">
        <f ca="1">SUMIFS(СВЦЭМ!$H$40:$H$783,СВЦЭМ!$A$40:$A$783,$A326,СВЦЭМ!$B$39:$B$782,D$296)+'СЕТ СН'!$F$15</f>
        <v>0</v>
      </c>
      <c r="E326" s="36">
        <f ca="1">SUMIFS(СВЦЭМ!$H$40:$H$783,СВЦЭМ!$A$40:$A$783,$A326,СВЦЭМ!$B$39:$B$782,E$296)+'СЕТ СН'!$F$15</f>
        <v>0</v>
      </c>
      <c r="F326" s="36">
        <f ca="1">SUMIFS(СВЦЭМ!$H$40:$H$783,СВЦЭМ!$A$40:$A$783,$A326,СВЦЭМ!$B$39:$B$782,F$296)+'СЕТ СН'!$F$15</f>
        <v>0</v>
      </c>
      <c r="G326" s="36">
        <f ca="1">SUMIFS(СВЦЭМ!$H$40:$H$783,СВЦЭМ!$A$40:$A$783,$A326,СВЦЭМ!$B$39:$B$782,G$296)+'СЕТ СН'!$F$15</f>
        <v>0</v>
      </c>
      <c r="H326" s="36">
        <f ca="1">SUMIFS(СВЦЭМ!$H$40:$H$783,СВЦЭМ!$A$40:$A$783,$A326,СВЦЭМ!$B$39:$B$782,H$296)+'СЕТ СН'!$F$15</f>
        <v>0</v>
      </c>
      <c r="I326" s="36">
        <f ca="1">SUMIFS(СВЦЭМ!$H$40:$H$783,СВЦЭМ!$A$40:$A$783,$A326,СВЦЭМ!$B$39:$B$782,I$296)+'СЕТ СН'!$F$15</f>
        <v>0</v>
      </c>
      <c r="J326" s="36">
        <f ca="1">SUMIFS(СВЦЭМ!$H$40:$H$783,СВЦЭМ!$A$40:$A$783,$A326,СВЦЭМ!$B$39:$B$782,J$296)+'СЕТ СН'!$F$15</f>
        <v>0</v>
      </c>
      <c r="K326" s="36">
        <f ca="1">SUMIFS(СВЦЭМ!$H$40:$H$783,СВЦЭМ!$A$40:$A$783,$A326,СВЦЭМ!$B$39:$B$782,K$296)+'СЕТ СН'!$F$15</f>
        <v>0</v>
      </c>
      <c r="L326" s="36">
        <f ca="1">SUMIFS(СВЦЭМ!$H$40:$H$783,СВЦЭМ!$A$40:$A$783,$A326,СВЦЭМ!$B$39:$B$782,L$296)+'СЕТ СН'!$F$15</f>
        <v>0</v>
      </c>
      <c r="M326" s="36">
        <f ca="1">SUMIFS(СВЦЭМ!$H$40:$H$783,СВЦЭМ!$A$40:$A$783,$A326,СВЦЭМ!$B$39:$B$782,M$296)+'СЕТ СН'!$F$15</f>
        <v>0</v>
      </c>
      <c r="N326" s="36">
        <f ca="1">SUMIFS(СВЦЭМ!$H$40:$H$783,СВЦЭМ!$A$40:$A$783,$A326,СВЦЭМ!$B$39:$B$782,N$296)+'СЕТ СН'!$F$15</f>
        <v>0</v>
      </c>
      <c r="O326" s="36">
        <f ca="1">SUMIFS(СВЦЭМ!$H$40:$H$783,СВЦЭМ!$A$40:$A$783,$A326,СВЦЭМ!$B$39:$B$782,O$296)+'СЕТ СН'!$F$15</f>
        <v>0</v>
      </c>
      <c r="P326" s="36">
        <f ca="1">SUMIFS(СВЦЭМ!$H$40:$H$783,СВЦЭМ!$A$40:$A$783,$A326,СВЦЭМ!$B$39:$B$782,P$296)+'СЕТ СН'!$F$15</f>
        <v>0</v>
      </c>
      <c r="Q326" s="36">
        <f ca="1">SUMIFS(СВЦЭМ!$H$40:$H$783,СВЦЭМ!$A$40:$A$783,$A326,СВЦЭМ!$B$39:$B$782,Q$296)+'СЕТ СН'!$F$15</f>
        <v>0</v>
      </c>
      <c r="R326" s="36">
        <f ca="1">SUMIFS(СВЦЭМ!$H$40:$H$783,СВЦЭМ!$A$40:$A$783,$A326,СВЦЭМ!$B$39:$B$782,R$296)+'СЕТ СН'!$F$15</f>
        <v>0</v>
      </c>
      <c r="S326" s="36">
        <f ca="1">SUMIFS(СВЦЭМ!$H$40:$H$783,СВЦЭМ!$A$40:$A$783,$A326,СВЦЭМ!$B$39:$B$782,S$296)+'СЕТ СН'!$F$15</f>
        <v>0</v>
      </c>
      <c r="T326" s="36">
        <f ca="1">SUMIFS(СВЦЭМ!$H$40:$H$783,СВЦЭМ!$A$40:$A$783,$A326,СВЦЭМ!$B$39:$B$782,T$296)+'СЕТ СН'!$F$15</f>
        <v>0</v>
      </c>
      <c r="U326" s="36">
        <f ca="1">SUMIFS(СВЦЭМ!$H$40:$H$783,СВЦЭМ!$A$40:$A$783,$A326,СВЦЭМ!$B$39:$B$782,U$296)+'СЕТ СН'!$F$15</f>
        <v>0</v>
      </c>
      <c r="V326" s="36">
        <f ca="1">SUMIFS(СВЦЭМ!$H$40:$H$783,СВЦЭМ!$A$40:$A$783,$A326,СВЦЭМ!$B$39:$B$782,V$296)+'СЕТ СН'!$F$15</f>
        <v>0</v>
      </c>
      <c r="W326" s="36">
        <f ca="1">SUMIFS(СВЦЭМ!$H$40:$H$783,СВЦЭМ!$A$40:$A$783,$A326,СВЦЭМ!$B$39:$B$782,W$296)+'СЕТ СН'!$F$15</f>
        <v>0</v>
      </c>
      <c r="X326" s="36">
        <f ca="1">SUMIFS(СВЦЭМ!$H$40:$H$783,СВЦЭМ!$A$40:$A$783,$A326,СВЦЭМ!$B$39:$B$782,X$296)+'СЕТ СН'!$F$15</f>
        <v>0</v>
      </c>
      <c r="Y326" s="36">
        <f ca="1">SUMIFS(СВЦЭМ!$H$40:$H$783,СВЦЭМ!$A$40:$A$783,$A326,СВЦЭМ!$B$39:$B$782,Y$296)+'СЕТ СН'!$F$15</f>
        <v>0</v>
      </c>
    </row>
    <row r="327" spans="1:27" ht="15.75" hidden="1" x14ac:dyDescent="0.2">
      <c r="A327" s="35">
        <f t="shared" si="8"/>
        <v>45291</v>
      </c>
      <c r="B327" s="36">
        <f ca="1">SUMIFS(СВЦЭМ!$H$40:$H$783,СВЦЭМ!$A$40:$A$783,$A327,СВЦЭМ!$B$39:$B$782,B$296)+'СЕТ СН'!$F$15</f>
        <v>0</v>
      </c>
      <c r="C327" s="36">
        <f ca="1">SUMIFS(СВЦЭМ!$H$40:$H$783,СВЦЭМ!$A$40:$A$783,$A327,СВЦЭМ!$B$39:$B$782,C$296)+'СЕТ СН'!$F$15</f>
        <v>0</v>
      </c>
      <c r="D327" s="36">
        <f ca="1">SUMIFS(СВЦЭМ!$H$40:$H$783,СВЦЭМ!$A$40:$A$783,$A327,СВЦЭМ!$B$39:$B$782,D$296)+'СЕТ СН'!$F$15</f>
        <v>0</v>
      </c>
      <c r="E327" s="36">
        <f ca="1">SUMIFS(СВЦЭМ!$H$40:$H$783,СВЦЭМ!$A$40:$A$783,$A327,СВЦЭМ!$B$39:$B$782,E$296)+'СЕТ СН'!$F$15</f>
        <v>0</v>
      </c>
      <c r="F327" s="36">
        <f ca="1">SUMIFS(СВЦЭМ!$H$40:$H$783,СВЦЭМ!$A$40:$A$783,$A327,СВЦЭМ!$B$39:$B$782,F$296)+'СЕТ СН'!$F$15</f>
        <v>0</v>
      </c>
      <c r="G327" s="36">
        <f ca="1">SUMIFS(СВЦЭМ!$H$40:$H$783,СВЦЭМ!$A$40:$A$783,$A327,СВЦЭМ!$B$39:$B$782,G$296)+'СЕТ СН'!$F$15</f>
        <v>0</v>
      </c>
      <c r="H327" s="36">
        <f ca="1">SUMIFS(СВЦЭМ!$H$40:$H$783,СВЦЭМ!$A$40:$A$783,$A327,СВЦЭМ!$B$39:$B$782,H$296)+'СЕТ СН'!$F$15</f>
        <v>0</v>
      </c>
      <c r="I327" s="36">
        <f ca="1">SUMIFS(СВЦЭМ!$H$40:$H$783,СВЦЭМ!$A$40:$A$783,$A327,СВЦЭМ!$B$39:$B$782,I$296)+'СЕТ СН'!$F$15</f>
        <v>0</v>
      </c>
      <c r="J327" s="36">
        <f ca="1">SUMIFS(СВЦЭМ!$H$40:$H$783,СВЦЭМ!$A$40:$A$783,$A327,СВЦЭМ!$B$39:$B$782,J$296)+'СЕТ СН'!$F$15</f>
        <v>0</v>
      </c>
      <c r="K327" s="36">
        <f ca="1">SUMIFS(СВЦЭМ!$H$40:$H$783,СВЦЭМ!$A$40:$A$783,$A327,СВЦЭМ!$B$39:$B$782,K$296)+'СЕТ СН'!$F$15</f>
        <v>0</v>
      </c>
      <c r="L327" s="36">
        <f ca="1">SUMIFS(СВЦЭМ!$H$40:$H$783,СВЦЭМ!$A$40:$A$783,$A327,СВЦЭМ!$B$39:$B$782,L$296)+'СЕТ СН'!$F$15</f>
        <v>0</v>
      </c>
      <c r="M327" s="36">
        <f ca="1">SUMIFS(СВЦЭМ!$H$40:$H$783,СВЦЭМ!$A$40:$A$783,$A327,СВЦЭМ!$B$39:$B$782,M$296)+'СЕТ СН'!$F$15</f>
        <v>0</v>
      </c>
      <c r="N327" s="36">
        <f ca="1">SUMIFS(СВЦЭМ!$H$40:$H$783,СВЦЭМ!$A$40:$A$783,$A327,СВЦЭМ!$B$39:$B$782,N$296)+'СЕТ СН'!$F$15</f>
        <v>0</v>
      </c>
      <c r="O327" s="36">
        <f ca="1">SUMIFS(СВЦЭМ!$H$40:$H$783,СВЦЭМ!$A$40:$A$783,$A327,СВЦЭМ!$B$39:$B$782,O$296)+'СЕТ СН'!$F$15</f>
        <v>0</v>
      </c>
      <c r="P327" s="36">
        <f ca="1">SUMIFS(СВЦЭМ!$H$40:$H$783,СВЦЭМ!$A$40:$A$783,$A327,СВЦЭМ!$B$39:$B$782,P$296)+'СЕТ СН'!$F$15</f>
        <v>0</v>
      </c>
      <c r="Q327" s="36">
        <f ca="1">SUMIFS(СВЦЭМ!$H$40:$H$783,СВЦЭМ!$A$40:$A$783,$A327,СВЦЭМ!$B$39:$B$782,Q$296)+'СЕТ СН'!$F$15</f>
        <v>0</v>
      </c>
      <c r="R327" s="36">
        <f ca="1">SUMIFS(СВЦЭМ!$H$40:$H$783,СВЦЭМ!$A$40:$A$783,$A327,СВЦЭМ!$B$39:$B$782,R$296)+'СЕТ СН'!$F$15</f>
        <v>0</v>
      </c>
      <c r="S327" s="36">
        <f ca="1">SUMIFS(СВЦЭМ!$H$40:$H$783,СВЦЭМ!$A$40:$A$783,$A327,СВЦЭМ!$B$39:$B$782,S$296)+'СЕТ СН'!$F$15</f>
        <v>0</v>
      </c>
      <c r="T327" s="36">
        <f ca="1">SUMIFS(СВЦЭМ!$H$40:$H$783,СВЦЭМ!$A$40:$A$783,$A327,СВЦЭМ!$B$39:$B$782,T$296)+'СЕТ СН'!$F$15</f>
        <v>0</v>
      </c>
      <c r="U327" s="36">
        <f ca="1">SUMIFS(СВЦЭМ!$H$40:$H$783,СВЦЭМ!$A$40:$A$783,$A327,СВЦЭМ!$B$39:$B$782,U$296)+'СЕТ СН'!$F$15</f>
        <v>0</v>
      </c>
      <c r="V327" s="36">
        <f ca="1">SUMIFS(СВЦЭМ!$H$40:$H$783,СВЦЭМ!$A$40:$A$783,$A327,СВЦЭМ!$B$39:$B$782,V$296)+'СЕТ СН'!$F$15</f>
        <v>0</v>
      </c>
      <c r="W327" s="36">
        <f ca="1">SUMIFS(СВЦЭМ!$H$40:$H$783,СВЦЭМ!$A$40:$A$783,$A327,СВЦЭМ!$B$39:$B$782,W$296)+'СЕТ СН'!$F$15</f>
        <v>0</v>
      </c>
      <c r="X327" s="36">
        <f ca="1">SUMIFS(СВЦЭМ!$H$40:$H$783,СВЦЭМ!$A$40:$A$783,$A327,СВЦЭМ!$B$39:$B$782,X$296)+'СЕТ СН'!$F$15</f>
        <v>0</v>
      </c>
      <c r="Y327" s="36">
        <f ca="1">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01.12.2023</v>
      </c>
      <c r="B333" s="36">
        <f ca="1">SUMIFS(СВЦЭМ!$I$40:$I$783,СВЦЭМ!$A$40:$A$783,$A333,СВЦЭМ!$B$39:$B$782,B$332)+'СЕТ СН'!$F$16</f>
        <v>0</v>
      </c>
      <c r="C333" s="36">
        <f ca="1">SUMIFS(СВЦЭМ!$I$40:$I$783,СВЦЭМ!$A$40:$A$783,$A333,СВЦЭМ!$B$39:$B$782,C$332)+'СЕТ СН'!$F$16</f>
        <v>0</v>
      </c>
      <c r="D333" s="36">
        <f ca="1">SUMIFS(СВЦЭМ!$I$40:$I$783,СВЦЭМ!$A$40:$A$783,$A333,СВЦЭМ!$B$39:$B$782,D$332)+'СЕТ СН'!$F$16</f>
        <v>0</v>
      </c>
      <c r="E333" s="36">
        <f ca="1">SUMIFS(СВЦЭМ!$I$40:$I$783,СВЦЭМ!$A$40:$A$783,$A333,СВЦЭМ!$B$39:$B$782,E$332)+'СЕТ СН'!$F$16</f>
        <v>0</v>
      </c>
      <c r="F333" s="36">
        <f ca="1">SUMIFS(СВЦЭМ!$I$40:$I$783,СВЦЭМ!$A$40:$A$783,$A333,СВЦЭМ!$B$39:$B$782,F$332)+'СЕТ СН'!$F$16</f>
        <v>0</v>
      </c>
      <c r="G333" s="36">
        <f ca="1">SUMIFS(СВЦЭМ!$I$40:$I$783,СВЦЭМ!$A$40:$A$783,$A333,СВЦЭМ!$B$39:$B$782,G$332)+'СЕТ СН'!$F$16</f>
        <v>0</v>
      </c>
      <c r="H333" s="36">
        <f ca="1">SUMIFS(СВЦЭМ!$I$40:$I$783,СВЦЭМ!$A$40:$A$783,$A333,СВЦЭМ!$B$39:$B$782,H$332)+'СЕТ СН'!$F$16</f>
        <v>0</v>
      </c>
      <c r="I333" s="36">
        <f ca="1">SUMIFS(СВЦЭМ!$I$40:$I$783,СВЦЭМ!$A$40:$A$783,$A333,СВЦЭМ!$B$39:$B$782,I$332)+'СЕТ СН'!$F$16</f>
        <v>0</v>
      </c>
      <c r="J333" s="36">
        <f ca="1">SUMIFS(СВЦЭМ!$I$40:$I$783,СВЦЭМ!$A$40:$A$783,$A333,СВЦЭМ!$B$39:$B$782,J$332)+'СЕТ СН'!$F$16</f>
        <v>0</v>
      </c>
      <c r="K333" s="36">
        <f ca="1">SUMIFS(СВЦЭМ!$I$40:$I$783,СВЦЭМ!$A$40:$A$783,$A333,СВЦЭМ!$B$39:$B$782,K$332)+'СЕТ СН'!$F$16</f>
        <v>0</v>
      </c>
      <c r="L333" s="36">
        <f ca="1">SUMIFS(СВЦЭМ!$I$40:$I$783,СВЦЭМ!$A$40:$A$783,$A333,СВЦЭМ!$B$39:$B$782,L$332)+'СЕТ СН'!$F$16</f>
        <v>0</v>
      </c>
      <c r="M333" s="36">
        <f ca="1">SUMIFS(СВЦЭМ!$I$40:$I$783,СВЦЭМ!$A$40:$A$783,$A333,СВЦЭМ!$B$39:$B$782,M$332)+'СЕТ СН'!$F$16</f>
        <v>0</v>
      </c>
      <c r="N333" s="36">
        <f ca="1">SUMIFS(СВЦЭМ!$I$40:$I$783,СВЦЭМ!$A$40:$A$783,$A333,СВЦЭМ!$B$39:$B$782,N$332)+'СЕТ СН'!$F$16</f>
        <v>0</v>
      </c>
      <c r="O333" s="36">
        <f ca="1">SUMIFS(СВЦЭМ!$I$40:$I$783,СВЦЭМ!$A$40:$A$783,$A333,СВЦЭМ!$B$39:$B$782,O$332)+'СЕТ СН'!$F$16</f>
        <v>0</v>
      </c>
      <c r="P333" s="36">
        <f ca="1">SUMIFS(СВЦЭМ!$I$40:$I$783,СВЦЭМ!$A$40:$A$783,$A333,СВЦЭМ!$B$39:$B$782,P$332)+'СЕТ СН'!$F$16</f>
        <v>0</v>
      </c>
      <c r="Q333" s="36">
        <f ca="1">SUMIFS(СВЦЭМ!$I$40:$I$783,СВЦЭМ!$A$40:$A$783,$A333,СВЦЭМ!$B$39:$B$782,Q$332)+'СЕТ СН'!$F$16</f>
        <v>0</v>
      </c>
      <c r="R333" s="36">
        <f ca="1">SUMIFS(СВЦЭМ!$I$40:$I$783,СВЦЭМ!$A$40:$A$783,$A333,СВЦЭМ!$B$39:$B$782,R$332)+'СЕТ СН'!$F$16</f>
        <v>0</v>
      </c>
      <c r="S333" s="36">
        <f ca="1">SUMIFS(СВЦЭМ!$I$40:$I$783,СВЦЭМ!$A$40:$A$783,$A333,СВЦЭМ!$B$39:$B$782,S$332)+'СЕТ СН'!$F$16</f>
        <v>0</v>
      </c>
      <c r="T333" s="36">
        <f ca="1">SUMIFS(СВЦЭМ!$I$40:$I$783,СВЦЭМ!$A$40:$A$783,$A333,СВЦЭМ!$B$39:$B$782,T$332)+'СЕТ СН'!$F$16</f>
        <v>0</v>
      </c>
      <c r="U333" s="36">
        <f ca="1">SUMIFS(СВЦЭМ!$I$40:$I$783,СВЦЭМ!$A$40:$A$783,$A333,СВЦЭМ!$B$39:$B$782,U$332)+'СЕТ СН'!$F$16</f>
        <v>0</v>
      </c>
      <c r="V333" s="36">
        <f ca="1">SUMIFS(СВЦЭМ!$I$40:$I$783,СВЦЭМ!$A$40:$A$783,$A333,СВЦЭМ!$B$39:$B$782,V$332)+'СЕТ СН'!$F$16</f>
        <v>0</v>
      </c>
      <c r="W333" s="36">
        <f ca="1">SUMIFS(СВЦЭМ!$I$40:$I$783,СВЦЭМ!$A$40:$A$783,$A333,СВЦЭМ!$B$39:$B$782,W$332)+'СЕТ СН'!$F$16</f>
        <v>0</v>
      </c>
      <c r="X333" s="36">
        <f ca="1">SUMIFS(СВЦЭМ!$I$40:$I$783,СВЦЭМ!$A$40:$A$783,$A333,СВЦЭМ!$B$39:$B$782,X$332)+'СЕТ СН'!$F$16</f>
        <v>0</v>
      </c>
      <c r="Y333" s="36">
        <f ca="1">SUMIFS(СВЦЭМ!$I$40:$I$783,СВЦЭМ!$A$40:$A$783,$A333,СВЦЭМ!$B$39:$B$782,Y$332)+'СЕТ СН'!$F$16</f>
        <v>0</v>
      </c>
      <c r="AA333" s="45"/>
    </row>
    <row r="334" spans="1:27" ht="15.75" hidden="1" x14ac:dyDescent="0.2">
      <c r="A334" s="35">
        <f>A333+1</f>
        <v>45262</v>
      </c>
      <c r="B334" s="36">
        <f ca="1">SUMIFS(СВЦЭМ!$I$40:$I$783,СВЦЭМ!$A$40:$A$783,$A334,СВЦЭМ!$B$39:$B$782,B$332)+'СЕТ СН'!$F$16</f>
        <v>0</v>
      </c>
      <c r="C334" s="36">
        <f ca="1">SUMIFS(СВЦЭМ!$I$40:$I$783,СВЦЭМ!$A$40:$A$783,$A334,СВЦЭМ!$B$39:$B$782,C$332)+'СЕТ СН'!$F$16</f>
        <v>0</v>
      </c>
      <c r="D334" s="36">
        <f ca="1">SUMIFS(СВЦЭМ!$I$40:$I$783,СВЦЭМ!$A$40:$A$783,$A334,СВЦЭМ!$B$39:$B$782,D$332)+'СЕТ СН'!$F$16</f>
        <v>0</v>
      </c>
      <c r="E334" s="36">
        <f ca="1">SUMIFS(СВЦЭМ!$I$40:$I$783,СВЦЭМ!$A$40:$A$783,$A334,СВЦЭМ!$B$39:$B$782,E$332)+'СЕТ СН'!$F$16</f>
        <v>0</v>
      </c>
      <c r="F334" s="36">
        <f ca="1">SUMIFS(СВЦЭМ!$I$40:$I$783,СВЦЭМ!$A$40:$A$783,$A334,СВЦЭМ!$B$39:$B$782,F$332)+'СЕТ СН'!$F$16</f>
        <v>0</v>
      </c>
      <c r="G334" s="36">
        <f ca="1">SUMIFS(СВЦЭМ!$I$40:$I$783,СВЦЭМ!$A$40:$A$783,$A334,СВЦЭМ!$B$39:$B$782,G$332)+'СЕТ СН'!$F$16</f>
        <v>0</v>
      </c>
      <c r="H334" s="36">
        <f ca="1">SUMIFS(СВЦЭМ!$I$40:$I$783,СВЦЭМ!$A$40:$A$783,$A334,СВЦЭМ!$B$39:$B$782,H$332)+'СЕТ СН'!$F$16</f>
        <v>0</v>
      </c>
      <c r="I334" s="36">
        <f ca="1">SUMIFS(СВЦЭМ!$I$40:$I$783,СВЦЭМ!$A$40:$A$783,$A334,СВЦЭМ!$B$39:$B$782,I$332)+'СЕТ СН'!$F$16</f>
        <v>0</v>
      </c>
      <c r="J334" s="36">
        <f ca="1">SUMIFS(СВЦЭМ!$I$40:$I$783,СВЦЭМ!$A$40:$A$783,$A334,СВЦЭМ!$B$39:$B$782,J$332)+'СЕТ СН'!$F$16</f>
        <v>0</v>
      </c>
      <c r="K334" s="36">
        <f ca="1">SUMIFS(СВЦЭМ!$I$40:$I$783,СВЦЭМ!$A$40:$A$783,$A334,СВЦЭМ!$B$39:$B$782,K$332)+'СЕТ СН'!$F$16</f>
        <v>0</v>
      </c>
      <c r="L334" s="36">
        <f ca="1">SUMIFS(СВЦЭМ!$I$40:$I$783,СВЦЭМ!$A$40:$A$783,$A334,СВЦЭМ!$B$39:$B$782,L$332)+'СЕТ СН'!$F$16</f>
        <v>0</v>
      </c>
      <c r="M334" s="36">
        <f ca="1">SUMIFS(СВЦЭМ!$I$40:$I$783,СВЦЭМ!$A$40:$A$783,$A334,СВЦЭМ!$B$39:$B$782,M$332)+'СЕТ СН'!$F$16</f>
        <v>0</v>
      </c>
      <c r="N334" s="36">
        <f ca="1">SUMIFS(СВЦЭМ!$I$40:$I$783,СВЦЭМ!$A$40:$A$783,$A334,СВЦЭМ!$B$39:$B$782,N$332)+'СЕТ СН'!$F$16</f>
        <v>0</v>
      </c>
      <c r="O334" s="36">
        <f ca="1">SUMIFS(СВЦЭМ!$I$40:$I$783,СВЦЭМ!$A$40:$A$783,$A334,СВЦЭМ!$B$39:$B$782,O$332)+'СЕТ СН'!$F$16</f>
        <v>0</v>
      </c>
      <c r="P334" s="36">
        <f ca="1">SUMIFS(СВЦЭМ!$I$40:$I$783,СВЦЭМ!$A$40:$A$783,$A334,СВЦЭМ!$B$39:$B$782,P$332)+'СЕТ СН'!$F$16</f>
        <v>0</v>
      </c>
      <c r="Q334" s="36">
        <f ca="1">SUMIFS(СВЦЭМ!$I$40:$I$783,СВЦЭМ!$A$40:$A$783,$A334,СВЦЭМ!$B$39:$B$782,Q$332)+'СЕТ СН'!$F$16</f>
        <v>0</v>
      </c>
      <c r="R334" s="36">
        <f ca="1">SUMIFS(СВЦЭМ!$I$40:$I$783,СВЦЭМ!$A$40:$A$783,$A334,СВЦЭМ!$B$39:$B$782,R$332)+'СЕТ СН'!$F$16</f>
        <v>0</v>
      </c>
      <c r="S334" s="36">
        <f ca="1">SUMIFS(СВЦЭМ!$I$40:$I$783,СВЦЭМ!$A$40:$A$783,$A334,СВЦЭМ!$B$39:$B$782,S$332)+'СЕТ СН'!$F$16</f>
        <v>0</v>
      </c>
      <c r="T334" s="36">
        <f ca="1">SUMIFS(СВЦЭМ!$I$40:$I$783,СВЦЭМ!$A$40:$A$783,$A334,СВЦЭМ!$B$39:$B$782,T$332)+'СЕТ СН'!$F$16</f>
        <v>0</v>
      </c>
      <c r="U334" s="36">
        <f ca="1">SUMIFS(СВЦЭМ!$I$40:$I$783,СВЦЭМ!$A$40:$A$783,$A334,СВЦЭМ!$B$39:$B$782,U$332)+'СЕТ СН'!$F$16</f>
        <v>0</v>
      </c>
      <c r="V334" s="36">
        <f ca="1">SUMIFS(СВЦЭМ!$I$40:$I$783,СВЦЭМ!$A$40:$A$783,$A334,СВЦЭМ!$B$39:$B$782,V$332)+'СЕТ СН'!$F$16</f>
        <v>0</v>
      </c>
      <c r="W334" s="36">
        <f ca="1">SUMIFS(СВЦЭМ!$I$40:$I$783,СВЦЭМ!$A$40:$A$783,$A334,СВЦЭМ!$B$39:$B$782,W$332)+'СЕТ СН'!$F$16</f>
        <v>0</v>
      </c>
      <c r="X334" s="36">
        <f ca="1">SUMIFS(СВЦЭМ!$I$40:$I$783,СВЦЭМ!$A$40:$A$783,$A334,СВЦЭМ!$B$39:$B$782,X$332)+'СЕТ СН'!$F$16</f>
        <v>0</v>
      </c>
      <c r="Y334" s="36">
        <f ca="1">SUMIFS(СВЦЭМ!$I$40:$I$783,СВЦЭМ!$A$40:$A$783,$A334,СВЦЭМ!$B$39:$B$782,Y$332)+'СЕТ СН'!$F$16</f>
        <v>0</v>
      </c>
    </row>
    <row r="335" spans="1:27" ht="15.75" hidden="1" x14ac:dyDescent="0.2">
      <c r="A335" s="35">
        <f t="shared" ref="A335:A363" si="9">A334+1</f>
        <v>45263</v>
      </c>
      <c r="B335" s="36">
        <f ca="1">SUMIFS(СВЦЭМ!$I$40:$I$783,СВЦЭМ!$A$40:$A$783,$A335,СВЦЭМ!$B$39:$B$782,B$332)+'СЕТ СН'!$F$16</f>
        <v>0</v>
      </c>
      <c r="C335" s="36">
        <f ca="1">SUMIFS(СВЦЭМ!$I$40:$I$783,СВЦЭМ!$A$40:$A$783,$A335,СВЦЭМ!$B$39:$B$782,C$332)+'СЕТ СН'!$F$16</f>
        <v>0</v>
      </c>
      <c r="D335" s="36">
        <f ca="1">SUMIFS(СВЦЭМ!$I$40:$I$783,СВЦЭМ!$A$40:$A$783,$A335,СВЦЭМ!$B$39:$B$782,D$332)+'СЕТ СН'!$F$16</f>
        <v>0</v>
      </c>
      <c r="E335" s="36">
        <f ca="1">SUMIFS(СВЦЭМ!$I$40:$I$783,СВЦЭМ!$A$40:$A$783,$A335,СВЦЭМ!$B$39:$B$782,E$332)+'СЕТ СН'!$F$16</f>
        <v>0</v>
      </c>
      <c r="F335" s="36">
        <f ca="1">SUMIFS(СВЦЭМ!$I$40:$I$783,СВЦЭМ!$A$40:$A$783,$A335,СВЦЭМ!$B$39:$B$782,F$332)+'СЕТ СН'!$F$16</f>
        <v>0</v>
      </c>
      <c r="G335" s="36">
        <f ca="1">SUMIFS(СВЦЭМ!$I$40:$I$783,СВЦЭМ!$A$40:$A$783,$A335,СВЦЭМ!$B$39:$B$782,G$332)+'СЕТ СН'!$F$16</f>
        <v>0</v>
      </c>
      <c r="H335" s="36">
        <f ca="1">SUMIFS(СВЦЭМ!$I$40:$I$783,СВЦЭМ!$A$40:$A$783,$A335,СВЦЭМ!$B$39:$B$782,H$332)+'СЕТ СН'!$F$16</f>
        <v>0</v>
      </c>
      <c r="I335" s="36">
        <f ca="1">SUMIFS(СВЦЭМ!$I$40:$I$783,СВЦЭМ!$A$40:$A$783,$A335,СВЦЭМ!$B$39:$B$782,I$332)+'СЕТ СН'!$F$16</f>
        <v>0</v>
      </c>
      <c r="J335" s="36">
        <f ca="1">SUMIFS(СВЦЭМ!$I$40:$I$783,СВЦЭМ!$A$40:$A$783,$A335,СВЦЭМ!$B$39:$B$782,J$332)+'СЕТ СН'!$F$16</f>
        <v>0</v>
      </c>
      <c r="K335" s="36">
        <f ca="1">SUMIFS(СВЦЭМ!$I$40:$I$783,СВЦЭМ!$A$40:$A$783,$A335,СВЦЭМ!$B$39:$B$782,K$332)+'СЕТ СН'!$F$16</f>
        <v>0</v>
      </c>
      <c r="L335" s="36">
        <f ca="1">SUMIFS(СВЦЭМ!$I$40:$I$783,СВЦЭМ!$A$40:$A$783,$A335,СВЦЭМ!$B$39:$B$782,L$332)+'СЕТ СН'!$F$16</f>
        <v>0</v>
      </c>
      <c r="M335" s="36">
        <f ca="1">SUMIFS(СВЦЭМ!$I$40:$I$783,СВЦЭМ!$A$40:$A$783,$A335,СВЦЭМ!$B$39:$B$782,M$332)+'СЕТ СН'!$F$16</f>
        <v>0</v>
      </c>
      <c r="N335" s="36">
        <f ca="1">SUMIFS(СВЦЭМ!$I$40:$I$783,СВЦЭМ!$A$40:$A$783,$A335,СВЦЭМ!$B$39:$B$782,N$332)+'СЕТ СН'!$F$16</f>
        <v>0</v>
      </c>
      <c r="O335" s="36">
        <f ca="1">SUMIFS(СВЦЭМ!$I$40:$I$783,СВЦЭМ!$A$40:$A$783,$A335,СВЦЭМ!$B$39:$B$782,O$332)+'СЕТ СН'!$F$16</f>
        <v>0</v>
      </c>
      <c r="P335" s="36">
        <f ca="1">SUMIFS(СВЦЭМ!$I$40:$I$783,СВЦЭМ!$A$40:$A$783,$A335,СВЦЭМ!$B$39:$B$782,P$332)+'СЕТ СН'!$F$16</f>
        <v>0</v>
      </c>
      <c r="Q335" s="36">
        <f ca="1">SUMIFS(СВЦЭМ!$I$40:$I$783,СВЦЭМ!$A$40:$A$783,$A335,СВЦЭМ!$B$39:$B$782,Q$332)+'СЕТ СН'!$F$16</f>
        <v>0</v>
      </c>
      <c r="R335" s="36">
        <f ca="1">SUMIFS(СВЦЭМ!$I$40:$I$783,СВЦЭМ!$A$40:$A$783,$A335,СВЦЭМ!$B$39:$B$782,R$332)+'СЕТ СН'!$F$16</f>
        <v>0</v>
      </c>
      <c r="S335" s="36">
        <f ca="1">SUMIFS(СВЦЭМ!$I$40:$I$783,СВЦЭМ!$A$40:$A$783,$A335,СВЦЭМ!$B$39:$B$782,S$332)+'СЕТ СН'!$F$16</f>
        <v>0</v>
      </c>
      <c r="T335" s="36">
        <f ca="1">SUMIFS(СВЦЭМ!$I$40:$I$783,СВЦЭМ!$A$40:$A$783,$A335,СВЦЭМ!$B$39:$B$782,T$332)+'СЕТ СН'!$F$16</f>
        <v>0</v>
      </c>
      <c r="U335" s="36">
        <f ca="1">SUMIFS(СВЦЭМ!$I$40:$I$783,СВЦЭМ!$A$40:$A$783,$A335,СВЦЭМ!$B$39:$B$782,U$332)+'СЕТ СН'!$F$16</f>
        <v>0</v>
      </c>
      <c r="V335" s="36">
        <f ca="1">SUMIFS(СВЦЭМ!$I$40:$I$783,СВЦЭМ!$A$40:$A$783,$A335,СВЦЭМ!$B$39:$B$782,V$332)+'СЕТ СН'!$F$16</f>
        <v>0</v>
      </c>
      <c r="W335" s="36">
        <f ca="1">SUMIFS(СВЦЭМ!$I$40:$I$783,СВЦЭМ!$A$40:$A$783,$A335,СВЦЭМ!$B$39:$B$782,W$332)+'СЕТ СН'!$F$16</f>
        <v>0</v>
      </c>
      <c r="X335" s="36">
        <f ca="1">SUMIFS(СВЦЭМ!$I$40:$I$783,СВЦЭМ!$A$40:$A$783,$A335,СВЦЭМ!$B$39:$B$782,X$332)+'СЕТ СН'!$F$16</f>
        <v>0</v>
      </c>
      <c r="Y335" s="36">
        <f ca="1">SUMIFS(СВЦЭМ!$I$40:$I$783,СВЦЭМ!$A$40:$A$783,$A335,СВЦЭМ!$B$39:$B$782,Y$332)+'СЕТ СН'!$F$16</f>
        <v>0</v>
      </c>
    </row>
    <row r="336" spans="1:27" ht="15.75" hidden="1" x14ac:dyDescent="0.2">
      <c r="A336" s="35">
        <f t="shared" si="9"/>
        <v>45264</v>
      </c>
      <c r="B336" s="36">
        <f ca="1">SUMIFS(СВЦЭМ!$I$40:$I$783,СВЦЭМ!$A$40:$A$783,$A336,СВЦЭМ!$B$39:$B$782,B$332)+'СЕТ СН'!$F$16</f>
        <v>0</v>
      </c>
      <c r="C336" s="36">
        <f ca="1">SUMIFS(СВЦЭМ!$I$40:$I$783,СВЦЭМ!$A$40:$A$783,$A336,СВЦЭМ!$B$39:$B$782,C$332)+'СЕТ СН'!$F$16</f>
        <v>0</v>
      </c>
      <c r="D336" s="36">
        <f ca="1">SUMIFS(СВЦЭМ!$I$40:$I$783,СВЦЭМ!$A$40:$A$783,$A336,СВЦЭМ!$B$39:$B$782,D$332)+'СЕТ СН'!$F$16</f>
        <v>0</v>
      </c>
      <c r="E336" s="36">
        <f ca="1">SUMIFS(СВЦЭМ!$I$40:$I$783,СВЦЭМ!$A$40:$A$783,$A336,СВЦЭМ!$B$39:$B$782,E$332)+'СЕТ СН'!$F$16</f>
        <v>0</v>
      </c>
      <c r="F336" s="36">
        <f ca="1">SUMIFS(СВЦЭМ!$I$40:$I$783,СВЦЭМ!$A$40:$A$783,$A336,СВЦЭМ!$B$39:$B$782,F$332)+'СЕТ СН'!$F$16</f>
        <v>0</v>
      </c>
      <c r="G336" s="36">
        <f ca="1">SUMIFS(СВЦЭМ!$I$40:$I$783,СВЦЭМ!$A$40:$A$783,$A336,СВЦЭМ!$B$39:$B$782,G$332)+'СЕТ СН'!$F$16</f>
        <v>0</v>
      </c>
      <c r="H336" s="36">
        <f ca="1">SUMIFS(СВЦЭМ!$I$40:$I$783,СВЦЭМ!$A$40:$A$783,$A336,СВЦЭМ!$B$39:$B$782,H$332)+'СЕТ СН'!$F$16</f>
        <v>0</v>
      </c>
      <c r="I336" s="36">
        <f ca="1">SUMIFS(СВЦЭМ!$I$40:$I$783,СВЦЭМ!$A$40:$A$783,$A336,СВЦЭМ!$B$39:$B$782,I$332)+'СЕТ СН'!$F$16</f>
        <v>0</v>
      </c>
      <c r="J336" s="36">
        <f ca="1">SUMIFS(СВЦЭМ!$I$40:$I$783,СВЦЭМ!$A$40:$A$783,$A336,СВЦЭМ!$B$39:$B$782,J$332)+'СЕТ СН'!$F$16</f>
        <v>0</v>
      </c>
      <c r="K336" s="36">
        <f ca="1">SUMIFS(СВЦЭМ!$I$40:$I$783,СВЦЭМ!$A$40:$A$783,$A336,СВЦЭМ!$B$39:$B$782,K$332)+'СЕТ СН'!$F$16</f>
        <v>0</v>
      </c>
      <c r="L336" s="36">
        <f ca="1">SUMIFS(СВЦЭМ!$I$40:$I$783,СВЦЭМ!$A$40:$A$783,$A336,СВЦЭМ!$B$39:$B$782,L$332)+'СЕТ СН'!$F$16</f>
        <v>0</v>
      </c>
      <c r="M336" s="36">
        <f ca="1">SUMIFS(СВЦЭМ!$I$40:$I$783,СВЦЭМ!$A$40:$A$783,$A336,СВЦЭМ!$B$39:$B$782,M$332)+'СЕТ СН'!$F$16</f>
        <v>0</v>
      </c>
      <c r="N336" s="36">
        <f ca="1">SUMIFS(СВЦЭМ!$I$40:$I$783,СВЦЭМ!$A$40:$A$783,$A336,СВЦЭМ!$B$39:$B$782,N$332)+'СЕТ СН'!$F$16</f>
        <v>0</v>
      </c>
      <c r="O336" s="36">
        <f ca="1">SUMIFS(СВЦЭМ!$I$40:$I$783,СВЦЭМ!$A$40:$A$783,$A336,СВЦЭМ!$B$39:$B$782,O$332)+'СЕТ СН'!$F$16</f>
        <v>0</v>
      </c>
      <c r="P336" s="36">
        <f ca="1">SUMIFS(СВЦЭМ!$I$40:$I$783,СВЦЭМ!$A$40:$A$783,$A336,СВЦЭМ!$B$39:$B$782,P$332)+'СЕТ СН'!$F$16</f>
        <v>0</v>
      </c>
      <c r="Q336" s="36">
        <f ca="1">SUMIFS(СВЦЭМ!$I$40:$I$783,СВЦЭМ!$A$40:$A$783,$A336,СВЦЭМ!$B$39:$B$782,Q$332)+'СЕТ СН'!$F$16</f>
        <v>0</v>
      </c>
      <c r="R336" s="36">
        <f ca="1">SUMIFS(СВЦЭМ!$I$40:$I$783,СВЦЭМ!$A$40:$A$783,$A336,СВЦЭМ!$B$39:$B$782,R$332)+'СЕТ СН'!$F$16</f>
        <v>0</v>
      </c>
      <c r="S336" s="36">
        <f ca="1">SUMIFS(СВЦЭМ!$I$40:$I$783,СВЦЭМ!$A$40:$A$783,$A336,СВЦЭМ!$B$39:$B$782,S$332)+'СЕТ СН'!$F$16</f>
        <v>0</v>
      </c>
      <c r="T336" s="36">
        <f ca="1">SUMIFS(СВЦЭМ!$I$40:$I$783,СВЦЭМ!$A$40:$A$783,$A336,СВЦЭМ!$B$39:$B$782,T$332)+'СЕТ СН'!$F$16</f>
        <v>0</v>
      </c>
      <c r="U336" s="36">
        <f ca="1">SUMIFS(СВЦЭМ!$I$40:$I$783,СВЦЭМ!$A$40:$A$783,$A336,СВЦЭМ!$B$39:$B$782,U$332)+'СЕТ СН'!$F$16</f>
        <v>0</v>
      </c>
      <c r="V336" s="36">
        <f ca="1">SUMIFS(СВЦЭМ!$I$40:$I$783,СВЦЭМ!$A$40:$A$783,$A336,СВЦЭМ!$B$39:$B$782,V$332)+'СЕТ СН'!$F$16</f>
        <v>0</v>
      </c>
      <c r="W336" s="36">
        <f ca="1">SUMIFS(СВЦЭМ!$I$40:$I$783,СВЦЭМ!$A$40:$A$783,$A336,СВЦЭМ!$B$39:$B$782,W$332)+'СЕТ СН'!$F$16</f>
        <v>0</v>
      </c>
      <c r="X336" s="36">
        <f ca="1">SUMIFS(СВЦЭМ!$I$40:$I$783,СВЦЭМ!$A$40:$A$783,$A336,СВЦЭМ!$B$39:$B$782,X$332)+'СЕТ СН'!$F$16</f>
        <v>0</v>
      </c>
      <c r="Y336" s="36">
        <f ca="1">SUMIFS(СВЦЭМ!$I$40:$I$783,СВЦЭМ!$A$40:$A$783,$A336,СВЦЭМ!$B$39:$B$782,Y$332)+'СЕТ СН'!$F$16</f>
        <v>0</v>
      </c>
    </row>
    <row r="337" spans="1:25" ht="15.75" hidden="1" x14ac:dyDescent="0.2">
      <c r="A337" s="35">
        <f t="shared" si="9"/>
        <v>45265</v>
      </c>
      <c r="B337" s="36">
        <f ca="1">SUMIFS(СВЦЭМ!$I$40:$I$783,СВЦЭМ!$A$40:$A$783,$A337,СВЦЭМ!$B$39:$B$782,B$332)+'СЕТ СН'!$F$16</f>
        <v>0</v>
      </c>
      <c r="C337" s="36">
        <f ca="1">SUMIFS(СВЦЭМ!$I$40:$I$783,СВЦЭМ!$A$40:$A$783,$A337,СВЦЭМ!$B$39:$B$782,C$332)+'СЕТ СН'!$F$16</f>
        <v>0</v>
      </c>
      <c r="D337" s="36">
        <f ca="1">SUMIFS(СВЦЭМ!$I$40:$I$783,СВЦЭМ!$A$40:$A$783,$A337,СВЦЭМ!$B$39:$B$782,D$332)+'СЕТ СН'!$F$16</f>
        <v>0</v>
      </c>
      <c r="E337" s="36">
        <f ca="1">SUMIFS(СВЦЭМ!$I$40:$I$783,СВЦЭМ!$A$40:$A$783,$A337,СВЦЭМ!$B$39:$B$782,E$332)+'СЕТ СН'!$F$16</f>
        <v>0</v>
      </c>
      <c r="F337" s="36">
        <f ca="1">SUMIFS(СВЦЭМ!$I$40:$I$783,СВЦЭМ!$A$40:$A$783,$A337,СВЦЭМ!$B$39:$B$782,F$332)+'СЕТ СН'!$F$16</f>
        <v>0</v>
      </c>
      <c r="G337" s="36">
        <f ca="1">SUMIFS(СВЦЭМ!$I$40:$I$783,СВЦЭМ!$A$40:$A$783,$A337,СВЦЭМ!$B$39:$B$782,G$332)+'СЕТ СН'!$F$16</f>
        <v>0</v>
      </c>
      <c r="H337" s="36">
        <f ca="1">SUMIFS(СВЦЭМ!$I$40:$I$783,СВЦЭМ!$A$40:$A$783,$A337,СВЦЭМ!$B$39:$B$782,H$332)+'СЕТ СН'!$F$16</f>
        <v>0</v>
      </c>
      <c r="I337" s="36">
        <f ca="1">SUMIFS(СВЦЭМ!$I$40:$I$783,СВЦЭМ!$A$40:$A$783,$A337,СВЦЭМ!$B$39:$B$782,I$332)+'СЕТ СН'!$F$16</f>
        <v>0</v>
      </c>
      <c r="J337" s="36">
        <f ca="1">SUMIFS(СВЦЭМ!$I$40:$I$783,СВЦЭМ!$A$40:$A$783,$A337,СВЦЭМ!$B$39:$B$782,J$332)+'СЕТ СН'!$F$16</f>
        <v>0</v>
      </c>
      <c r="K337" s="36">
        <f ca="1">SUMIFS(СВЦЭМ!$I$40:$I$783,СВЦЭМ!$A$40:$A$783,$A337,СВЦЭМ!$B$39:$B$782,K$332)+'СЕТ СН'!$F$16</f>
        <v>0</v>
      </c>
      <c r="L337" s="36">
        <f ca="1">SUMIFS(СВЦЭМ!$I$40:$I$783,СВЦЭМ!$A$40:$A$783,$A337,СВЦЭМ!$B$39:$B$782,L$332)+'СЕТ СН'!$F$16</f>
        <v>0</v>
      </c>
      <c r="M337" s="36">
        <f ca="1">SUMIFS(СВЦЭМ!$I$40:$I$783,СВЦЭМ!$A$40:$A$783,$A337,СВЦЭМ!$B$39:$B$782,M$332)+'СЕТ СН'!$F$16</f>
        <v>0</v>
      </c>
      <c r="N337" s="36">
        <f ca="1">SUMIFS(СВЦЭМ!$I$40:$I$783,СВЦЭМ!$A$40:$A$783,$A337,СВЦЭМ!$B$39:$B$782,N$332)+'СЕТ СН'!$F$16</f>
        <v>0</v>
      </c>
      <c r="O337" s="36">
        <f ca="1">SUMIFS(СВЦЭМ!$I$40:$I$783,СВЦЭМ!$A$40:$A$783,$A337,СВЦЭМ!$B$39:$B$782,O$332)+'СЕТ СН'!$F$16</f>
        <v>0</v>
      </c>
      <c r="P337" s="36">
        <f ca="1">SUMIFS(СВЦЭМ!$I$40:$I$783,СВЦЭМ!$A$40:$A$783,$A337,СВЦЭМ!$B$39:$B$782,P$332)+'СЕТ СН'!$F$16</f>
        <v>0</v>
      </c>
      <c r="Q337" s="36">
        <f ca="1">SUMIFS(СВЦЭМ!$I$40:$I$783,СВЦЭМ!$A$40:$A$783,$A337,СВЦЭМ!$B$39:$B$782,Q$332)+'СЕТ СН'!$F$16</f>
        <v>0</v>
      </c>
      <c r="R337" s="36">
        <f ca="1">SUMIFS(СВЦЭМ!$I$40:$I$783,СВЦЭМ!$A$40:$A$783,$A337,СВЦЭМ!$B$39:$B$782,R$332)+'СЕТ СН'!$F$16</f>
        <v>0</v>
      </c>
      <c r="S337" s="36">
        <f ca="1">SUMIFS(СВЦЭМ!$I$40:$I$783,СВЦЭМ!$A$40:$A$783,$A337,СВЦЭМ!$B$39:$B$782,S$332)+'СЕТ СН'!$F$16</f>
        <v>0</v>
      </c>
      <c r="T337" s="36">
        <f ca="1">SUMIFS(СВЦЭМ!$I$40:$I$783,СВЦЭМ!$A$40:$A$783,$A337,СВЦЭМ!$B$39:$B$782,T$332)+'СЕТ СН'!$F$16</f>
        <v>0</v>
      </c>
      <c r="U337" s="36">
        <f ca="1">SUMIFS(СВЦЭМ!$I$40:$I$783,СВЦЭМ!$A$40:$A$783,$A337,СВЦЭМ!$B$39:$B$782,U$332)+'СЕТ СН'!$F$16</f>
        <v>0</v>
      </c>
      <c r="V337" s="36">
        <f ca="1">SUMIFS(СВЦЭМ!$I$40:$I$783,СВЦЭМ!$A$40:$A$783,$A337,СВЦЭМ!$B$39:$B$782,V$332)+'СЕТ СН'!$F$16</f>
        <v>0</v>
      </c>
      <c r="W337" s="36">
        <f ca="1">SUMIFS(СВЦЭМ!$I$40:$I$783,СВЦЭМ!$A$40:$A$783,$A337,СВЦЭМ!$B$39:$B$782,W$332)+'СЕТ СН'!$F$16</f>
        <v>0</v>
      </c>
      <c r="X337" s="36">
        <f ca="1">SUMIFS(СВЦЭМ!$I$40:$I$783,СВЦЭМ!$A$40:$A$783,$A337,СВЦЭМ!$B$39:$B$782,X$332)+'СЕТ СН'!$F$16</f>
        <v>0</v>
      </c>
      <c r="Y337" s="36">
        <f ca="1">SUMIFS(СВЦЭМ!$I$40:$I$783,СВЦЭМ!$A$40:$A$783,$A337,СВЦЭМ!$B$39:$B$782,Y$332)+'СЕТ СН'!$F$16</f>
        <v>0</v>
      </c>
    </row>
    <row r="338" spans="1:25" ht="15.75" hidden="1" x14ac:dyDescent="0.2">
      <c r="A338" s="35">
        <f t="shared" si="9"/>
        <v>45266</v>
      </c>
      <c r="B338" s="36">
        <f ca="1">SUMIFS(СВЦЭМ!$I$40:$I$783,СВЦЭМ!$A$40:$A$783,$A338,СВЦЭМ!$B$39:$B$782,B$332)+'СЕТ СН'!$F$16</f>
        <v>0</v>
      </c>
      <c r="C338" s="36">
        <f ca="1">SUMIFS(СВЦЭМ!$I$40:$I$783,СВЦЭМ!$A$40:$A$783,$A338,СВЦЭМ!$B$39:$B$782,C$332)+'СЕТ СН'!$F$16</f>
        <v>0</v>
      </c>
      <c r="D338" s="36">
        <f ca="1">SUMIFS(СВЦЭМ!$I$40:$I$783,СВЦЭМ!$A$40:$A$783,$A338,СВЦЭМ!$B$39:$B$782,D$332)+'СЕТ СН'!$F$16</f>
        <v>0</v>
      </c>
      <c r="E338" s="36">
        <f ca="1">SUMIFS(СВЦЭМ!$I$40:$I$783,СВЦЭМ!$A$40:$A$783,$A338,СВЦЭМ!$B$39:$B$782,E$332)+'СЕТ СН'!$F$16</f>
        <v>0</v>
      </c>
      <c r="F338" s="36">
        <f ca="1">SUMIFS(СВЦЭМ!$I$40:$I$783,СВЦЭМ!$A$40:$A$783,$A338,СВЦЭМ!$B$39:$B$782,F$332)+'СЕТ СН'!$F$16</f>
        <v>0</v>
      </c>
      <c r="G338" s="36">
        <f ca="1">SUMIFS(СВЦЭМ!$I$40:$I$783,СВЦЭМ!$A$40:$A$783,$A338,СВЦЭМ!$B$39:$B$782,G$332)+'СЕТ СН'!$F$16</f>
        <v>0</v>
      </c>
      <c r="H338" s="36">
        <f ca="1">SUMIFS(СВЦЭМ!$I$40:$I$783,СВЦЭМ!$A$40:$A$783,$A338,СВЦЭМ!$B$39:$B$782,H$332)+'СЕТ СН'!$F$16</f>
        <v>0</v>
      </c>
      <c r="I338" s="36">
        <f ca="1">SUMIFS(СВЦЭМ!$I$40:$I$783,СВЦЭМ!$A$40:$A$783,$A338,СВЦЭМ!$B$39:$B$782,I$332)+'СЕТ СН'!$F$16</f>
        <v>0</v>
      </c>
      <c r="J338" s="36">
        <f ca="1">SUMIFS(СВЦЭМ!$I$40:$I$783,СВЦЭМ!$A$40:$A$783,$A338,СВЦЭМ!$B$39:$B$782,J$332)+'СЕТ СН'!$F$16</f>
        <v>0</v>
      </c>
      <c r="K338" s="36">
        <f ca="1">SUMIFS(СВЦЭМ!$I$40:$I$783,СВЦЭМ!$A$40:$A$783,$A338,СВЦЭМ!$B$39:$B$782,K$332)+'СЕТ СН'!$F$16</f>
        <v>0</v>
      </c>
      <c r="L338" s="36">
        <f ca="1">SUMIFS(СВЦЭМ!$I$40:$I$783,СВЦЭМ!$A$40:$A$783,$A338,СВЦЭМ!$B$39:$B$782,L$332)+'СЕТ СН'!$F$16</f>
        <v>0</v>
      </c>
      <c r="M338" s="36">
        <f ca="1">SUMIFS(СВЦЭМ!$I$40:$I$783,СВЦЭМ!$A$40:$A$783,$A338,СВЦЭМ!$B$39:$B$782,M$332)+'СЕТ СН'!$F$16</f>
        <v>0</v>
      </c>
      <c r="N338" s="36">
        <f ca="1">SUMIFS(СВЦЭМ!$I$40:$I$783,СВЦЭМ!$A$40:$A$783,$A338,СВЦЭМ!$B$39:$B$782,N$332)+'СЕТ СН'!$F$16</f>
        <v>0</v>
      </c>
      <c r="O338" s="36">
        <f ca="1">SUMIFS(СВЦЭМ!$I$40:$I$783,СВЦЭМ!$A$40:$A$783,$A338,СВЦЭМ!$B$39:$B$782,O$332)+'СЕТ СН'!$F$16</f>
        <v>0</v>
      </c>
      <c r="P338" s="36">
        <f ca="1">SUMIFS(СВЦЭМ!$I$40:$I$783,СВЦЭМ!$A$40:$A$783,$A338,СВЦЭМ!$B$39:$B$782,P$332)+'СЕТ СН'!$F$16</f>
        <v>0</v>
      </c>
      <c r="Q338" s="36">
        <f ca="1">SUMIFS(СВЦЭМ!$I$40:$I$783,СВЦЭМ!$A$40:$A$783,$A338,СВЦЭМ!$B$39:$B$782,Q$332)+'СЕТ СН'!$F$16</f>
        <v>0</v>
      </c>
      <c r="R338" s="36">
        <f ca="1">SUMIFS(СВЦЭМ!$I$40:$I$783,СВЦЭМ!$A$40:$A$783,$A338,СВЦЭМ!$B$39:$B$782,R$332)+'СЕТ СН'!$F$16</f>
        <v>0</v>
      </c>
      <c r="S338" s="36">
        <f ca="1">SUMIFS(СВЦЭМ!$I$40:$I$783,СВЦЭМ!$A$40:$A$783,$A338,СВЦЭМ!$B$39:$B$782,S$332)+'СЕТ СН'!$F$16</f>
        <v>0</v>
      </c>
      <c r="T338" s="36">
        <f ca="1">SUMIFS(СВЦЭМ!$I$40:$I$783,СВЦЭМ!$A$40:$A$783,$A338,СВЦЭМ!$B$39:$B$782,T$332)+'СЕТ СН'!$F$16</f>
        <v>0</v>
      </c>
      <c r="U338" s="36">
        <f ca="1">SUMIFS(СВЦЭМ!$I$40:$I$783,СВЦЭМ!$A$40:$A$783,$A338,СВЦЭМ!$B$39:$B$782,U$332)+'СЕТ СН'!$F$16</f>
        <v>0</v>
      </c>
      <c r="V338" s="36">
        <f ca="1">SUMIFS(СВЦЭМ!$I$40:$I$783,СВЦЭМ!$A$40:$A$783,$A338,СВЦЭМ!$B$39:$B$782,V$332)+'СЕТ СН'!$F$16</f>
        <v>0</v>
      </c>
      <c r="W338" s="36">
        <f ca="1">SUMIFS(СВЦЭМ!$I$40:$I$783,СВЦЭМ!$A$40:$A$783,$A338,СВЦЭМ!$B$39:$B$782,W$332)+'СЕТ СН'!$F$16</f>
        <v>0</v>
      </c>
      <c r="X338" s="36">
        <f ca="1">SUMIFS(СВЦЭМ!$I$40:$I$783,СВЦЭМ!$A$40:$A$783,$A338,СВЦЭМ!$B$39:$B$782,X$332)+'СЕТ СН'!$F$16</f>
        <v>0</v>
      </c>
      <c r="Y338" s="36">
        <f ca="1">SUMIFS(СВЦЭМ!$I$40:$I$783,СВЦЭМ!$A$40:$A$783,$A338,СВЦЭМ!$B$39:$B$782,Y$332)+'СЕТ СН'!$F$16</f>
        <v>0</v>
      </c>
    </row>
    <row r="339" spans="1:25" ht="15.75" hidden="1" x14ac:dyDescent="0.2">
      <c r="A339" s="35">
        <f t="shared" si="9"/>
        <v>45267</v>
      </c>
      <c r="B339" s="36">
        <f ca="1">SUMIFS(СВЦЭМ!$I$40:$I$783,СВЦЭМ!$A$40:$A$783,$A339,СВЦЭМ!$B$39:$B$782,B$332)+'СЕТ СН'!$F$16</f>
        <v>0</v>
      </c>
      <c r="C339" s="36">
        <f ca="1">SUMIFS(СВЦЭМ!$I$40:$I$783,СВЦЭМ!$A$40:$A$783,$A339,СВЦЭМ!$B$39:$B$782,C$332)+'СЕТ СН'!$F$16</f>
        <v>0</v>
      </c>
      <c r="D339" s="36">
        <f ca="1">SUMIFS(СВЦЭМ!$I$40:$I$783,СВЦЭМ!$A$40:$A$783,$A339,СВЦЭМ!$B$39:$B$782,D$332)+'СЕТ СН'!$F$16</f>
        <v>0</v>
      </c>
      <c r="E339" s="36">
        <f ca="1">SUMIFS(СВЦЭМ!$I$40:$I$783,СВЦЭМ!$A$40:$A$783,$A339,СВЦЭМ!$B$39:$B$782,E$332)+'СЕТ СН'!$F$16</f>
        <v>0</v>
      </c>
      <c r="F339" s="36">
        <f ca="1">SUMIFS(СВЦЭМ!$I$40:$I$783,СВЦЭМ!$A$40:$A$783,$A339,СВЦЭМ!$B$39:$B$782,F$332)+'СЕТ СН'!$F$16</f>
        <v>0</v>
      </c>
      <c r="G339" s="36">
        <f ca="1">SUMIFS(СВЦЭМ!$I$40:$I$783,СВЦЭМ!$A$40:$A$783,$A339,СВЦЭМ!$B$39:$B$782,G$332)+'СЕТ СН'!$F$16</f>
        <v>0</v>
      </c>
      <c r="H339" s="36">
        <f ca="1">SUMIFS(СВЦЭМ!$I$40:$I$783,СВЦЭМ!$A$40:$A$783,$A339,СВЦЭМ!$B$39:$B$782,H$332)+'СЕТ СН'!$F$16</f>
        <v>0</v>
      </c>
      <c r="I339" s="36">
        <f ca="1">SUMIFS(СВЦЭМ!$I$40:$I$783,СВЦЭМ!$A$40:$A$783,$A339,СВЦЭМ!$B$39:$B$782,I$332)+'СЕТ СН'!$F$16</f>
        <v>0</v>
      </c>
      <c r="J339" s="36">
        <f ca="1">SUMIFS(СВЦЭМ!$I$40:$I$783,СВЦЭМ!$A$40:$A$783,$A339,СВЦЭМ!$B$39:$B$782,J$332)+'СЕТ СН'!$F$16</f>
        <v>0</v>
      </c>
      <c r="K339" s="36">
        <f ca="1">SUMIFS(СВЦЭМ!$I$40:$I$783,СВЦЭМ!$A$40:$A$783,$A339,СВЦЭМ!$B$39:$B$782,K$332)+'СЕТ СН'!$F$16</f>
        <v>0</v>
      </c>
      <c r="L339" s="36">
        <f ca="1">SUMIFS(СВЦЭМ!$I$40:$I$783,СВЦЭМ!$A$40:$A$783,$A339,СВЦЭМ!$B$39:$B$782,L$332)+'СЕТ СН'!$F$16</f>
        <v>0</v>
      </c>
      <c r="M339" s="36">
        <f ca="1">SUMIFS(СВЦЭМ!$I$40:$I$783,СВЦЭМ!$A$40:$A$783,$A339,СВЦЭМ!$B$39:$B$782,M$332)+'СЕТ СН'!$F$16</f>
        <v>0</v>
      </c>
      <c r="N339" s="36">
        <f ca="1">SUMIFS(СВЦЭМ!$I$40:$I$783,СВЦЭМ!$A$40:$A$783,$A339,СВЦЭМ!$B$39:$B$782,N$332)+'СЕТ СН'!$F$16</f>
        <v>0</v>
      </c>
      <c r="O339" s="36">
        <f ca="1">SUMIFS(СВЦЭМ!$I$40:$I$783,СВЦЭМ!$A$40:$A$783,$A339,СВЦЭМ!$B$39:$B$782,O$332)+'СЕТ СН'!$F$16</f>
        <v>0</v>
      </c>
      <c r="P339" s="36">
        <f ca="1">SUMIFS(СВЦЭМ!$I$40:$I$783,СВЦЭМ!$A$40:$A$783,$A339,СВЦЭМ!$B$39:$B$782,P$332)+'СЕТ СН'!$F$16</f>
        <v>0</v>
      </c>
      <c r="Q339" s="36">
        <f ca="1">SUMIFS(СВЦЭМ!$I$40:$I$783,СВЦЭМ!$A$40:$A$783,$A339,СВЦЭМ!$B$39:$B$782,Q$332)+'СЕТ СН'!$F$16</f>
        <v>0</v>
      </c>
      <c r="R339" s="36">
        <f ca="1">SUMIFS(СВЦЭМ!$I$40:$I$783,СВЦЭМ!$A$40:$A$783,$A339,СВЦЭМ!$B$39:$B$782,R$332)+'СЕТ СН'!$F$16</f>
        <v>0</v>
      </c>
      <c r="S339" s="36">
        <f ca="1">SUMIFS(СВЦЭМ!$I$40:$I$783,СВЦЭМ!$A$40:$A$783,$A339,СВЦЭМ!$B$39:$B$782,S$332)+'СЕТ СН'!$F$16</f>
        <v>0</v>
      </c>
      <c r="T339" s="36">
        <f ca="1">SUMIFS(СВЦЭМ!$I$40:$I$783,СВЦЭМ!$A$40:$A$783,$A339,СВЦЭМ!$B$39:$B$782,T$332)+'СЕТ СН'!$F$16</f>
        <v>0</v>
      </c>
      <c r="U339" s="36">
        <f ca="1">SUMIFS(СВЦЭМ!$I$40:$I$783,СВЦЭМ!$A$40:$A$783,$A339,СВЦЭМ!$B$39:$B$782,U$332)+'СЕТ СН'!$F$16</f>
        <v>0</v>
      </c>
      <c r="V339" s="36">
        <f ca="1">SUMIFS(СВЦЭМ!$I$40:$I$783,СВЦЭМ!$A$40:$A$783,$A339,СВЦЭМ!$B$39:$B$782,V$332)+'СЕТ СН'!$F$16</f>
        <v>0</v>
      </c>
      <c r="W339" s="36">
        <f ca="1">SUMIFS(СВЦЭМ!$I$40:$I$783,СВЦЭМ!$A$40:$A$783,$A339,СВЦЭМ!$B$39:$B$782,W$332)+'СЕТ СН'!$F$16</f>
        <v>0</v>
      </c>
      <c r="X339" s="36">
        <f ca="1">SUMIFS(СВЦЭМ!$I$40:$I$783,СВЦЭМ!$A$40:$A$783,$A339,СВЦЭМ!$B$39:$B$782,X$332)+'СЕТ СН'!$F$16</f>
        <v>0</v>
      </c>
      <c r="Y339" s="36">
        <f ca="1">SUMIFS(СВЦЭМ!$I$40:$I$783,СВЦЭМ!$A$40:$A$783,$A339,СВЦЭМ!$B$39:$B$782,Y$332)+'СЕТ СН'!$F$16</f>
        <v>0</v>
      </c>
    </row>
    <row r="340" spans="1:25" ht="15.75" hidden="1" x14ac:dyDescent="0.2">
      <c r="A340" s="35">
        <f t="shared" si="9"/>
        <v>45268</v>
      </c>
      <c r="B340" s="36">
        <f ca="1">SUMIFS(СВЦЭМ!$I$40:$I$783,СВЦЭМ!$A$40:$A$783,$A340,СВЦЭМ!$B$39:$B$782,B$332)+'СЕТ СН'!$F$16</f>
        <v>0</v>
      </c>
      <c r="C340" s="36">
        <f ca="1">SUMIFS(СВЦЭМ!$I$40:$I$783,СВЦЭМ!$A$40:$A$783,$A340,СВЦЭМ!$B$39:$B$782,C$332)+'СЕТ СН'!$F$16</f>
        <v>0</v>
      </c>
      <c r="D340" s="36">
        <f ca="1">SUMIFS(СВЦЭМ!$I$40:$I$783,СВЦЭМ!$A$40:$A$783,$A340,СВЦЭМ!$B$39:$B$782,D$332)+'СЕТ СН'!$F$16</f>
        <v>0</v>
      </c>
      <c r="E340" s="36">
        <f ca="1">SUMIFS(СВЦЭМ!$I$40:$I$783,СВЦЭМ!$A$40:$A$783,$A340,СВЦЭМ!$B$39:$B$782,E$332)+'СЕТ СН'!$F$16</f>
        <v>0</v>
      </c>
      <c r="F340" s="36">
        <f ca="1">SUMIFS(СВЦЭМ!$I$40:$I$783,СВЦЭМ!$A$40:$A$783,$A340,СВЦЭМ!$B$39:$B$782,F$332)+'СЕТ СН'!$F$16</f>
        <v>0</v>
      </c>
      <c r="G340" s="36">
        <f ca="1">SUMIFS(СВЦЭМ!$I$40:$I$783,СВЦЭМ!$A$40:$A$783,$A340,СВЦЭМ!$B$39:$B$782,G$332)+'СЕТ СН'!$F$16</f>
        <v>0</v>
      </c>
      <c r="H340" s="36">
        <f ca="1">SUMIFS(СВЦЭМ!$I$40:$I$783,СВЦЭМ!$A$40:$A$783,$A340,СВЦЭМ!$B$39:$B$782,H$332)+'СЕТ СН'!$F$16</f>
        <v>0</v>
      </c>
      <c r="I340" s="36">
        <f ca="1">SUMIFS(СВЦЭМ!$I$40:$I$783,СВЦЭМ!$A$40:$A$783,$A340,СВЦЭМ!$B$39:$B$782,I$332)+'СЕТ СН'!$F$16</f>
        <v>0</v>
      </c>
      <c r="J340" s="36">
        <f ca="1">SUMIFS(СВЦЭМ!$I$40:$I$783,СВЦЭМ!$A$40:$A$783,$A340,СВЦЭМ!$B$39:$B$782,J$332)+'СЕТ СН'!$F$16</f>
        <v>0</v>
      </c>
      <c r="K340" s="36">
        <f ca="1">SUMIFS(СВЦЭМ!$I$40:$I$783,СВЦЭМ!$A$40:$A$783,$A340,СВЦЭМ!$B$39:$B$782,K$332)+'СЕТ СН'!$F$16</f>
        <v>0</v>
      </c>
      <c r="L340" s="36">
        <f ca="1">SUMIFS(СВЦЭМ!$I$40:$I$783,СВЦЭМ!$A$40:$A$783,$A340,СВЦЭМ!$B$39:$B$782,L$332)+'СЕТ СН'!$F$16</f>
        <v>0</v>
      </c>
      <c r="M340" s="36">
        <f ca="1">SUMIFS(СВЦЭМ!$I$40:$I$783,СВЦЭМ!$A$40:$A$783,$A340,СВЦЭМ!$B$39:$B$782,M$332)+'СЕТ СН'!$F$16</f>
        <v>0</v>
      </c>
      <c r="N340" s="36">
        <f ca="1">SUMIFS(СВЦЭМ!$I$40:$I$783,СВЦЭМ!$A$40:$A$783,$A340,СВЦЭМ!$B$39:$B$782,N$332)+'СЕТ СН'!$F$16</f>
        <v>0</v>
      </c>
      <c r="O340" s="36">
        <f ca="1">SUMIFS(СВЦЭМ!$I$40:$I$783,СВЦЭМ!$A$40:$A$783,$A340,СВЦЭМ!$B$39:$B$782,O$332)+'СЕТ СН'!$F$16</f>
        <v>0</v>
      </c>
      <c r="P340" s="36">
        <f ca="1">SUMIFS(СВЦЭМ!$I$40:$I$783,СВЦЭМ!$A$40:$A$783,$A340,СВЦЭМ!$B$39:$B$782,P$332)+'СЕТ СН'!$F$16</f>
        <v>0</v>
      </c>
      <c r="Q340" s="36">
        <f ca="1">SUMIFS(СВЦЭМ!$I$40:$I$783,СВЦЭМ!$A$40:$A$783,$A340,СВЦЭМ!$B$39:$B$782,Q$332)+'СЕТ СН'!$F$16</f>
        <v>0</v>
      </c>
      <c r="R340" s="36">
        <f ca="1">SUMIFS(СВЦЭМ!$I$40:$I$783,СВЦЭМ!$A$40:$A$783,$A340,СВЦЭМ!$B$39:$B$782,R$332)+'СЕТ СН'!$F$16</f>
        <v>0</v>
      </c>
      <c r="S340" s="36">
        <f ca="1">SUMIFS(СВЦЭМ!$I$40:$I$783,СВЦЭМ!$A$40:$A$783,$A340,СВЦЭМ!$B$39:$B$782,S$332)+'СЕТ СН'!$F$16</f>
        <v>0</v>
      </c>
      <c r="T340" s="36">
        <f ca="1">SUMIFS(СВЦЭМ!$I$40:$I$783,СВЦЭМ!$A$40:$A$783,$A340,СВЦЭМ!$B$39:$B$782,T$332)+'СЕТ СН'!$F$16</f>
        <v>0</v>
      </c>
      <c r="U340" s="36">
        <f ca="1">SUMIFS(СВЦЭМ!$I$40:$I$783,СВЦЭМ!$A$40:$A$783,$A340,СВЦЭМ!$B$39:$B$782,U$332)+'СЕТ СН'!$F$16</f>
        <v>0</v>
      </c>
      <c r="V340" s="36">
        <f ca="1">SUMIFS(СВЦЭМ!$I$40:$I$783,СВЦЭМ!$A$40:$A$783,$A340,СВЦЭМ!$B$39:$B$782,V$332)+'СЕТ СН'!$F$16</f>
        <v>0</v>
      </c>
      <c r="W340" s="36">
        <f ca="1">SUMIFS(СВЦЭМ!$I$40:$I$783,СВЦЭМ!$A$40:$A$783,$A340,СВЦЭМ!$B$39:$B$782,W$332)+'СЕТ СН'!$F$16</f>
        <v>0</v>
      </c>
      <c r="X340" s="36">
        <f ca="1">SUMIFS(СВЦЭМ!$I$40:$I$783,СВЦЭМ!$A$40:$A$783,$A340,СВЦЭМ!$B$39:$B$782,X$332)+'СЕТ СН'!$F$16</f>
        <v>0</v>
      </c>
      <c r="Y340" s="36">
        <f ca="1">SUMIFS(СВЦЭМ!$I$40:$I$783,СВЦЭМ!$A$40:$A$783,$A340,СВЦЭМ!$B$39:$B$782,Y$332)+'СЕТ СН'!$F$16</f>
        <v>0</v>
      </c>
    </row>
    <row r="341" spans="1:25" ht="15.75" hidden="1" x14ac:dyDescent="0.2">
      <c r="A341" s="35">
        <f t="shared" si="9"/>
        <v>45269</v>
      </c>
      <c r="B341" s="36">
        <f ca="1">SUMIFS(СВЦЭМ!$I$40:$I$783,СВЦЭМ!$A$40:$A$783,$A341,СВЦЭМ!$B$39:$B$782,B$332)+'СЕТ СН'!$F$16</f>
        <v>0</v>
      </c>
      <c r="C341" s="36">
        <f ca="1">SUMIFS(СВЦЭМ!$I$40:$I$783,СВЦЭМ!$A$40:$A$783,$A341,СВЦЭМ!$B$39:$B$782,C$332)+'СЕТ СН'!$F$16</f>
        <v>0</v>
      </c>
      <c r="D341" s="36">
        <f ca="1">SUMIFS(СВЦЭМ!$I$40:$I$783,СВЦЭМ!$A$40:$A$783,$A341,СВЦЭМ!$B$39:$B$782,D$332)+'СЕТ СН'!$F$16</f>
        <v>0</v>
      </c>
      <c r="E341" s="36">
        <f ca="1">SUMIFS(СВЦЭМ!$I$40:$I$783,СВЦЭМ!$A$40:$A$783,$A341,СВЦЭМ!$B$39:$B$782,E$332)+'СЕТ СН'!$F$16</f>
        <v>0</v>
      </c>
      <c r="F341" s="36">
        <f ca="1">SUMIFS(СВЦЭМ!$I$40:$I$783,СВЦЭМ!$A$40:$A$783,$A341,СВЦЭМ!$B$39:$B$782,F$332)+'СЕТ СН'!$F$16</f>
        <v>0</v>
      </c>
      <c r="G341" s="36">
        <f ca="1">SUMIFS(СВЦЭМ!$I$40:$I$783,СВЦЭМ!$A$40:$A$783,$A341,СВЦЭМ!$B$39:$B$782,G$332)+'СЕТ СН'!$F$16</f>
        <v>0</v>
      </c>
      <c r="H341" s="36">
        <f ca="1">SUMIFS(СВЦЭМ!$I$40:$I$783,СВЦЭМ!$A$40:$A$783,$A341,СВЦЭМ!$B$39:$B$782,H$332)+'СЕТ СН'!$F$16</f>
        <v>0</v>
      </c>
      <c r="I341" s="36">
        <f ca="1">SUMIFS(СВЦЭМ!$I$40:$I$783,СВЦЭМ!$A$40:$A$783,$A341,СВЦЭМ!$B$39:$B$782,I$332)+'СЕТ СН'!$F$16</f>
        <v>0</v>
      </c>
      <c r="J341" s="36">
        <f ca="1">SUMIFS(СВЦЭМ!$I$40:$I$783,СВЦЭМ!$A$40:$A$783,$A341,СВЦЭМ!$B$39:$B$782,J$332)+'СЕТ СН'!$F$16</f>
        <v>0</v>
      </c>
      <c r="K341" s="36">
        <f ca="1">SUMIFS(СВЦЭМ!$I$40:$I$783,СВЦЭМ!$A$40:$A$783,$A341,СВЦЭМ!$B$39:$B$782,K$332)+'СЕТ СН'!$F$16</f>
        <v>0</v>
      </c>
      <c r="L341" s="36">
        <f ca="1">SUMIFS(СВЦЭМ!$I$40:$I$783,СВЦЭМ!$A$40:$A$783,$A341,СВЦЭМ!$B$39:$B$782,L$332)+'СЕТ СН'!$F$16</f>
        <v>0</v>
      </c>
      <c r="M341" s="36">
        <f ca="1">SUMIFS(СВЦЭМ!$I$40:$I$783,СВЦЭМ!$A$40:$A$783,$A341,СВЦЭМ!$B$39:$B$782,M$332)+'СЕТ СН'!$F$16</f>
        <v>0</v>
      </c>
      <c r="N341" s="36">
        <f ca="1">SUMIFS(СВЦЭМ!$I$40:$I$783,СВЦЭМ!$A$40:$A$783,$A341,СВЦЭМ!$B$39:$B$782,N$332)+'СЕТ СН'!$F$16</f>
        <v>0</v>
      </c>
      <c r="O341" s="36">
        <f ca="1">SUMIFS(СВЦЭМ!$I$40:$I$783,СВЦЭМ!$A$40:$A$783,$A341,СВЦЭМ!$B$39:$B$782,O$332)+'СЕТ СН'!$F$16</f>
        <v>0</v>
      </c>
      <c r="P341" s="36">
        <f ca="1">SUMIFS(СВЦЭМ!$I$40:$I$783,СВЦЭМ!$A$40:$A$783,$A341,СВЦЭМ!$B$39:$B$782,P$332)+'СЕТ СН'!$F$16</f>
        <v>0</v>
      </c>
      <c r="Q341" s="36">
        <f ca="1">SUMIFS(СВЦЭМ!$I$40:$I$783,СВЦЭМ!$A$40:$A$783,$A341,СВЦЭМ!$B$39:$B$782,Q$332)+'СЕТ СН'!$F$16</f>
        <v>0</v>
      </c>
      <c r="R341" s="36">
        <f ca="1">SUMIFS(СВЦЭМ!$I$40:$I$783,СВЦЭМ!$A$40:$A$783,$A341,СВЦЭМ!$B$39:$B$782,R$332)+'СЕТ СН'!$F$16</f>
        <v>0</v>
      </c>
      <c r="S341" s="36">
        <f ca="1">SUMIFS(СВЦЭМ!$I$40:$I$783,СВЦЭМ!$A$40:$A$783,$A341,СВЦЭМ!$B$39:$B$782,S$332)+'СЕТ СН'!$F$16</f>
        <v>0</v>
      </c>
      <c r="T341" s="36">
        <f ca="1">SUMIFS(СВЦЭМ!$I$40:$I$783,СВЦЭМ!$A$40:$A$783,$A341,СВЦЭМ!$B$39:$B$782,T$332)+'СЕТ СН'!$F$16</f>
        <v>0</v>
      </c>
      <c r="U341" s="36">
        <f ca="1">SUMIFS(СВЦЭМ!$I$40:$I$783,СВЦЭМ!$A$40:$A$783,$A341,СВЦЭМ!$B$39:$B$782,U$332)+'СЕТ СН'!$F$16</f>
        <v>0</v>
      </c>
      <c r="V341" s="36">
        <f ca="1">SUMIFS(СВЦЭМ!$I$40:$I$783,СВЦЭМ!$A$40:$A$783,$A341,СВЦЭМ!$B$39:$B$782,V$332)+'СЕТ СН'!$F$16</f>
        <v>0</v>
      </c>
      <c r="W341" s="36">
        <f ca="1">SUMIFS(СВЦЭМ!$I$40:$I$783,СВЦЭМ!$A$40:$A$783,$A341,СВЦЭМ!$B$39:$B$782,W$332)+'СЕТ СН'!$F$16</f>
        <v>0</v>
      </c>
      <c r="X341" s="36">
        <f ca="1">SUMIFS(СВЦЭМ!$I$40:$I$783,СВЦЭМ!$A$40:$A$783,$A341,СВЦЭМ!$B$39:$B$782,X$332)+'СЕТ СН'!$F$16</f>
        <v>0</v>
      </c>
      <c r="Y341" s="36">
        <f ca="1">SUMIFS(СВЦЭМ!$I$40:$I$783,СВЦЭМ!$A$40:$A$783,$A341,СВЦЭМ!$B$39:$B$782,Y$332)+'СЕТ СН'!$F$16</f>
        <v>0</v>
      </c>
    </row>
    <row r="342" spans="1:25" ht="15.75" hidden="1" x14ac:dyDescent="0.2">
      <c r="A342" s="35">
        <f t="shared" si="9"/>
        <v>45270</v>
      </c>
      <c r="B342" s="36">
        <f ca="1">SUMIFS(СВЦЭМ!$I$40:$I$783,СВЦЭМ!$A$40:$A$783,$A342,СВЦЭМ!$B$39:$B$782,B$332)+'СЕТ СН'!$F$16</f>
        <v>0</v>
      </c>
      <c r="C342" s="36">
        <f ca="1">SUMIFS(СВЦЭМ!$I$40:$I$783,СВЦЭМ!$A$40:$A$783,$A342,СВЦЭМ!$B$39:$B$782,C$332)+'СЕТ СН'!$F$16</f>
        <v>0</v>
      </c>
      <c r="D342" s="36">
        <f ca="1">SUMIFS(СВЦЭМ!$I$40:$I$783,СВЦЭМ!$A$40:$A$783,$A342,СВЦЭМ!$B$39:$B$782,D$332)+'СЕТ СН'!$F$16</f>
        <v>0</v>
      </c>
      <c r="E342" s="36">
        <f ca="1">SUMIFS(СВЦЭМ!$I$40:$I$783,СВЦЭМ!$A$40:$A$783,$A342,СВЦЭМ!$B$39:$B$782,E$332)+'СЕТ СН'!$F$16</f>
        <v>0</v>
      </c>
      <c r="F342" s="36">
        <f ca="1">SUMIFS(СВЦЭМ!$I$40:$I$783,СВЦЭМ!$A$40:$A$783,$A342,СВЦЭМ!$B$39:$B$782,F$332)+'СЕТ СН'!$F$16</f>
        <v>0</v>
      </c>
      <c r="G342" s="36">
        <f ca="1">SUMIFS(СВЦЭМ!$I$40:$I$783,СВЦЭМ!$A$40:$A$783,$A342,СВЦЭМ!$B$39:$B$782,G$332)+'СЕТ СН'!$F$16</f>
        <v>0</v>
      </c>
      <c r="H342" s="36">
        <f ca="1">SUMIFS(СВЦЭМ!$I$40:$I$783,СВЦЭМ!$A$40:$A$783,$A342,СВЦЭМ!$B$39:$B$782,H$332)+'СЕТ СН'!$F$16</f>
        <v>0</v>
      </c>
      <c r="I342" s="36">
        <f ca="1">SUMIFS(СВЦЭМ!$I$40:$I$783,СВЦЭМ!$A$40:$A$783,$A342,СВЦЭМ!$B$39:$B$782,I$332)+'СЕТ СН'!$F$16</f>
        <v>0</v>
      </c>
      <c r="J342" s="36">
        <f ca="1">SUMIFS(СВЦЭМ!$I$40:$I$783,СВЦЭМ!$A$40:$A$783,$A342,СВЦЭМ!$B$39:$B$782,J$332)+'СЕТ СН'!$F$16</f>
        <v>0</v>
      </c>
      <c r="K342" s="36">
        <f ca="1">SUMIFS(СВЦЭМ!$I$40:$I$783,СВЦЭМ!$A$40:$A$783,$A342,СВЦЭМ!$B$39:$B$782,K$332)+'СЕТ СН'!$F$16</f>
        <v>0</v>
      </c>
      <c r="L342" s="36">
        <f ca="1">SUMIFS(СВЦЭМ!$I$40:$I$783,СВЦЭМ!$A$40:$A$783,$A342,СВЦЭМ!$B$39:$B$782,L$332)+'СЕТ СН'!$F$16</f>
        <v>0</v>
      </c>
      <c r="M342" s="36">
        <f ca="1">SUMIFS(СВЦЭМ!$I$40:$I$783,СВЦЭМ!$A$40:$A$783,$A342,СВЦЭМ!$B$39:$B$782,M$332)+'СЕТ СН'!$F$16</f>
        <v>0</v>
      </c>
      <c r="N342" s="36">
        <f ca="1">SUMIFS(СВЦЭМ!$I$40:$I$783,СВЦЭМ!$A$40:$A$783,$A342,СВЦЭМ!$B$39:$B$782,N$332)+'СЕТ СН'!$F$16</f>
        <v>0</v>
      </c>
      <c r="O342" s="36">
        <f ca="1">SUMIFS(СВЦЭМ!$I$40:$I$783,СВЦЭМ!$A$40:$A$783,$A342,СВЦЭМ!$B$39:$B$782,O$332)+'СЕТ СН'!$F$16</f>
        <v>0</v>
      </c>
      <c r="P342" s="36">
        <f ca="1">SUMIFS(СВЦЭМ!$I$40:$I$783,СВЦЭМ!$A$40:$A$783,$A342,СВЦЭМ!$B$39:$B$782,P$332)+'СЕТ СН'!$F$16</f>
        <v>0</v>
      </c>
      <c r="Q342" s="36">
        <f ca="1">SUMIFS(СВЦЭМ!$I$40:$I$783,СВЦЭМ!$A$40:$A$783,$A342,СВЦЭМ!$B$39:$B$782,Q$332)+'СЕТ СН'!$F$16</f>
        <v>0</v>
      </c>
      <c r="R342" s="36">
        <f ca="1">SUMIFS(СВЦЭМ!$I$40:$I$783,СВЦЭМ!$A$40:$A$783,$A342,СВЦЭМ!$B$39:$B$782,R$332)+'СЕТ СН'!$F$16</f>
        <v>0</v>
      </c>
      <c r="S342" s="36">
        <f ca="1">SUMIFS(СВЦЭМ!$I$40:$I$783,СВЦЭМ!$A$40:$A$783,$A342,СВЦЭМ!$B$39:$B$782,S$332)+'СЕТ СН'!$F$16</f>
        <v>0</v>
      </c>
      <c r="T342" s="36">
        <f ca="1">SUMIFS(СВЦЭМ!$I$40:$I$783,СВЦЭМ!$A$40:$A$783,$A342,СВЦЭМ!$B$39:$B$782,T$332)+'СЕТ СН'!$F$16</f>
        <v>0</v>
      </c>
      <c r="U342" s="36">
        <f ca="1">SUMIFS(СВЦЭМ!$I$40:$I$783,СВЦЭМ!$A$40:$A$783,$A342,СВЦЭМ!$B$39:$B$782,U$332)+'СЕТ СН'!$F$16</f>
        <v>0</v>
      </c>
      <c r="V342" s="36">
        <f ca="1">SUMIFS(СВЦЭМ!$I$40:$I$783,СВЦЭМ!$A$40:$A$783,$A342,СВЦЭМ!$B$39:$B$782,V$332)+'СЕТ СН'!$F$16</f>
        <v>0</v>
      </c>
      <c r="W342" s="36">
        <f ca="1">SUMIFS(СВЦЭМ!$I$40:$I$783,СВЦЭМ!$A$40:$A$783,$A342,СВЦЭМ!$B$39:$B$782,W$332)+'СЕТ СН'!$F$16</f>
        <v>0</v>
      </c>
      <c r="X342" s="36">
        <f ca="1">SUMIFS(СВЦЭМ!$I$40:$I$783,СВЦЭМ!$A$40:$A$783,$A342,СВЦЭМ!$B$39:$B$782,X$332)+'СЕТ СН'!$F$16</f>
        <v>0</v>
      </c>
      <c r="Y342" s="36">
        <f ca="1">SUMIFS(СВЦЭМ!$I$40:$I$783,СВЦЭМ!$A$40:$A$783,$A342,СВЦЭМ!$B$39:$B$782,Y$332)+'СЕТ СН'!$F$16</f>
        <v>0</v>
      </c>
    </row>
    <row r="343" spans="1:25" ht="15.75" hidden="1" x14ac:dyDescent="0.2">
      <c r="A343" s="35">
        <f t="shared" si="9"/>
        <v>45271</v>
      </c>
      <c r="B343" s="36">
        <f ca="1">SUMIFS(СВЦЭМ!$I$40:$I$783,СВЦЭМ!$A$40:$A$783,$A343,СВЦЭМ!$B$39:$B$782,B$332)+'СЕТ СН'!$F$16</f>
        <v>0</v>
      </c>
      <c r="C343" s="36">
        <f ca="1">SUMIFS(СВЦЭМ!$I$40:$I$783,СВЦЭМ!$A$40:$A$783,$A343,СВЦЭМ!$B$39:$B$782,C$332)+'СЕТ СН'!$F$16</f>
        <v>0</v>
      </c>
      <c r="D343" s="36">
        <f ca="1">SUMIFS(СВЦЭМ!$I$40:$I$783,СВЦЭМ!$A$40:$A$783,$A343,СВЦЭМ!$B$39:$B$782,D$332)+'СЕТ СН'!$F$16</f>
        <v>0</v>
      </c>
      <c r="E343" s="36">
        <f ca="1">SUMIFS(СВЦЭМ!$I$40:$I$783,СВЦЭМ!$A$40:$A$783,$A343,СВЦЭМ!$B$39:$B$782,E$332)+'СЕТ СН'!$F$16</f>
        <v>0</v>
      </c>
      <c r="F343" s="36">
        <f ca="1">SUMIFS(СВЦЭМ!$I$40:$I$783,СВЦЭМ!$A$40:$A$783,$A343,СВЦЭМ!$B$39:$B$782,F$332)+'СЕТ СН'!$F$16</f>
        <v>0</v>
      </c>
      <c r="G343" s="36">
        <f ca="1">SUMIFS(СВЦЭМ!$I$40:$I$783,СВЦЭМ!$A$40:$A$783,$A343,СВЦЭМ!$B$39:$B$782,G$332)+'СЕТ СН'!$F$16</f>
        <v>0</v>
      </c>
      <c r="H343" s="36">
        <f ca="1">SUMIFS(СВЦЭМ!$I$40:$I$783,СВЦЭМ!$A$40:$A$783,$A343,СВЦЭМ!$B$39:$B$782,H$332)+'СЕТ СН'!$F$16</f>
        <v>0</v>
      </c>
      <c r="I343" s="36">
        <f ca="1">SUMIFS(СВЦЭМ!$I$40:$I$783,СВЦЭМ!$A$40:$A$783,$A343,СВЦЭМ!$B$39:$B$782,I$332)+'СЕТ СН'!$F$16</f>
        <v>0</v>
      </c>
      <c r="J343" s="36">
        <f ca="1">SUMIFS(СВЦЭМ!$I$40:$I$783,СВЦЭМ!$A$40:$A$783,$A343,СВЦЭМ!$B$39:$B$782,J$332)+'СЕТ СН'!$F$16</f>
        <v>0</v>
      </c>
      <c r="K343" s="36">
        <f ca="1">SUMIFS(СВЦЭМ!$I$40:$I$783,СВЦЭМ!$A$40:$A$783,$A343,СВЦЭМ!$B$39:$B$782,K$332)+'СЕТ СН'!$F$16</f>
        <v>0</v>
      </c>
      <c r="L343" s="36">
        <f ca="1">SUMIFS(СВЦЭМ!$I$40:$I$783,СВЦЭМ!$A$40:$A$783,$A343,СВЦЭМ!$B$39:$B$782,L$332)+'СЕТ СН'!$F$16</f>
        <v>0</v>
      </c>
      <c r="M343" s="36">
        <f ca="1">SUMIFS(СВЦЭМ!$I$40:$I$783,СВЦЭМ!$A$40:$A$783,$A343,СВЦЭМ!$B$39:$B$782,M$332)+'СЕТ СН'!$F$16</f>
        <v>0</v>
      </c>
      <c r="N343" s="36">
        <f ca="1">SUMIFS(СВЦЭМ!$I$40:$I$783,СВЦЭМ!$A$40:$A$783,$A343,СВЦЭМ!$B$39:$B$782,N$332)+'СЕТ СН'!$F$16</f>
        <v>0</v>
      </c>
      <c r="O343" s="36">
        <f ca="1">SUMIFS(СВЦЭМ!$I$40:$I$783,СВЦЭМ!$A$40:$A$783,$A343,СВЦЭМ!$B$39:$B$782,O$332)+'СЕТ СН'!$F$16</f>
        <v>0</v>
      </c>
      <c r="P343" s="36">
        <f ca="1">SUMIFS(СВЦЭМ!$I$40:$I$783,СВЦЭМ!$A$40:$A$783,$A343,СВЦЭМ!$B$39:$B$782,P$332)+'СЕТ СН'!$F$16</f>
        <v>0</v>
      </c>
      <c r="Q343" s="36">
        <f ca="1">SUMIFS(СВЦЭМ!$I$40:$I$783,СВЦЭМ!$A$40:$A$783,$A343,СВЦЭМ!$B$39:$B$782,Q$332)+'СЕТ СН'!$F$16</f>
        <v>0</v>
      </c>
      <c r="R343" s="36">
        <f ca="1">SUMIFS(СВЦЭМ!$I$40:$I$783,СВЦЭМ!$A$40:$A$783,$A343,СВЦЭМ!$B$39:$B$782,R$332)+'СЕТ СН'!$F$16</f>
        <v>0</v>
      </c>
      <c r="S343" s="36">
        <f ca="1">SUMIFS(СВЦЭМ!$I$40:$I$783,СВЦЭМ!$A$40:$A$783,$A343,СВЦЭМ!$B$39:$B$782,S$332)+'СЕТ СН'!$F$16</f>
        <v>0</v>
      </c>
      <c r="T343" s="36">
        <f ca="1">SUMIFS(СВЦЭМ!$I$40:$I$783,СВЦЭМ!$A$40:$A$783,$A343,СВЦЭМ!$B$39:$B$782,T$332)+'СЕТ СН'!$F$16</f>
        <v>0</v>
      </c>
      <c r="U343" s="36">
        <f ca="1">SUMIFS(СВЦЭМ!$I$40:$I$783,СВЦЭМ!$A$40:$A$783,$A343,СВЦЭМ!$B$39:$B$782,U$332)+'СЕТ СН'!$F$16</f>
        <v>0</v>
      </c>
      <c r="V343" s="36">
        <f ca="1">SUMIFS(СВЦЭМ!$I$40:$I$783,СВЦЭМ!$A$40:$A$783,$A343,СВЦЭМ!$B$39:$B$782,V$332)+'СЕТ СН'!$F$16</f>
        <v>0</v>
      </c>
      <c r="W343" s="36">
        <f ca="1">SUMIFS(СВЦЭМ!$I$40:$I$783,СВЦЭМ!$A$40:$A$783,$A343,СВЦЭМ!$B$39:$B$782,W$332)+'СЕТ СН'!$F$16</f>
        <v>0</v>
      </c>
      <c r="X343" s="36">
        <f ca="1">SUMIFS(СВЦЭМ!$I$40:$I$783,СВЦЭМ!$A$40:$A$783,$A343,СВЦЭМ!$B$39:$B$782,X$332)+'СЕТ СН'!$F$16</f>
        <v>0</v>
      </c>
      <c r="Y343" s="36">
        <f ca="1">SUMIFS(СВЦЭМ!$I$40:$I$783,СВЦЭМ!$A$40:$A$783,$A343,СВЦЭМ!$B$39:$B$782,Y$332)+'СЕТ СН'!$F$16</f>
        <v>0</v>
      </c>
    </row>
    <row r="344" spans="1:25" ht="15.75" hidden="1" x14ac:dyDescent="0.2">
      <c r="A344" s="35">
        <f t="shared" si="9"/>
        <v>45272</v>
      </c>
      <c r="B344" s="36">
        <f ca="1">SUMIFS(СВЦЭМ!$I$40:$I$783,СВЦЭМ!$A$40:$A$783,$A344,СВЦЭМ!$B$39:$B$782,B$332)+'СЕТ СН'!$F$16</f>
        <v>0</v>
      </c>
      <c r="C344" s="36">
        <f ca="1">SUMIFS(СВЦЭМ!$I$40:$I$783,СВЦЭМ!$A$40:$A$783,$A344,СВЦЭМ!$B$39:$B$782,C$332)+'СЕТ СН'!$F$16</f>
        <v>0</v>
      </c>
      <c r="D344" s="36">
        <f ca="1">SUMIFS(СВЦЭМ!$I$40:$I$783,СВЦЭМ!$A$40:$A$783,$A344,СВЦЭМ!$B$39:$B$782,D$332)+'СЕТ СН'!$F$16</f>
        <v>0</v>
      </c>
      <c r="E344" s="36">
        <f ca="1">SUMIFS(СВЦЭМ!$I$40:$I$783,СВЦЭМ!$A$40:$A$783,$A344,СВЦЭМ!$B$39:$B$782,E$332)+'СЕТ СН'!$F$16</f>
        <v>0</v>
      </c>
      <c r="F344" s="36">
        <f ca="1">SUMIFS(СВЦЭМ!$I$40:$I$783,СВЦЭМ!$A$40:$A$783,$A344,СВЦЭМ!$B$39:$B$782,F$332)+'СЕТ СН'!$F$16</f>
        <v>0</v>
      </c>
      <c r="G344" s="36">
        <f ca="1">SUMIFS(СВЦЭМ!$I$40:$I$783,СВЦЭМ!$A$40:$A$783,$A344,СВЦЭМ!$B$39:$B$782,G$332)+'СЕТ СН'!$F$16</f>
        <v>0</v>
      </c>
      <c r="H344" s="36">
        <f ca="1">SUMIFS(СВЦЭМ!$I$40:$I$783,СВЦЭМ!$A$40:$A$783,$A344,СВЦЭМ!$B$39:$B$782,H$332)+'СЕТ СН'!$F$16</f>
        <v>0</v>
      </c>
      <c r="I344" s="36">
        <f ca="1">SUMIFS(СВЦЭМ!$I$40:$I$783,СВЦЭМ!$A$40:$A$783,$A344,СВЦЭМ!$B$39:$B$782,I$332)+'СЕТ СН'!$F$16</f>
        <v>0</v>
      </c>
      <c r="J344" s="36">
        <f ca="1">SUMIFS(СВЦЭМ!$I$40:$I$783,СВЦЭМ!$A$40:$A$783,$A344,СВЦЭМ!$B$39:$B$782,J$332)+'СЕТ СН'!$F$16</f>
        <v>0</v>
      </c>
      <c r="K344" s="36">
        <f ca="1">SUMIFS(СВЦЭМ!$I$40:$I$783,СВЦЭМ!$A$40:$A$783,$A344,СВЦЭМ!$B$39:$B$782,K$332)+'СЕТ СН'!$F$16</f>
        <v>0</v>
      </c>
      <c r="L344" s="36">
        <f ca="1">SUMIFS(СВЦЭМ!$I$40:$I$783,СВЦЭМ!$A$40:$A$783,$A344,СВЦЭМ!$B$39:$B$782,L$332)+'СЕТ СН'!$F$16</f>
        <v>0</v>
      </c>
      <c r="M344" s="36">
        <f ca="1">SUMIFS(СВЦЭМ!$I$40:$I$783,СВЦЭМ!$A$40:$A$783,$A344,СВЦЭМ!$B$39:$B$782,M$332)+'СЕТ СН'!$F$16</f>
        <v>0</v>
      </c>
      <c r="N344" s="36">
        <f ca="1">SUMIFS(СВЦЭМ!$I$40:$I$783,СВЦЭМ!$A$40:$A$783,$A344,СВЦЭМ!$B$39:$B$782,N$332)+'СЕТ СН'!$F$16</f>
        <v>0</v>
      </c>
      <c r="O344" s="36">
        <f ca="1">SUMIFS(СВЦЭМ!$I$40:$I$783,СВЦЭМ!$A$40:$A$783,$A344,СВЦЭМ!$B$39:$B$782,O$332)+'СЕТ СН'!$F$16</f>
        <v>0</v>
      </c>
      <c r="P344" s="36">
        <f ca="1">SUMIFS(СВЦЭМ!$I$40:$I$783,СВЦЭМ!$A$40:$A$783,$A344,СВЦЭМ!$B$39:$B$782,P$332)+'СЕТ СН'!$F$16</f>
        <v>0</v>
      </c>
      <c r="Q344" s="36">
        <f ca="1">SUMIFS(СВЦЭМ!$I$40:$I$783,СВЦЭМ!$A$40:$A$783,$A344,СВЦЭМ!$B$39:$B$782,Q$332)+'СЕТ СН'!$F$16</f>
        <v>0</v>
      </c>
      <c r="R344" s="36">
        <f ca="1">SUMIFS(СВЦЭМ!$I$40:$I$783,СВЦЭМ!$A$40:$A$783,$A344,СВЦЭМ!$B$39:$B$782,R$332)+'СЕТ СН'!$F$16</f>
        <v>0</v>
      </c>
      <c r="S344" s="36">
        <f ca="1">SUMIFS(СВЦЭМ!$I$40:$I$783,СВЦЭМ!$A$40:$A$783,$A344,СВЦЭМ!$B$39:$B$782,S$332)+'СЕТ СН'!$F$16</f>
        <v>0</v>
      </c>
      <c r="T344" s="36">
        <f ca="1">SUMIFS(СВЦЭМ!$I$40:$I$783,СВЦЭМ!$A$40:$A$783,$A344,СВЦЭМ!$B$39:$B$782,T$332)+'СЕТ СН'!$F$16</f>
        <v>0</v>
      </c>
      <c r="U344" s="36">
        <f ca="1">SUMIFS(СВЦЭМ!$I$40:$I$783,СВЦЭМ!$A$40:$A$783,$A344,СВЦЭМ!$B$39:$B$782,U$332)+'СЕТ СН'!$F$16</f>
        <v>0</v>
      </c>
      <c r="V344" s="36">
        <f ca="1">SUMIFS(СВЦЭМ!$I$40:$I$783,СВЦЭМ!$A$40:$A$783,$A344,СВЦЭМ!$B$39:$B$782,V$332)+'СЕТ СН'!$F$16</f>
        <v>0</v>
      </c>
      <c r="W344" s="36">
        <f ca="1">SUMIFS(СВЦЭМ!$I$40:$I$783,СВЦЭМ!$A$40:$A$783,$A344,СВЦЭМ!$B$39:$B$782,W$332)+'СЕТ СН'!$F$16</f>
        <v>0</v>
      </c>
      <c r="X344" s="36">
        <f ca="1">SUMIFS(СВЦЭМ!$I$40:$I$783,СВЦЭМ!$A$40:$A$783,$A344,СВЦЭМ!$B$39:$B$782,X$332)+'СЕТ СН'!$F$16</f>
        <v>0</v>
      </c>
      <c r="Y344" s="36">
        <f ca="1">SUMIFS(СВЦЭМ!$I$40:$I$783,СВЦЭМ!$A$40:$A$783,$A344,СВЦЭМ!$B$39:$B$782,Y$332)+'СЕТ СН'!$F$16</f>
        <v>0</v>
      </c>
    </row>
    <row r="345" spans="1:25" ht="15.75" hidden="1" x14ac:dyDescent="0.2">
      <c r="A345" s="35">
        <f t="shared" si="9"/>
        <v>45273</v>
      </c>
      <c r="B345" s="36">
        <f ca="1">SUMIFS(СВЦЭМ!$I$40:$I$783,СВЦЭМ!$A$40:$A$783,$A345,СВЦЭМ!$B$39:$B$782,B$332)+'СЕТ СН'!$F$16</f>
        <v>0</v>
      </c>
      <c r="C345" s="36">
        <f ca="1">SUMIFS(СВЦЭМ!$I$40:$I$783,СВЦЭМ!$A$40:$A$783,$A345,СВЦЭМ!$B$39:$B$782,C$332)+'СЕТ СН'!$F$16</f>
        <v>0</v>
      </c>
      <c r="D345" s="36">
        <f ca="1">SUMIFS(СВЦЭМ!$I$40:$I$783,СВЦЭМ!$A$40:$A$783,$A345,СВЦЭМ!$B$39:$B$782,D$332)+'СЕТ СН'!$F$16</f>
        <v>0</v>
      </c>
      <c r="E345" s="36">
        <f ca="1">SUMIFS(СВЦЭМ!$I$40:$I$783,СВЦЭМ!$A$40:$A$783,$A345,СВЦЭМ!$B$39:$B$782,E$332)+'СЕТ СН'!$F$16</f>
        <v>0</v>
      </c>
      <c r="F345" s="36">
        <f ca="1">SUMIFS(СВЦЭМ!$I$40:$I$783,СВЦЭМ!$A$40:$A$783,$A345,СВЦЭМ!$B$39:$B$782,F$332)+'СЕТ СН'!$F$16</f>
        <v>0</v>
      </c>
      <c r="G345" s="36">
        <f ca="1">SUMIFS(СВЦЭМ!$I$40:$I$783,СВЦЭМ!$A$40:$A$783,$A345,СВЦЭМ!$B$39:$B$782,G$332)+'СЕТ СН'!$F$16</f>
        <v>0</v>
      </c>
      <c r="H345" s="36">
        <f ca="1">SUMIFS(СВЦЭМ!$I$40:$I$783,СВЦЭМ!$A$40:$A$783,$A345,СВЦЭМ!$B$39:$B$782,H$332)+'СЕТ СН'!$F$16</f>
        <v>0</v>
      </c>
      <c r="I345" s="36">
        <f ca="1">SUMIFS(СВЦЭМ!$I$40:$I$783,СВЦЭМ!$A$40:$A$783,$A345,СВЦЭМ!$B$39:$B$782,I$332)+'СЕТ СН'!$F$16</f>
        <v>0</v>
      </c>
      <c r="J345" s="36">
        <f ca="1">SUMIFS(СВЦЭМ!$I$40:$I$783,СВЦЭМ!$A$40:$A$783,$A345,СВЦЭМ!$B$39:$B$782,J$332)+'СЕТ СН'!$F$16</f>
        <v>0</v>
      </c>
      <c r="K345" s="36">
        <f ca="1">SUMIFS(СВЦЭМ!$I$40:$I$783,СВЦЭМ!$A$40:$A$783,$A345,СВЦЭМ!$B$39:$B$782,K$332)+'СЕТ СН'!$F$16</f>
        <v>0</v>
      </c>
      <c r="L345" s="36">
        <f ca="1">SUMIFS(СВЦЭМ!$I$40:$I$783,СВЦЭМ!$A$40:$A$783,$A345,СВЦЭМ!$B$39:$B$782,L$332)+'СЕТ СН'!$F$16</f>
        <v>0</v>
      </c>
      <c r="M345" s="36">
        <f ca="1">SUMIFS(СВЦЭМ!$I$40:$I$783,СВЦЭМ!$A$40:$A$783,$A345,СВЦЭМ!$B$39:$B$782,M$332)+'СЕТ СН'!$F$16</f>
        <v>0</v>
      </c>
      <c r="N345" s="36">
        <f ca="1">SUMIFS(СВЦЭМ!$I$40:$I$783,СВЦЭМ!$A$40:$A$783,$A345,СВЦЭМ!$B$39:$B$782,N$332)+'СЕТ СН'!$F$16</f>
        <v>0</v>
      </c>
      <c r="O345" s="36">
        <f ca="1">SUMIFS(СВЦЭМ!$I$40:$I$783,СВЦЭМ!$A$40:$A$783,$A345,СВЦЭМ!$B$39:$B$782,O$332)+'СЕТ СН'!$F$16</f>
        <v>0</v>
      </c>
      <c r="P345" s="36">
        <f ca="1">SUMIFS(СВЦЭМ!$I$40:$I$783,СВЦЭМ!$A$40:$A$783,$A345,СВЦЭМ!$B$39:$B$782,P$332)+'СЕТ СН'!$F$16</f>
        <v>0</v>
      </c>
      <c r="Q345" s="36">
        <f ca="1">SUMIFS(СВЦЭМ!$I$40:$I$783,СВЦЭМ!$A$40:$A$783,$A345,СВЦЭМ!$B$39:$B$782,Q$332)+'СЕТ СН'!$F$16</f>
        <v>0</v>
      </c>
      <c r="R345" s="36">
        <f ca="1">SUMIFS(СВЦЭМ!$I$40:$I$783,СВЦЭМ!$A$40:$A$783,$A345,СВЦЭМ!$B$39:$B$782,R$332)+'СЕТ СН'!$F$16</f>
        <v>0</v>
      </c>
      <c r="S345" s="36">
        <f ca="1">SUMIFS(СВЦЭМ!$I$40:$I$783,СВЦЭМ!$A$40:$A$783,$A345,СВЦЭМ!$B$39:$B$782,S$332)+'СЕТ СН'!$F$16</f>
        <v>0</v>
      </c>
      <c r="T345" s="36">
        <f ca="1">SUMIFS(СВЦЭМ!$I$40:$I$783,СВЦЭМ!$A$40:$A$783,$A345,СВЦЭМ!$B$39:$B$782,T$332)+'СЕТ СН'!$F$16</f>
        <v>0</v>
      </c>
      <c r="U345" s="36">
        <f ca="1">SUMIFS(СВЦЭМ!$I$40:$I$783,СВЦЭМ!$A$40:$A$783,$A345,СВЦЭМ!$B$39:$B$782,U$332)+'СЕТ СН'!$F$16</f>
        <v>0</v>
      </c>
      <c r="V345" s="36">
        <f ca="1">SUMIFS(СВЦЭМ!$I$40:$I$783,СВЦЭМ!$A$40:$A$783,$A345,СВЦЭМ!$B$39:$B$782,V$332)+'СЕТ СН'!$F$16</f>
        <v>0</v>
      </c>
      <c r="W345" s="36">
        <f ca="1">SUMIFS(СВЦЭМ!$I$40:$I$783,СВЦЭМ!$A$40:$A$783,$A345,СВЦЭМ!$B$39:$B$782,W$332)+'СЕТ СН'!$F$16</f>
        <v>0</v>
      </c>
      <c r="X345" s="36">
        <f ca="1">SUMIFS(СВЦЭМ!$I$40:$I$783,СВЦЭМ!$A$40:$A$783,$A345,СВЦЭМ!$B$39:$B$782,X$332)+'СЕТ СН'!$F$16</f>
        <v>0</v>
      </c>
      <c r="Y345" s="36">
        <f ca="1">SUMIFS(СВЦЭМ!$I$40:$I$783,СВЦЭМ!$A$40:$A$783,$A345,СВЦЭМ!$B$39:$B$782,Y$332)+'СЕТ СН'!$F$16</f>
        <v>0</v>
      </c>
    </row>
    <row r="346" spans="1:25" ht="15.75" hidden="1" x14ac:dyDescent="0.2">
      <c r="A346" s="35">
        <f t="shared" si="9"/>
        <v>45274</v>
      </c>
      <c r="B346" s="36">
        <f ca="1">SUMIFS(СВЦЭМ!$I$40:$I$783,СВЦЭМ!$A$40:$A$783,$A346,СВЦЭМ!$B$39:$B$782,B$332)+'СЕТ СН'!$F$16</f>
        <v>0</v>
      </c>
      <c r="C346" s="36">
        <f ca="1">SUMIFS(СВЦЭМ!$I$40:$I$783,СВЦЭМ!$A$40:$A$783,$A346,СВЦЭМ!$B$39:$B$782,C$332)+'СЕТ СН'!$F$16</f>
        <v>0</v>
      </c>
      <c r="D346" s="36">
        <f ca="1">SUMIFS(СВЦЭМ!$I$40:$I$783,СВЦЭМ!$A$40:$A$783,$A346,СВЦЭМ!$B$39:$B$782,D$332)+'СЕТ СН'!$F$16</f>
        <v>0</v>
      </c>
      <c r="E346" s="36">
        <f ca="1">SUMIFS(СВЦЭМ!$I$40:$I$783,СВЦЭМ!$A$40:$A$783,$A346,СВЦЭМ!$B$39:$B$782,E$332)+'СЕТ СН'!$F$16</f>
        <v>0</v>
      </c>
      <c r="F346" s="36">
        <f ca="1">SUMIFS(СВЦЭМ!$I$40:$I$783,СВЦЭМ!$A$40:$A$783,$A346,СВЦЭМ!$B$39:$B$782,F$332)+'СЕТ СН'!$F$16</f>
        <v>0</v>
      </c>
      <c r="G346" s="36">
        <f ca="1">SUMIFS(СВЦЭМ!$I$40:$I$783,СВЦЭМ!$A$40:$A$783,$A346,СВЦЭМ!$B$39:$B$782,G$332)+'СЕТ СН'!$F$16</f>
        <v>0</v>
      </c>
      <c r="H346" s="36">
        <f ca="1">SUMIFS(СВЦЭМ!$I$40:$I$783,СВЦЭМ!$A$40:$A$783,$A346,СВЦЭМ!$B$39:$B$782,H$332)+'СЕТ СН'!$F$16</f>
        <v>0</v>
      </c>
      <c r="I346" s="36">
        <f ca="1">SUMIFS(СВЦЭМ!$I$40:$I$783,СВЦЭМ!$A$40:$A$783,$A346,СВЦЭМ!$B$39:$B$782,I$332)+'СЕТ СН'!$F$16</f>
        <v>0</v>
      </c>
      <c r="J346" s="36">
        <f ca="1">SUMIFS(СВЦЭМ!$I$40:$I$783,СВЦЭМ!$A$40:$A$783,$A346,СВЦЭМ!$B$39:$B$782,J$332)+'СЕТ СН'!$F$16</f>
        <v>0</v>
      </c>
      <c r="K346" s="36">
        <f ca="1">SUMIFS(СВЦЭМ!$I$40:$I$783,СВЦЭМ!$A$40:$A$783,$A346,СВЦЭМ!$B$39:$B$782,K$332)+'СЕТ СН'!$F$16</f>
        <v>0</v>
      </c>
      <c r="L346" s="36">
        <f ca="1">SUMIFS(СВЦЭМ!$I$40:$I$783,СВЦЭМ!$A$40:$A$783,$A346,СВЦЭМ!$B$39:$B$782,L$332)+'СЕТ СН'!$F$16</f>
        <v>0</v>
      </c>
      <c r="M346" s="36">
        <f ca="1">SUMIFS(СВЦЭМ!$I$40:$I$783,СВЦЭМ!$A$40:$A$783,$A346,СВЦЭМ!$B$39:$B$782,M$332)+'СЕТ СН'!$F$16</f>
        <v>0</v>
      </c>
      <c r="N346" s="36">
        <f ca="1">SUMIFS(СВЦЭМ!$I$40:$I$783,СВЦЭМ!$A$40:$A$783,$A346,СВЦЭМ!$B$39:$B$782,N$332)+'СЕТ СН'!$F$16</f>
        <v>0</v>
      </c>
      <c r="O346" s="36">
        <f ca="1">SUMIFS(СВЦЭМ!$I$40:$I$783,СВЦЭМ!$A$40:$A$783,$A346,СВЦЭМ!$B$39:$B$782,O$332)+'СЕТ СН'!$F$16</f>
        <v>0</v>
      </c>
      <c r="P346" s="36">
        <f ca="1">SUMIFS(СВЦЭМ!$I$40:$I$783,СВЦЭМ!$A$40:$A$783,$A346,СВЦЭМ!$B$39:$B$782,P$332)+'СЕТ СН'!$F$16</f>
        <v>0</v>
      </c>
      <c r="Q346" s="36">
        <f ca="1">SUMIFS(СВЦЭМ!$I$40:$I$783,СВЦЭМ!$A$40:$A$783,$A346,СВЦЭМ!$B$39:$B$782,Q$332)+'СЕТ СН'!$F$16</f>
        <v>0</v>
      </c>
      <c r="R346" s="36">
        <f ca="1">SUMIFS(СВЦЭМ!$I$40:$I$783,СВЦЭМ!$A$40:$A$783,$A346,СВЦЭМ!$B$39:$B$782,R$332)+'СЕТ СН'!$F$16</f>
        <v>0</v>
      </c>
      <c r="S346" s="36">
        <f ca="1">SUMIFS(СВЦЭМ!$I$40:$I$783,СВЦЭМ!$A$40:$A$783,$A346,СВЦЭМ!$B$39:$B$782,S$332)+'СЕТ СН'!$F$16</f>
        <v>0</v>
      </c>
      <c r="T346" s="36">
        <f ca="1">SUMIFS(СВЦЭМ!$I$40:$I$783,СВЦЭМ!$A$40:$A$783,$A346,СВЦЭМ!$B$39:$B$782,T$332)+'СЕТ СН'!$F$16</f>
        <v>0</v>
      </c>
      <c r="U346" s="36">
        <f ca="1">SUMIFS(СВЦЭМ!$I$40:$I$783,СВЦЭМ!$A$40:$A$783,$A346,СВЦЭМ!$B$39:$B$782,U$332)+'СЕТ СН'!$F$16</f>
        <v>0</v>
      </c>
      <c r="V346" s="36">
        <f ca="1">SUMIFS(СВЦЭМ!$I$40:$I$783,СВЦЭМ!$A$40:$A$783,$A346,СВЦЭМ!$B$39:$B$782,V$332)+'СЕТ СН'!$F$16</f>
        <v>0</v>
      </c>
      <c r="W346" s="36">
        <f ca="1">SUMIFS(СВЦЭМ!$I$40:$I$783,СВЦЭМ!$A$40:$A$783,$A346,СВЦЭМ!$B$39:$B$782,W$332)+'СЕТ СН'!$F$16</f>
        <v>0</v>
      </c>
      <c r="X346" s="36">
        <f ca="1">SUMIFS(СВЦЭМ!$I$40:$I$783,СВЦЭМ!$A$40:$A$783,$A346,СВЦЭМ!$B$39:$B$782,X$332)+'СЕТ СН'!$F$16</f>
        <v>0</v>
      </c>
      <c r="Y346" s="36">
        <f ca="1">SUMIFS(СВЦЭМ!$I$40:$I$783,СВЦЭМ!$A$40:$A$783,$A346,СВЦЭМ!$B$39:$B$782,Y$332)+'СЕТ СН'!$F$16</f>
        <v>0</v>
      </c>
    </row>
    <row r="347" spans="1:25" ht="15.75" hidden="1" x14ac:dyDescent="0.2">
      <c r="A347" s="35">
        <f t="shared" si="9"/>
        <v>45275</v>
      </c>
      <c r="B347" s="36">
        <f ca="1">SUMIFS(СВЦЭМ!$I$40:$I$783,СВЦЭМ!$A$40:$A$783,$A347,СВЦЭМ!$B$39:$B$782,B$332)+'СЕТ СН'!$F$16</f>
        <v>0</v>
      </c>
      <c r="C347" s="36">
        <f ca="1">SUMIFS(СВЦЭМ!$I$40:$I$783,СВЦЭМ!$A$40:$A$783,$A347,СВЦЭМ!$B$39:$B$782,C$332)+'СЕТ СН'!$F$16</f>
        <v>0</v>
      </c>
      <c r="D347" s="36">
        <f ca="1">SUMIFS(СВЦЭМ!$I$40:$I$783,СВЦЭМ!$A$40:$A$783,$A347,СВЦЭМ!$B$39:$B$782,D$332)+'СЕТ СН'!$F$16</f>
        <v>0</v>
      </c>
      <c r="E347" s="36">
        <f ca="1">SUMIFS(СВЦЭМ!$I$40:$I$783,СВЦЭМ!$A$40:$A$783,$A347,СВЦЭМ!$B$39:$B$782,E$332)+'СЕТ СН'!$F$16</f>
        <v>0</v>
      </c>
      <c r="F347" s="36">
        <f ca="1">SUMIFS(СВЦЭМ!$I$40:$I$783,СВЦЭМ!$A$40:$A$783,$A347,СВЦЭМ!$B$39:$B$782,F$332)+'СЕТ СН'!$F$16</f>
        <v>0</v>
      </c>
      <c r="G347" s="36">
        <f ca="1">SUMIFS(СВЦЭМ!$I$40:$I$783,СВЦЭМ!$A$40:$A$783,$A347,СВЦЭМ!$B$39:$B$782,G$332)+'СЕТ СН'!$F$16</f>
        <v>0</v>
      </c>
      <c r="H347" s="36">
        <f ca="1">SUMIFS(СВЦЭМ!$I$40:$I$783,СВЦЭМ!$A$40:$A$783,$A347,СВЦЭМ!$B$39:$B$782,H$332)+'СЕТ СН'!$F$16</f>
        <v>0</v>
      </c>
      <c r="I347" s="36">
        <f ca="1">SUMIFS(СВЦЭМ!$I$40:$I$783,СВЦЭМ!$A$40:$A$783,$A347,СВЦЭМ!$B$39:$B$782,I$332)+'СЕТ СН'!$F$16</f>
        <v>0</v>
      </c>
      <c r="J347" s="36">
        <f ca="1">SUMIFS(СВЦЭМ!$I$40:$I$783,СВЦЭМ!$A$40:$A$783,$A347,СВЦЭМ!$B$39:$B$782,J$332)+'СЕТ СН'!$F$16</f>
        <v>0</v>
      </c>
      <c r="K347" s="36">
        <f ca="1">SUMIFS(СВЦЭМ!$I$40:$I$783,СВЦЭМ!$A$40:$A$783,$A347,СВЦЭМ!$B$39:$B$782,K$332)+'СЕТ СН'!$F$16</f>
        <v>0</v>
      </c>
      <c r="L347" s="36">
        <f ca="1">SUMIFS(СВЦЭМ!$I$40:$I$783,СВЦЭМ!$A$40:$A$783,$A347,СВЦЭМ!$B$39:$B$782,L$332)+'СЕТ СН'!$F$16</f>
        <v>0</v>
      </c>
      <c r="M347" s="36">
        <f ca="1">SUMIFS(СВЦЭМ!$I$40:$I$783,СВЦЭМ!$A$40:$A$783,$A347,СВЦЭМ!$B$39:$B$782,M$332)+'СЕТ СН'!$F$16</f>
        <v>0</v>
      </c>
      <c r="N347" s="36">
        <f ca="1">SUMIFS(СВЦЭМ!$I$40:$I$783,СВЦЭМ!$A$40:$A$783,$A347,СВЦЭМ!$B$39:$B$782,N$332)+'СЕТ СН'!$F$16</f>
        <v>0</v>
      </c>
      <c r="O347" s="36">
        <f ca="1">SUMIFS(СВЦЭМ!$I$40:$I$783,СВЦЭМ!$A$40:$A$783,$A347,СВЦЭМ!$B$39:$B$782,O$332)+'СЕТ СН'!$F$16</f>
        <v>0</v>
      </c>
      <c r="P347" s="36">
        <f ca="1">SUMIFS(СВЦЭМ!$I$40:$I$783,СВЦЭМ!$A$40:$A$783,$A347,СВЦЭМ!$B$39:$B$782,P$332)+'СЕТ СН'!$F$16</f>
        <v>0</v>
      </c>
      <c r="Q347" s="36">
        <f ca="1">SUMIFS(СВЦЭМ!$I$40:$I$783,СВЦЭМ!$A$40:$A$783,$A347,СВЦЭМ!$B$39:$B$782,Q$332)+'СЕТ СН'!$F$16</f>
        <v>0</v>
      </c>
      <c r="R347" s="36">
        <f ca="1">SUMIFS(СВЦЭМ!$I$40:$I$783,СВЦЭМ!$A$40:$A$783,$A347,СВЦЭМ!$B$39:$B$782,R$332)+'СЕТ СН'!$F$16</f>
        <v>0</v>
      </c>
      <c r="S347" s="36">
        <f ca="1">SUMIFS(СВЦЭМ!$I$40:$I$783,СВЦЭМ!$A$40:$A$783,$A347,СВЦЭМ!$B$39:$B$782,S$332)+'СЕТ СН'!$F$16</f>
        <v>0</v>
      </c>
      <c r="T347" s="36">
        <f ca="1">SUMIFS(СВЦЭМ!$I$40:$I$783,СВЦЭМ!$A$40:$A$783,$A347,СВЦЭМ!$B$39:$B$782,T$332)+'СЕТ СН'!$F$16</f>
        <v>0</v>
      </c>
      <c r="U347" s="36">
        <f ca="1">SUMIFS(СВЦЭМ!$I$40:$I$783,СВЦЭМ!$A$40:$A$783,$A347,СВЦЭМ!$B$39:$B$782,U$332)+'СЕТ СН'!$F$16</f>
        <v>0</v>
      </c>
      <c r="V347" s="36">
        <f ca="1">SUMIFS(СВЦЭМ!$I$40:$I$783,СВЦЭМ!$A$40:$A$783,$A347,СВЦЭМ!$B$39:$B$782,V$332)+'СЕТ СН'!$F$16</f>
        <v>0</v>
      </c>
      <c r="W347" s="36">
        <f ca="1">SUMIFS(СВЦЭМ!$I$40:$I$783,СВЦЭМ!$A$40:$A$783,$A347,СВЦЭМ!$B$39:$B$782,W$332)+'СЕТ СН'!$F$16</f>
        <v>0</v>
      </c>
      <c r="X347" s="36">
        <f ca="1">SUMIFS(СВЦЭМ!$I$40:$I$783,СВЦЭМ!$A$40:$A$783,$A347,СВЦЭМ!$B$39:$B$782,X$332)+'СЕТ СН'!$F$16</f>
        <v>0</v>
      </c>
      <c r="Y347" s="36">
        <f ca="1">SUMIFS(СВЦЭМ!$I$40:$I$783,СВЦЭМ!$A$40:$A$783,$A347,СВЦЭМ!$B$39:$B$782,Y$332)+'СЕТ СН'!$F$16</f>
        <v>0</v>
      </c>
    </row>
    <row r="348" spans="1:25" ht="15.75" hidden="1" x14ac:dyDescent="0.2">
      <c r="A348" s="35">
        <f t="shared" si="9"/>
        <v>45276</v>
      </c>
      <c r="B348" s="36">
        <f ca="1">SUMIFS(СВЦЭМ!$I$40:$I$783,СВЦЭМ!$A$40:$A$783,$A348,СВЦЭМ!$B$39:$B$782,B$332)+'СЕТ СН'!$F$16</f>
        <v>0</v>
      </c>
      <c r="C348" s="36">
        <f ca="1">SUMIFS(СВЦЭМ!$I$40:$I$783,СВЦЭМ!$A$40:$A$783,$A348,СВЦЭМ!$B$39:$B$782,C$332)+'СЕТ СН'!$F$16</f>
        <v>0</v>
      </c>
      <c r="D348" s="36">
        <f ca="1">SUMIFS(СВЦЭМ!$I$40:$I$783,СВЦЭМ!$A$40:$A$783,$A348,СВЦЭМ!$B$39:$B$782,D$332)+'СЕТ СН'!$F$16</f>
        <v>0</v>
      </c>
      <c r="E348" s="36">
        <f ca="1">SUMIFS(СВЦЭМ!$I$40:$I$783,СВЦЭМ!$A$40:$A$783,$A348,СВЦЭМ!$B$39:$B$782,E$332)+'СЕТ СН'!$F$16</f>
        <v>0</v>
      </c>
      <c r="F348" s="36">
        <f ca="1">SUMIFS(СВЦЭМ!$I$40:$I$783,СВЦЭМ!$A$40:$A$783,$A348,СВЦЭМ!$B$39:$B$782,F$332)+'СЕТ СН'!$F$16</f>
        <v>0</v>
      </c>
      <c r="G348" s="36">
        <f ca="1">SUMIFS(СВЦЭМ!$I$40:$I$783,СВЦЭМ!$A$40:$A$783,$A348,СВЦЭМ!$B$39:$B$782,G$332)+'СЕТ СН'!$F$16</f>
        <v>0</v>
      </c>
      <c r="H348" s="36">
        <f ca="1">SUMIFS(СВЦЭМ!$I$40:$I$783,СВЦЭМ!$A$40:$A$783,$A348,СВЦЭМ!$B$39:$B$782,H$332)+'СЕТ СН'!$F$16</f>
        <v>0</v>
      </c>
      <c r="I348" s="36">
        <f ca="1">SUMIFS(СВЦЭМ!$I$40:$I$783,СВЦЭМ!$A$40:$A$783,$A348,СВЦЭМ!$B$39:$B$782,I$332)+'СЕТ СН'!$F$16</f>
        <v>0</v>
      </c>
      <c r="J348" s="36">
        <f ca="1">SUMIFS(СВЦЭМ!$I$40:$I$783,СВЦЭМ!$A$40:$A$783,$A348,СВЦЭМ!$B$39:$B$782,J$332)+'СЕТ СН'!$F$16</f>
        <v>0</v>
      </c>
      <c r="K348" s="36">
        <f ca="1">SUMIFS(СВЦЭМ!$I$40:$I$783,СВЦЭМ!$A$40:$A$783,$A348,СВЦЭМ!$B$39:$B$782,K$332)+'СЕТ СН'!$F$16</f>
        <v>0</v>
      </c>
      <c r="L348" s="36">
        <f ca="1">SUMIFS(СВЦЭМ!$I$40:$I$783,СВЦЭМ!$A$40:$A$783,$A348,СВЦЭМ!$B$39:$B$782,L$332)+'СЕТ СН'!$F$16</f>
        <v>0</v>
      </c>
      <c r="M348" s="36">
        <f ca="1">SUMIFS(СВЦЭМ!$I$40:$I$783,СВЦЭМ!$A$40:$A$783,$A348,СВЦЭМ!$B$39:$B$782,M$332)+'СЕТ СН'!$F$16</f>
        <v>0</v>
      </c>
      <c r="N348" s="36">
        <f ca="1">SUMIFS(СВЦЭМ!$I$40:$I$783,СВЦЭМ!$A$40:$A$783,$A348,СВЦЭМ!$B$39:$B$782,N$332)+'СЕТ СН'!$F$16</f>
        <v>0</v>
      </c>
      <c r="O348" s="36">
        <f ca="1">SUMIFS(СВЦЭМ!$I$40:$I$783,СВЦЭМ!$A$40:$A$783,$A348,СВЦЭМ!$B$39:$B$782,O$332)+'СЕТ СН'!$F$16</f>
        <v>0</v>
      </c>
      <c r="P348" s="36">
        <f ca="1">SUMIFS(СВЦЭМ!$I$40:$I$783,СВЦЭМ!$A$40:$A$783,$A348,СВЦЭМ!$B$39:$B$782,P$332)+'СЕТ СН'!$F$16</f>
        <v>0</v>
      </c>
      <c r="Q348" s="36">
        <f ca="1">SUMIFS(СВЦЭМ!$I$40:$I$783,СВЦЭМ!$A$40:$A$783,$A348,СВЦЭМ!$B$39:$B$782,Q$332)+'СЕТ СН'!$F$16</f>
        <v>0</v>
      </c>
      <c r="R348" s="36">
        <f ca="1">SUMIFS(СВЦЭМ!$I$40:$I$783,СВЦЭМ!$A$40:$A$783,$A348,СВЦЭМ!$B$39:$B$782,R$332)+'СЕТ СН'!$F$16</f>
        <v>0</v>
      </c>
      <c r="S348" s="36">
        <f ca="1">SUMIFS(СВЦЭМ!$I$40:$I$783,СВЦЭМ!$A$40:$A$783,$A348,СВЦЭМ!$B$39:$B$782,S$332)+'СЕТ СН'!$F$16</f>
        <v>0</v>
      </c>
      <c r="T348" s="36">
        <f ca="1">SUMIFS(СВЦЭМ!$I$40:$I$783,СВЦЭМ!$A$40:$A$783,$A348,СВЦЭМ!$B$39:$B$782,T$332)+'СЕТ СН'!$F$16</f>
        <v>0</v>
      </c>
      <c r="U348" s="36">
        <f ca="1">SUMIFS(СВЦЭМ!$I$40:$I$783,СВЦЭМ!$A$40:$A$783,$A348,СВЦЭМ!$B$39:$B$782,U$332)+'СЕТ СН'!$F$16</f>
        <v>0</v>
      </c>
      <c r="V348" s="36">
        <f ca="1">SUMIFS(СВЦЭМ!$I$40:$I$783,СВЦЭМ!$A$40:$A$783,$A348,СВЦЭМ!$B$39:$B$782,V$332)+'СЕТ СН'!$F$16</f>
        <v>0</v>
      </c>
      <c r="W348" s="36">
        <f ca="1">SUMIFS(СВЦЭМ!$I$40:$I$783,СВЦЭМ!$A$40:$A$783,$A348,СВЦЭМ!$B$39:$B$782,W$332)+'СЕТ СН'!$F$16</f>
        <v>0</v>
      </c>
      <c r="X348" s="36">
        <f ca="1">SUMIFS(СВЦЭМ!$I$40:$I$783,СВЦЭМ!$A$40:$A$783,$A348,СВЦЭМ!$B$39:$B$782,X$332)+'СЕТ СН'!$F$16</f>
        <v>0</v>
      </c>
      <c r="Y348" s="36">
        <f ca="1">SUMIFS(СВЦЭМ!$I$40:$I$783,СВЦЭМ!$A$40:$A$783,$A348,СВЦЭМ!$B$39:$B$782,Y$332)+'СЕТ СН'!$F$16</f>
        <v>0</v>
      </c>
    </row>
    <row r="349" spans="1:25" ht="15.75" hidden="1" x14ac:dyDescent="0.2">
      <c r="A349" s="35">
        <f t="shared" si="9"/>
        <v>45277</v>
      </c>
      <c r="B349" s="36">
        <f ca="1">SUMIFS(СВЦЭМ!$I$40:$I$783,СВЦЭМ!$A$40:$A$783,$A349,СВЦЭМ!$B$39:$B$782,B$332)+'СЕТ СН'!$F$16</f>
        <v>0</v>
      </c>
      <c r="C349" s="36">
        <f ca="1">SUMIFS(СВЦЭМ!$I$40:$I$783,СВЦЭМ!$A$40:$A$783,$A349,СВЦЭМ!$B$39:$B$782,C$332)+'СЕТ СН'!$F$16</f>
        <v>0</v>
      </c>
      <c r="D349" s="36">
        <f ca="1">SUMIFS(СВЦЭМ!$I$40:$I$783,СВЦЭМ!$A$40:$A$783,$A349,СВЦЭМ!$B$39:$B$782,D$332)+'СЕТ СН'!$F$16</f>
        <v>0</v>
      </c>
      <c r="E349" s="36">
        <f ca="1">SUMIFS(СВЦЭМ!$I$40:$I$783,СВЦЭМ!$A$40:$A$783,$A349,СВЦЭМ!$B$39:$B$782,E$332)+'СЕТ СН'!$F$16</f>
        <v>0</v>
      </c>
      <c r="F349" s="36">
        <f ca="1">SUMIFS(СВЦЭМ!$I$40:$I$783,СВЦЭМ!$A$40:$A$783,$A349,СВЦЭМ!$B$39:$B$782,F$332)+'СЕТ СН'!$F$16</f>
        <v>0</v>
      </c>
      <c r="G349" s="36">
        <f ca="1">SUMIFS(СВЦЭМ!$I$40:$I$783,СВЦЭМ!$A$40:$A$783,$A349,СВЦЭМ!$B$39:$B$782,G$332)+'СЕТ СН'!$F$16</f>
        <v>0</v>
      </c>
      <c r="H349" s="36">
        <f ca="1">SUMIFS(СВЦЭМ!$I$40:$I$783,СВЦЭМ!$A$40:$A$783,$A349,СВЦЭМ!$B$39:$B$782,H$332)+'СЕТ СН'!$F$16</f>
        <v>0</v>
      </c>
      <c r="I349" s="36">
        <f ca="1">SUMIFS(СВЦЭМ!$I$40:$I$783,СВЦЭМ!$A$40:$A$783,$A349,СВЦЭМ!$B$39:$B$782,I$332)+'СЕТ СН'!$F$16</f>
        <v>0</v>
      </c>
      <c r="J349" s="36">
        <f ca="1">SUMIFS(СВЦЭМ!$I$40:$I$783,СВЦЭМ!$A$40:$A$783,$A349,СВЦЭМ!$B$39:$B$782,J$332)+'СЕТ СН'!$F$16</f>
        <v>0</v>
      </c>
      <c r="K349" s="36">
        <f ca="1">SUMIFS(СВЦЭМ!$I$40:$I$783,СВЦЭМ!$A$40:$A$783,$A349,СВЦЭМ!$B$39:$B$782,K$332)+'СЕТ СН'!$F$16</f>
        <v>0</v>
      </c>
      <c r="L349" s="36">
        <f ca="1">SUMIFS(СВЦЭМ!$I$40:$I$783,СВЦЭМ!$A$40:$A$783,$A349,СВЦЭМ!$B$39:$B$782,L$332)+'СЕТ СН'!$F$16</f>
        <v>0</v>
      </c>
      <c r="M349" s="36">
        <f ca="1">SUMIFS(СВЦЭМ!$I$40:$I$783,СВЦЭМ!$A$40:$A$783,$A349,СВЦЭМ!$B$39:$B$782,M$332)+'СЕТ СН'!$F$16</f>
        <v>0</v>
      </c>
      <c r="N349" s="36">
        <f ca="1">SUMIFS(СВЦЭМ!$I$40:$I$783,СВЦЭМ!$A$40:$A$783,$A349,СВЦЭМ!$B$39:$B$782,N$332)+'СЕТ СН'!$F$16</f>
        <v>0</v>
      </c>
      <c r="O349" s="36">
        <f ca="1">SUMIFS(СВЦЭМ!$I$40:$I$783,СВЦЭМ!$A$40:$A$783,$A349,СВЦЭМ!$B$39:$B$782,O$332)+'СЕТ СН'!$F$16</f>
        <v>0</v>
      </c>
      <c r="P349" s="36">
        <f ca="1">SUMIFS(СВЦЭМ!$I$40:$I$783,СВЦЭМ!$A$40:$A$783,$A349,СВЦЭМ!$B$39:$B$782,P$332)+'СЕТ СН'!$F$16</f>
        <v>0</v>
      </c>
      <c r="Q349" s="36">
        <f ca="1">SUMIFS(СВЦЭМ!$I$40:$I$783,СВЦЭМ!$A$40:$A$783,$A349,СВЦЭМ!$B$39:$B$782,Q$332)+'СЕТ СН'!$F$16</f>
        <v>0</v>
      </c>
      <c r="R349" s="36">
        <f ca="1">SUMIFS(СВЦЭМ!$I$40:$I$783,СВЦЭМ!$A$40:$A$783,$A349,СВЦЭМ!$B$39:$B$782,R$332)+'СЕТ СН'!$F$16</f>
        <v>0</v>
      </c>
      <c r="S349" s="36">
        <f ca="1">SUMIFS(СВЦЭМ!$I$40:$I$783,СВЦЭМ!$A$40:$A$783,$A349,СВЦЭМ!$B$39:$B$782,S$332)+'СЕТ СН'!$F$16</f>
        <v>0</v>
      </c>
      <c r="T349" s="36">
        <f ca="1">SUMIFS(СВЦЭМ!$I$40:$I$783,СВЦЭМ!$A$40:$A$783,$A349,СВЦЭМ!$B$39:$B$782,T$332)+'СЕТ СН'!$F$16</f>
        <v>0</v>
      </c>
      <c r="U349" s="36">
        <f ca="1">SUMIFS(СВЦЭМ!$I$40:$I$783,СВЦЭМ!$A$40:$A$783,$A349,СВЦЭМ!$B$39:$B$782,U$332)+'СЕТ СН'!$F$16</f>
        <v>0</v>
      </c>
      <c r="V349" s="36">
        <f ca="1">SUMIFS(СВЦЭМ!$I$40:$I$783,СВЦЭМ!$A$40:$A$783,$A349,СВЦЭМ!$B$39:$B$782,V$332)+'СЕТ СН'!$F$16</f>
        <v>0</v>
      </c>
      <c r="W349" s="36">
        <f ca="1">SUMIFS(СВЦЭМ!$I$40:$I$783,СВЦЭМ!$A$40:$A$783,$A349,СВЦЭМ!$B$39:$B$782,W$332)+'СЕТ СН'!$F$16</f>
        <v>0</v>
      </c>
      <c r="X349" s="36">
        <f ca="1">SUMIFS(СВЦЭМ!$I$40:$I$783,СВЦЭМ!$A$40:$A$783,$A349,СВЦЭМ!$B$39:$B$782,X$332)+'СЕТ СН'!$F$16</f>
        <v>0</v>
      </c>
      <c r="Y349" s="36">
        <f ca="1">SUMIFS(СВЦЭМ!$I$40:$I$783,СВЦЭМ!$A$40:$A$783,$A349,СВЦЭМ!$B$39:$B$782,Y$332)+'СЕТ СН'!$F$16</f>
        <v>0</v>
      </c>
    </row>
    <row r="350" spans="1:25" ht="15.75" hidden="1" x14ac:dyDescent="0.2">
      <c r="A350" s="35">
        <f t="shared" si="9"/>
        <v>45278</v>
      </c>
      <c r="B350" s="36">
        <f ca="1">SUMIFS(СВЦЭМ!$I$40:$I$783,СВЦЭМ!$A$40:$A$783,$A350,СВЦЭМ!$B$39:$B$782,B$332)+'СЕТ СН'!$F$16</f>
        <v>0</v>
      </c>
      <c r="C350" s="36">
        <f ca="1">SUMIFS(СВЦЭМ!$I$40:$I$783,СВЦЭМ!$A$40:$A$783,$A350,СВЦЭМ!$B$39:$B$782,C$332)+'СЕТ СН'!$F$16</f>
        <v>0</v>
      </c>
      <c r="D350" s="36">
        <f ca="1">SUMIFS(СВЦЭМ!$I$40:$I$783,СВЦЭМ!$A$40:$A$783,$A350,СВЦЭМ!$B$39:$B$782,D$332)+'СЕТ СН'!$F$16</f>
        <v>0</v>
      </c>
      <c r="E350" s="36">
        <f ca="1">SUMIFS(СВЦЭМ!$I$40:$I$783,СВЦЭМ!$A$40:$A$783,$A350,СВЦЭМ!$B$39:$B$782,E$332)+'СЕТ СН'!$F$16</f>
        <v>0</v>
      </c>
      <c r="F350" s="36">
        <f ca="1">SUMIFS(СВЦЭМ!$I$40:$I$783,СВЦЭМ!$A$40:$A$783,$A350,СВЦЭМ!$B$39:$B$782,F$332)+'СЕТ СН'!$F$16</f>
        <v>0</v>
      </c>
      <c r="G350" s="36">
        <f ca="1">SUMIFS(СВЦЭМ!$I$40:$I$783,СВЦЭМ!$A$40:$A$783,$A350,СВЦЭМ!$B$39:$B$782,G$332)+'СЕТ СН'!$F$16</f>
        <v>0</v>
      </c>
      <c r="H350" s="36">
        <f ca="1">SUMIFS(СВЦЭМ!$I$40:$I$783,СВЦЭМ!$A$40:$A$783,$A350,СВЦЭМ!$B$39:$B$782,H$332)+'СЕТ СН'!$F$16</f>
        <v>0</v>
      </c>
      <c r="I350" s="36">
        <f ca="1">SUMIFS(СВЦЭМ!$I$40:$I$783,СВЦЭМ!$A$40:$A$783,$A350,СВЦЭМ!$B$39:$B$782,I$332)+'СЕТ СН'!$F$16</f>
        <v>0</v>
      </c>
      <c r="J350" s="36">
        <f ca="1">SUMIFS(СВЦЭМ!$I$40:$I$783,СВЦЭМ!$A$40:$A$783,$A350,СВЦЭМ!$B$39:$B$782,J$332)+'СЕТ СН'!$F$16</f>
        <v>0</v>
      </c>
      <c r="K350" s="36">
        <f ca="1">SUMIFS(СВЦЭМ!$I$40:$I$783,СВЦЭМ!$A$40:$A$783,$A350,СВЦЭМ!$B$39:$B$782,K$332)+'СЕТ СН'!$F$16</f>
        <v>0</v>
      </c>
      <c r="L350" s="36">
        <f ca="1">SUMIFS(СВЦЭМ!$I$40:$I$783,СВЦЭМ!$A$40:$A$783,$A350,СВЦЭМ!$B$39:$B$782,L$332)+'СЕТ СН'!$F$16</f>
        <v>0</v>
      </c>
      <c r="M350" s="36">
        <f ca="1">SUMIFS(СВЦЭМ!$I$40:$I$783,СВЦЭМ!$A$40:$A$783,$A350,СВЦЭМ!$B$39:$B$782,M$332)+'СЕТ СН'!$F$16</f>
        <v>0</v>
      </c>
      <c r="N350" s="36">
        <f ca="1">SUMIFS(СВЦЭМ!$I$40:$I$783,СВЦЭМ!$A$40:$A$783,$A350,СВЦЭМ!$B$39:$B$782,N$332)+'СЕТ СН'!$F$16</f>
        <v>0</v>
      </c>
      <c r="O350" s="36">
        <f ca="1">SUMIFS(СВЦЭМ!$I$40:$I$783,СВЦЭМ!$A$40:$A$783,$A350,СВЦЭМ!$B$39:$B$782,O$332)+'СЕТ СН'!$F$16</f>
        <v>0</v>
      </c>
      <c r="P350" s="36">
        <f ca="1">SUMIFS(СВЦЭМ!$I$40:$I$783,СВЦЭМ!$A$40:$A$783,$A350,СВЦЭМ!$B$39:$B$782,P$332)+'СЕТ СН'!$F$16</f>
        <v>0</v>
      </c>
      <c r="Q350" s="36">
        <f ca="1">SUMIFS(СВЦЭМ!$I$40:$I$783,СВЦЭМ!$A$40:$A$783,$A350,СВЦЭМ!$B$39:$B$782,Q$332)+'СЕТ СН'!$F$16</f>
        <v>0</v>
      </c>
      <c r="R350" s="36">
        <f ca="1">SUMIFS(СВЦЭМ!$I$40:$I$783,СВЦЭМ!$A$40:$A$783,$A350,СВЦЭМ!$B$39:$B$782,R$332)+'СЕТ СН'!$F$16</f>
        <v>0</v>
      </c>
      <c r="S350" s="36">
        <f ca="1">SUMIFS(СВЦЭМ!$I$40:$I$783,СВЦЭМ!$A$40:$A$783,$A350,СВЦЭМ!$B$39:$B$782,S$332)+'СЕТ СН'!$F$16</f>
        <v>0</v>
      </c>
      <c r="T350" s="36">
        <f ca="1">SUMIFS(СВЦЭМ!$I$40:$I$783,СВЦЭМ!$A$40:$A$783,$A350,СВЦЭМ!$B$39:$B$782,T$332)+'СЕТ СН'!$F$16</f>
        <v>0</v>
      </c>
      <c r="U350" s="36">
        <f ca="1">SUMIFS(СВЦЭМ!$I$40:$I$783,СВЦЭМ!$A$40:$A$783,$A350,СВЦЭМ!$B$39:$B$782,U$332)+'СЕТ СН'!$F$16</f>
        <v>0</v>
      </c>
      <c r="V350" s="36">
        <f ca="1">SUMIFS(СВЦЭМ!$I$40:$I$783,СВЦЭМ!$A$40:$A$783,$A350,СВЦЭМ!$B$39:$B$782,V$332)+'СЕТ СН'!$F$16</f>
        <v>0</v>
      </c>
      <c r="W350" s="36">
        <f ca="1">SUMIFS(СВЦЭМ!$I$40:$I$783,СВЦЭМ!$A$40:$A$783,$A350,СВЦЭМ!$B$39:$B$782,W$332)+'СЕТ СН'!$F$16</f>
        <v>0</v>
      </c>
      <c r="X350" s="36">
        <f ca="1">SUMIFS(СВЦЭМ!$I$40:$I$783,СВЦЭМ!$A$40:$A$783,$A350,СВЦЭМ!$B$39:$B$782,X$332)+'СЕТ СН'!$F$16</f>
        <v>0</v>
      </c>
      <c r="Y350" s="36">
        <f ca="1">SUMIFS(СВЦЭМ!$I$40:$I$783,СВЦЭМ!$A$40:$A$783,$A350,СВЦЭМ!$B$39:$B$782,Y$332)+'СЕТ СН'!$F$16</f>
        <v>0</v>
      </c>
    </row>
    <row r="351" spans="1:25" ht="15.75" hidden="1" x14ac:dyDescent="0.2">
      <c r="A351" s="35">
        <f t="shared" si="9"/>
        <v>45279</v>
      </c>
      <c r="B351" s="36">
        <f ca="1">SUMIFS(СВЦЭМ!$I$40:$I$783,СВЦЭМ!$A$40:$A$783,$A351,СВЦЭМ!$B$39:$B$782,B$332)+'СЕТ СН'!$F$16</f>
        <v>0</v>
      </c>
      <c r="C351" s="36">
        <f ca="1">SUMIFS(СВЦЭМ!$I$40:$I$783,СВЦЭМ!$A$40:$A$783,$A351,СВЦЭМ!$B$39:$B$782,C$332)+'СЕТ СН'!$F$16</f>
        <v>0</v>
      </c>
      <c r="D351" s="36">
        <f ca="1">SUMIFS(СВЦЭМ!$I$40:$I$783,СВЦЭМ!$A$40:$A$783,$A351,СВЦЭМ!$B$39:$B$782,D$332)+'СЕТ СН'!$F$16</f>
        <v>0</v>
      </c>
      <c r="E351" s="36">
        <f ca="1">SUMIFS(СВЦЭМ!$I$40:$I$783,СВЦЭМ!$A$40:$A$783,$A351,СВЦЭМ!$B$39:$B$782,E$332)+'СЕТ СН'!$F$16</f>
        <v>0</v>
      </c>
      <c r="F351" s="36">
        <f ca="1">SUMIFS(СВЦЭМ!$I$40:$I$783,СВЦЭМ!$A$40:$A$783,$A351,СВЦЭМ!$B$39:$B$782,F$332)+'СЕТ СН'!$F$16</f>
        <v>0</v>
      </c>
      <c r="G351" s="36">
        <f ca="1">SUMIFS(СВЦЭМ!$I$40:$I$783,СВЦЭМ!$A$40:$A$783,$A351,СВЦЭМ!$B$39:$B$782,G$332)+'СЕТ СН'!$F$16</f>
        <v>0</v>
      </c>
      <c r="H351" s="36">
        <f ca="1">SUMIFS(СВЦЭМ!$I$40:$I$783,СВЦЭМ!$A$40:$A$783,$A351,СВЦЭМ!$B$39:$B$782,H$332)+'СЕТ СН'!$F$16</f>
        <v>0</v>
      </c>
      <c r="I351" s="36">
        <f ca="1">SUMIFS(СВЦЭМ!$I$40:$I$783,СВЦЭМ!$A$40:$A$783,$A351,СВЦЭМ!$B$39:$B$782,I$332)+'СЕТ СН'!$F$16</f>
        <v>0</v>
      </c>
      <c r="J351" s="36">
        <f ca="1">SUMIFS(СВЦЭМ!$I$40:$I$783,СВЦЭМ!$A$40:$A$783,$A351,СВЦЭМ!$B$39:$B$782,J$332)+'СЕТ СН'!$F$16</f>
        <v>0</v>
      </c>
      <c r="K351" s="36">
        <f ca="1">SUMIFS(СВЦЭМ!$I$40:$I$783,СВЦЭМ!$A$40:$A$783,$A351,СВЦЭМ!$B$39:$B$782,K$332)+'СЕТ СН'!$F$16</f>
        <v>0</v>
      </c>
      <c r="L351" s="36">
        <f ca="1">SUMIFS(СВЦЭМ!$I$40:$I$783,СВЦЭМ!$A$40:$A$783,$A351,СВЦЭМ!$B$39:$B$782,L$332)+'СЕТ СН'!$F$16</f>
        <v>0</v>
      </c>
      <c r="M351" s="36">
        <f ca="1">SUMIFS(СВЦЭМ!$I$40:$I$783,СВЦЭМ!$A$40:$A$783,$A351,СВЦЭМ!$B$39:$B$782,M$332)+'СЕТ СН'!$F$16</f>
        <v>0</v>
      </c>
      <c r="N351" s="36">
        <f ca="1">SUMIFS(СВЦЭМ!$I$40:$I$783,СВЦЭМ!$A$40:$A$783,$A351,СВЦЭМ!$B$39:$B$782,N$332)+'СЕТ СН'!$F$16</f>
        <v>0</v>
      </c>
      <c r="O351" s="36">
        <f ca="1">SUMIFS(СВЦЭМ!$I$40:$I$783,СВЦЭМ!$A$40:$A$783,$A351,СВЦЭМ!$B$39:$B$782,O$332)+'СЕТ СН'!$F$16</f>
        <v>0</v>
      </c>
      <c r="P351" s="36">
        <f ca="1">SUMIFS(СВЦЭМ!$I$40:$I$783,СВЦЭМ!$A$40:$A$783,$A351,СВЦЭМ!$B$39:$B$782,P$332)+'СЕТ СН'!$F$16</f>
        <v>0</v>
      </c>
      <c r="Q351" s="36">
        <f ca="1">SUMIFS(СВЦЭМ!$I$40:$I$783,СВЦЭМ!$A$40:$A$783,$A351,СВЦЭМ!$B$39:$B$782,Q$332)+'СЕТ СН'!$F$16</f>
        <v>0</v>
      </c>
      <c r="R351" s="36">
        <f ca="1">SUMIFS(СВЦЭМ!$I$40:$I$783,СВЦЭМ!$A$40:$A$783,$A351,СВЦЭМ!$B$39:$B$782,R$332)+'СЕТ СН'!$F$16</f>
        <v>0</v>
      </c>
      <c r="S351" s="36">
        <f ca="1">SUMIFS(СВЦЭМ!$I$40:$I$783,СВЦЭМ!$A$40:$A$783,$A351,СВЦЭМ!$B$39:$B$782,S$332)+'СЕТ СН'!$F$16</f>
        <v>0</v>
      </c>
      <c r="T351" s="36">
        <f ca="1">SUMIFS(СВЦЭМ!$I$40:$I$783,СВЦЭМ!$A$40:$A$783,$A351,СВЦЭМ!$B$39:$B$782,T$332)+'СЕТ СН'!$F$16</f>
        <v>0</v>
      </c>
      <c r="U351" s="36">
        <f ca="1">SUMIFS(СВЦЭМ!$I$40:$I$783,СВЦЭМ!$A$40:$A$783,$A351,СВЦЭМ!$B$39:$B$782,U$332)+'СЕТ СН'!$F$16</f>
        <v>0</v>
      </c>
      <c r="V351" s="36">
        <f ca="1">SUMIFS(СВЦЭМ!$I$40:$I$783,СВЦЭМ!$A$40:$A$783,$A351,СВЦЭМ!$B$39:$B$782,V$332)+'СЕТ СН'!$F$16</f>
        <v>0</v>
      </c>
      <c r="W351" s="36">
        <f ca="1">SUMIFS(СВЦЭМ!$I$40:$I$783,СВЦЭМ!$A$40:$A$783,$A351,СВЦЭМ!$B$39:$B$782,W$332)+'СЕТ СН'!$F$16</f>
        <v>0</v>
      </c>
      <c r="X351" s="36">
        <f ca="1">SUMIFS(СВЦЭМ!$I$40:$I$783,СВЦЭМ!$A$40:$A$783,$A351,СВЦЭМ!$B$39:$B$782,X$332)+'СЕТ СН'!$F$16</f>
        <v>0</v>
      </c>
      <c r="Y351" s="36">
        <f ca="1">SUMIFS(СВЦЭМ!$I$40:$I$783,СВЦЭМ!$A$40:$A$783,$A351,СВЦЭМ!$B$39:$B$782,Y$332)+'СЕТ СН'!$F$16</f>
        <v>0</v>
      </c>
    </row>
    <row r="352" spans="1:25" ht="15.75" hidden="1" x14ac:dyDescent="0.2">
      <c r="A352" s="35">
        <f t="shared" si="9"/>
        <v>45280</v>
      </c>
      <c r="B352" s="36">
        <f ca="1">SUMIFS(СВЦЭМ!$I$40:$I$783,СВЦЭМ!$A$40:$A$783,$A352,СВЦЭМ!$B$39:$B$782,B$332)+'СЕТ СН'!$F$16</f>
        <v>0</v>
      </c>
      <c r="C352" s="36">
        <f ca="1">SUMIFS(СВЦЭМ!$I$40:$I$783,СВЦЭМ!$A$40:$A$783,$A352,СВЦЭМ!$B$39:$B$782,C$332)+'СЕТ СН'!$F$16</f>
        <v>0</v>
      </c>
      <c r="D352" s="36">
        <f ca="1">SUMIFS(СВЦЭМ!$I$40:$I$783,СВЦЭМ!$A$40:$A$783,$A352,СВЦЭМ!$B$39:$B$782,D$332)+'СЕТ СН'!$F$16</f>
        <v>0</v>
      </c>
      <c r="E352" s="36">
        <f ca="1">SUMIFS(СВЦЭМ!$I$40:$I$783,СВЦЭМ!$A$40:$A$783,$A352,СВЦЭМ!$B$39:$B$782,E$332)+'СЕТ СН'!$F$16</f>
        <v>0</v>
      </c>
      <c r="F352" s="36">
        <f ca="1">SUMIFS(СВЦЭМ!$I$40:$I$783,СВЦЭМ!$A$40:$A$783,$A352,СВЦЭМ!$B$39:$B$782,F$332)+'СЕТ СН'!$F$16</f>
        <v>0</v>
      </c>
      <c r="G352" s="36">
        <f ca="1">SUMIFS(СВЦЭМ!$I$40:$I$783,СВЦЭМ!$A$40:$A$783,$A352,СВЦЭМ!$B$39:$B$782,G$332)+'СЕТ СН'!$F$16</f>
        <v>0</v>
      </c>
      <c r="H352" s="36">
        <f ca="1">SUMIFS(СВЦЭМ!$I$40:$I$783,СВЦЭМ!$A$40:$A$783,$A352,СВЦЭМ!$B$39:$B$782,H$332)+'СЕТ СН'!$F$16</f>
        <v>0</v>
      </c>
      <c r="I352" s="36">
        <f ca="1">SUMIFS(СВЦЭМ!$I$40:$I$783,СВЦЭМ!$A$40:$A$783,$A352,СВЦЭМ!$B$39:$B$782,I$332)+'СЕТ СН'!$F$16</f>
        <v>0</v>
      </c>
      <c r="J352" s="36">
        <f ca="1">SUMIFS(СВЦЭМ!$I$40:$I$783,СВЦЭМ!$A$40:$A$783,$A352,СВЦЭМ!$B$39:$B$782,J$332)+'СЕТ СН'!$F$16</f>
        <v>0</v>
      </c>
      <c r="K352" s="36">
        <f ca="1">SUMIFS(СВЦЭМ!$I$40:$I$783,СВЦЭМ!$A$40:$A$783,$A352,СВЦЭМ!$B$39:$B$782,K$332)+'СЕТ СН'!$F$16</f>
        <v>0</v>
      </c>
      <c r="L352" s="36">
        <f ca="1">SUMIFS(СВЦЭМ!$I$40:$I$783,СВЦЭМ!$A$40:$A$783,$A352,СВЦЭМ!$B$39:$B$782,L$332)+'СЕТ СН'!$F$16</f>
        <v>0</v>
      </c>
      <c r="M352" s="36">
        <f ca="1">SUMIFS(СВЦЭМ!$I$40:$I$783,СВЦЭМ!$A$40:$A$783,$A352,СВЦЭМ!$B$39:$B$782,M$332)+'СЕТ СН'!$F$16</f>
        <v>0</v>
      </c>
      <c r="N352" s="36">
        <f ca="1">SUMIFS(СВЦЭМ!$I$40:$I$783,СВЦЭМ!$A$40:$A$783,$A352,СВЦЭМ!$B$39:$B$782,N$332)+'СЕТ СН'!$F$16</f>
        <v>0</v>
      </c>
      <c r="O352" s="36">
        <f ca="1">SUMIFS(СВЦЭМ!$I$40:$I$783,СВЦЭМ!$A$40:$A$783,$A352,СВЦЭМ!$B$39:$B$782,O$332)+'СЕТ СН'!$F$16</f>
        <v>0</v>
      </c>
      <c r="P352" s="36">
        <f ca="1">SUMIFS(СВЦЭМ!$I$40:$I$783,СВЦЭМ!$A$40:$A$783,$A352,СВЦЭМ!$B$39:$B$782,P$332)+'СЕТ СН'!$F$16</f>
        <v>0</v>
      </c>
      <c r="Q352" s="36">
        <f ca="1">SUMIFS(СВЦЭМ!$I$40:$I$783,СВЦЭМ!$A$40:$A$783,$A352,СВЦЭМ!$B$39:$B$782,Q$332)+'СЕТ СН'!$F$16</f>
        <v>0</v>
      </c>
      <c r="R352" s="36">
        <f ca="1">SUMIFS(СВЦЭМ!$I$40:$I$783,СВЦЭМ!$A$40:$A$783,$A352,СВЦЭМ!$B$39:$B$782,R$332)+'СЕТ СН'!$F$16</f>
        <v>0</v>
      </c>
      <c r="S352" s="36">
        <f ca="1">SUMIFS(СВЦЭМ!$I$40:$I$783,СВЦЭМ!$A$40:$A$783,$A352,СВЦЭМ!$B$39:$B$782,S$332)+'СЕТ СН'!$F$16</f>
        <v>0</v>
      </c>
      <c r="T352" s="36">
        <f ca="1">SUMIFS(СВЦЭМ!$I$40:$I$783,СВЦЭМ!$A$40:$A$783,$A352,СВЦЭМ!$B$39:$B$782,T$332)+'СЕТ СН'!$F$16</f>
        <v>0</v>
      </c>
      <c r="U352" s="36">
        <f ca="1">SUMIFS(СВЦЭМ!$I$40:$I$783,СВЦЭМ!$A$40:$A$783,$A352,СВЦЭМ!$B$39:$B$782,U$332)+'СЕТ СН'!$F$16</f>
        <v>0</v>
      </c>
      <c r="V352" s="36">
        <f ca="1">SUMIFS(СВЦЭМ!$I$40:$I$783,СВЦЭМ!$A$40:$A$783,$A352,СВЦЭМ!$B$39:$B$782,V$332)+'СЕТ СН'!$F$16</f>
        <v>0</v>
      </c>
      <c r="W352" s="36">
        <f ca="1">SUMIFS(СВЦЭМ!$I$40:$I$783,СВЦЭМ!$A$40:$A$783,$A352,СВЦЭМ!$B$39:$B$782,W$332)+'СЕТ СН'!$F$16</f>
        <v>0</v>
      </c>
      <c r="X352" s="36">
        <f ca="1">SUMIFS(СВЦЭМ!$I$40:$I$783,СВЦЭМ!$A$40:$A$783,$A352,СВЦЭМ!$B$39:$B$782,X$332)+'СЕТ СН'!$F$16</f>
        <v>0</v>
      </c>
      <c r="Y352" s="36">
        <f ca="1">SUMIFS(СВЦЭМ!$I$40:$I$783,СВЦЭМ!$A$40:$A$783,$A352,СВЦЭМ!$B$39:$B$782,Y$332)+'СЕТ СН'!$F$16</f>
        <v>0</v>
      </c>
    </row>
    <row r="353" spans="1:27" ht="15.75" hidden="1" x14ac:dyDescent="0.2">
      <c r="A353" s="35">
        <f t="shared" si="9"/>
        <v>45281</v>
      </c>
      <c r="B353" s="36">
        <f ca="1">SUMIFS(СВЦЭМ!$I$40:$I$783,СВЦЭМ!$A$40:$A$783,$A353,СВЦЭМ!$B$39:$B$782,B$332)+'СЕТ СН'!$F$16</f>
        <v>0</v>
      </c>
      <c r="C353" s="36">
        <f ca="1">SUMIFS(СВЦЭМ!$I$40:$I$783,СВЦЭМ!$A$40:$A$783,$A353,СВЦЭМ!$B$39:$B$782,C$332)+'СЕТ СН'!$F$16</f>
        <v>0</v>
      </c>
      <c r="D353" s="36">
        <f ca="1">SUMIFS(СВЦЭМ!$I$40:$I$783,СВЦЭМ!$A$40:$A$783,$A353,СВЦЭМ!$B$39:$B$782,D$332)+'СЕТ СН'!$F$16</f>
        <v>0</v>
      </c>
      <c r="E353" s="36">
        <f ca="1">SUMIFS(СВЦЭМ!$I$40:$I$783,СВЦЭМ!$A$40:$A$783,$A353,СВЦЭМ!$B$39:$B$782,E$332)+'СЕТ СН'!$F$16</f>
        <v>0</v>
      </c>
      <c r="F353" s="36">
        <f ca="1">SUMIFS(СВЦЭМ!$I$40:$I$783,СВЦЭМ!$A$40:$A$783,$A353,СВЦЭМ!$B$39:$B$782,F$332)+'СЕТ СН'!$F$16</f>
        <v>0</v>
      </c>
      <c r="G353" s="36">
        <f ca="1">SUMIFS(СВЦЭМ!$I$40:$I$783,СВЦЭМ!$A$40:$A$783,$A353,СВЦЭМ!$B$39:$B$782,G$332)+'СЕТ СН'!$F$16</f>
        <v>0</v>
      </c>
      <c r="H353" s="36">
        <f ca="1">SUMIFS(СВЦЭМ!$I$40:$I$783,СВЦЭМ!$A$40:$A$783,$A353,СВЦЭМ!$B$39:$B$782,H$332)+'СЕТ СН'!$F$16</f>
        <v>0</v>
      </c>
      <c r="I353" s="36">
        <f ca="1">SUMIFS(СВЦЭМ!$I$40:$I$783,СВЦЭМ!$A$40:$A$783,$A353,СВЦЭМ!$B$39:$B$782,I$332)+'СЕТ СН'!$F$16</f>
        <v>0</v>
      </c>
      <c r="J353" s="36">
        <f ca="1">SUMIFS(СВЦЭМ!$I$40:$I$783,СВЦЭМ!$A$40:$A$783,$A353,СВЦЭМ!$B$39:$B$782,J$332)+'СЕТ СН'!$F$16</f>
        <v>0</v>
      </c>
      <c r="K353" s="36">
        <f ca="1">SUMIFS(СВЦЭМ!$I$40:$I$783,СВЦЭМ!$A$40:$A$783,$A353,СВЦЭМ!$B$39:$B$782,K$332)+'СЕТ СН'!$F$16</f>
        <v>0</v>
      </c>
      <c r="L353" s="36">
        <f ca="1">SUMIFS(СВЦЭМ!$I$40:$I$783,СВЦЭМ!$A$40:$A$783,$A353,СВЦЭМ!$B$39:$B$782,L$332)+'СЕТ СН'!$F$16</f>
        <v>0</v>
      </c>
      <c r="M353" s="36">
        <f ca="1">SUMIFS(СВЦЭМ!$I$40:$I$783,СВЦЭМ!$A$40:$A$783,$A353,СВЦЭМ!$B$39:$B$782,M$332)+'СЕТ СН'!$F$16</f>
        <v>0</v>
      </c>
      <c r="N353" s="36">
        <f ca="1">SUMIFS(СВЦЭМ!$I$40:$I$783,СВЦЭМ!$A$40:$A$783,$A353,СВЦЭМ!$B$39:$B$782,N$332)+'СЕТ СН'!$F$16</f>
        <v>0</v>
      </c>
      <c r="O353" s="36">
        <f ca="1">SUMIFS(СВЦЭМ!$I$40:$I$783,СВЦЭМ!$A$40:$A$783,$A353,СВЦЭМ!$B$39:$B$782,O$332)+'СЕТ СН'!$F$16</f>
        <v>0</v>
      </c>
      <c r="P353" s="36">
        <f ca="1">SUMIFS(СВЦЭМ!$I$40:$I$783,СВЦЭМ!$A$40:$A$783,$A353,СВЦЭМ!$B$39:$B$782,P$332)+'СЕТ СН'!$F$16</f>
        <v>0</v>
      </c>
      <c r="Q353" s="36">
        <f ca="1">SUMIFS(СВЦЭМ!$I$40:$I$783,СВЦЭМ!$A$40:$A$783,$A353,СВЦЭМ!$B$39:$B$782,Q$332)+'СЕТ СН'!$F$16</f>
        <v>0</v>
      </c>
      <c r="R353" s="36">
        <f ca="1">SUMIFS(СВЦЭМ!$I$40:$I$783,СВЦЭМ!$A$40:$A$783,$A353,СВЦЭМ!$B$39:$B$782,R$332)+'СЕТ СН'!$F$16</f>
        <v>0</v>
      </c>
      <c r="S353" s="36">
        <f ca="1">SUMIFS(СВЦЭМ!$I$40:$I$783,СВЦЭМ!$A$40:$A$783,$A353,СВЦЭМ!$B$39:$B$782,S$332)+'СЕТ СН'!$F$16</f>
        <v>0</v>
      </c>
      <c r="T353" s="36">
        <f ca="1">SUMIFS(СВЦЭМ!$I$40:$I$783,СВЦЭМ!$A$40:$A$783,$A353,СВЦЭМ!$B$39:$B$782,T$332)+'СЕТ СН'!$F$16</f>
        <v>0</v>
      </c>
      <c r="U353" s="36">
        <f ca="1">SUMIFS(СВЦЭМ!$I$40:$I$783,СВЦЭМ!$A$40:$A$783,$A353,СВЦЭМ!$B$39:$B$782,U$332)+'СЕТ СН'!$F$16</f>
        <v>0</v>
      </c>
      <c r="V353" s="36">
        <f ca="1">SUMIFS(СВЦЭМ!$I$40:$I$783,СВЦЭМ!$A$40:$A$783,$A353,СВЦЭМ!$B$39:$B$782,V$332)+'СЕТ СН'!$F$16</f>
        <v>0</v>
      </c>
      <c r="W353" s="36">
        <f ca="1">SUMIFS(СВЦЭМ!$I$40:$I$783,СВЦЭМ!$A$40:$A$783,$A353,СВЦЭМ!$B$39:$B$782,W$332)+'СЕТ СН'!$F$16</f>
        <v>0</v>
      </c>
      <c r="X353" s="36">
        <f ca="1">SUMIFS(СВЦЭМ!$I$40:$I$783,СВЦЭМ!$A$40:$A$783,$A353,СВЦЭМ!$B$39:$B$782,X$332)+'СЕТ СН'!$F$16</f>
        <v>0</v>
      </c>
      <c r="Y353" s="36">
        <f ca="1">SUMIFS(СВЦЭМ!$I$40:$I$783,СВЦЭМ!$A$40:$A$783,$A353,СВЦЭМ!$B$39:$B$782,Y$332)+'СЕТ СН'!$F$16</f>
        <v>0</v>
      </c>
    </row>
    <row r="354" spans="1:27" ht="15.75" hidden="1" x14ac:dyDescent="0.2">
      <c r="A354" s="35">
        <f t="shared" si="9"/>
        <v>45282</v>
      </c>
      <c r="B354" s="36">
        <f ca="1">SUMIFS(СВЦЭМ!$I$40:$I$783,СВЦЭМ!$A$40:$A$783,$A354,СВЦЭМ!$B$39:$B$782,B$332)+'СЕТ СН'!$F$16</f>
        <v>0</v>
      </c>
      <c r="C354" s="36">
        <f ca="1">SUMIFS(СВЦЭМ!$I$40:$I$783,СВЦЭМ!$A$40:$A$783,$A354,СВЦЭМ!$B$39:$B$782,C$332)+'СЕТ СН'!$F$16</f>
        <v>0</v>
      </c>
      <c r="D354" s="36">
        <f ca="1">SUMIFS(СВЦЭМ!$I$40:$I$783,СВЦЭМ!$A$40:$A$783,$A354,СВЦЭМ!$B$39:$B$782,D$332)+'СЕТ СН'!$F$16</f>
        <v>0</v>
      </c>
      <c r="E354" s="36">
        <f ca="1">SUMIFS(СВЦЭМ!$I$40:$I$783,СВЦЭМ!$A$40:$A$783,$A354,СВЦЭМ!$B$39:$B$782,E$332)+'СЕТ СН'!$F$16</f>
        <v>0</v>
      </c>
      <c r="F354" s="36">
        <f ca="1">SUMIFS(СВЦЭМ!$I$40:$I$783,СВЦЭМ!$A$40:$A$783,$A354,СВЦЭМ!$B$39:$B$782,F$332)+'СЕТ СН'!$F$16</f>
        <v>0</v>
      </c>
      <c r="G354" s="36">
        <f ca="1">SUMIFS(СВЦЭМ!$I$40:$I$783,СВЦЭМ!$A$40:$A$783,$A354,СВЦЭМ!$B$39:$B$782,G$332)+'СЕТ СН'!$F$16</f>
        <v>0</v>
      </c>
      <c r="H354" s="36">
        <f ca="1">SUMIFS(СВЦЭМ!$I$40:$I$783,СВЦЭМ!$A$40:$A$783,$A354,СВЦЭМ!$B$39:$B$782,H$332)+'СЕТ СН'!$F$16</f>
        <v>0</v>
      </c>
      <c r="I354" s="36">
        <f ca="1">SUMIFS(СВЦЭМ!$I$40:$I$783,СВЦЭМ!$A$40:$A$783,$A354,СВЦЭМ!$B$39:$B$782,I$332)+'СЕТ СН'!$F$16</f>
        <v>0</v>
      </c>
      <c r="J354" s="36">
        <f ca="1">SUMIFS(СВЦЭМ!$I$40:$I$783,СВЦЭМ!$A$40:$A$783,$A354,СВЦЭМ!$B$39:$B$782,J$332)+'СЕТ СН'!$F$16</f>
        <v>0</v>
      </c>
      <c r="K354" s="36">
        <f ca="1">SUMIFS(СВЦЭМ!$I$40:$I$783,СВЦЭМ!$A$40:$A$783,$A354,СВЦЭМ!$B$39:$B$782,K$332)+'СЕТ СН'!$F$16</f>
        <v>0</v>
      </c>
      <c r="L354" s="36">
        <f ca="1">SUMIFS(СВЦЭМ!$I$40:$I$783,СВЦЭМ!$A$40:$A$783,$A354,СВЦЭМ!$B$39:$B$782,L$332)+'СЕТ СН'!$F$16</f>
        <v>0</v>
      </c>
      <c r="M354" s="36">
        <f ca="1">SUMIFS(СВЦЭМ!$I$40:$I$783,СВЦЭМ!$A$40:$A$783,$A354,СВЦЭМ!$B$39:$B$782,M$332)+'СЕТ СН'!$F$16</f>
        <v>0</v>
      </c>
      <c r="N354" s="36">
        <f ca="1">SUMIFS(СВЦЭМ!$I$40:$I$783,СВЦЭМ!$A$40:$A$783,$A354,СВЦЭМ!$B$39:$B$782,N$332)+'СЕТ СН'!$F$16</f>
        <v>0</v>
      </c>
      <c r="O354" s="36">
        <f ca="1">SUMIFS(СВЦЭМ!$I$40:$I$783,СВЦЭМ!$A$40:$A$783,$A354,СВЦЭМ!$B$39:$B$782,O$332)+'СЕТ СН'!$F$16</f>
        <v>0</v>
      </c>
      <c r="P354" s="36">
        <f ca="1">SUMIFS(СВЦЭМ!$I$40:$I$783,СВЦЭМ!$A$40:$A$783,$A354,СВЦЭМ!$B$39:$B$782,P$332)+'СЕТ СН'!$F$16</f>
        <v>0</v>
      </c>
      <c r="Q354" s="36">
        <f ca="1">SUMIFS(СВЦЭМ!$I$40:$I$783,СВЦЭМ!$A$40:$A$783,$A354,СВЦЭМ!$B$39:$B$782,Q$332)+'СЕТ СН'!$F$16</f>
        <v>0</v>
      </c>
      <c r="R354" s="36">
        <f ca="1">SUMIFS(СВЦЭМ!$I$40:$I$783,СВЦЭМ!$A$40:$A$783,$A354,СВЦЭМ!$B$39:$B$782,R$332)+'СЕТ СН'!$F$16</f>
        <v>0</v>
      </c>
      <c r="S354" s="36">
        <f ca="1">SUMIFS(СВЦЭМ!$I$40:$I$783,СВЦЭМ!$A$40:$A$783,$A354,СВЦЭМ!$B$39:$B$782,S$332)+'СЕТ СН'!$F$16</f>
        <v>0</v>
      </c>
      <c r="T354" s="36">
        <f ca="1">SUMIFS(СВЦЭМ!$I$40:$I$783,СВЦЭМ!$A$40:$A$783,$A354,СВЦЭМ!$B$39:$B$782,T$332)+'СЕТ СН'!$F$16</f>
        <v>0</v>
      </c>
      <c r="U354" s="36">
        <f ca="1">SUMIFS(СВЦЭМ!$I$40:$I$783,СВЦЭМ!$A$40:$A$783,$A354,СВЦЭМ!$B$39:$B$782,U$332)+'СЕТ СН'!$F$16</f>
        <v>0</v>
      </c>
      <c r="V354" s="36">
        <f ca="1">SUMIFS(СВЦЭМ!$I$40:$I$783,СВЦЭМ!$A$40:$A$783,$A354,СВЦЭМ!$B$39:$B$782,V$332)+'СЕТ СН'!$F$16</f>
        <v>0</v>
      </c>
      <c r="W354" s="36">
        <f ca="1">SUMIFS(СВЦЭМ!$I$40:$I$783,СВЦЭМ!$A$40:$A$783,$A354,СВЦЭМ!$B$39:$B$782,W$332)+'СЕТ СН'!$F$16</f>
        <v>0</v>
      </c>
      <c r="X354" s="36">
        <f ca="1">SUMIFS(СВЦЭМ!$I$40:$I$783,СВЦЭМ!$A$40:$A$783,$A354,СВЦЭМ!$B$39:$B$782,X$332)+'СЕТ СН'!$F$16</f>
        <v>0</v>
      </c>
      <c r="Y354" s="36">
        <f ca="1">SUMIFS(СВЦЭМ!$I$40:$I$783,СВЦЭМ!$A$40:$A$783,$A354,СВЦЭМ!$B$39:$B$782,Y$332)+'СЕТ СН'!$F$16</f>
        <v>0</v>
      </c>
    </row>
    <row r="355" spans="1:27" ht="15.75" hidden="1" x14ac:dyDescent="0.2">
      <c r="A355" s="35">
        <f t="shared" si="9"/>
        <v>45283</v>
      </c>
      <c r="B355" s="36">
        <f ca="1">SUMIFS(СВЦЭМ!$I$40:$I$783,СВЦЭМ!$A$40:$A$783,$A355,СВЦЭМ!$B$39:$B$782,B$332)+'СЕТ СН'!$F$16</f>
        <v>0</v>
      </c>
      <c r="C355" s="36">
        <f ca="1">SUMIFS(СВЦЭМ!$I$40:$I$783,СВЦЭМ!$A$40:$A$783,$A355,СВЦЭМ!$B$39:$B$782,C$332)+'СЕТ СН'!$F$16</f>
        <v>0</v>
      </c>
      <c r="D355" s="36">
        <f ca="1">SUMIFS(СВЦЭМ!$I$40:$I$783,СВЦЭМ!$A$40:$A$783,$A355,СВЦЭМ!$B$39:$B$782,D$332)+'СЕТ СН'!$F$16</f>
        <v>0</v>
      </c>
      <c r="E355" s="36">
        <f ca="1">SUMIFS(СВЦЭМ!$I$40:$I$783,СВЦЭМ!$A$40:$A$783,$A355,СВЦЭМ!$B$39:$B$782,E$332)+'СЕТ СН'!$F$16</f>
        <v>0</v>
      </c>
      <c r="F355" s="36">
        <f ca="1">SUMIFS(СВЦЭМ!$I$40:$I$783,СВЦЭМ!$A$40:$A$783,$A355,СВЦЭМ!$B$39:$B$782,F$332)+'СЕТ СН'!$F$16</f>
        <v>0</v>
      </c>
      <c r="G355" s="36">
        <f ca="1">SUMIFS(СВЦЭМ!$I$40:$I$783,СВЦЭМ!$A$40:$A$783,$A355,СВЦЭМ!$B$39:$B$782,G$332)+'СЕТ СН'!$F$16</f>
        <v>0</v>
      </c>
      <c r="H355" s="36">
        <f ca="1">SUMIFS(СВЦЭМ!$I$40:$I$783,СВЦЭМ!$A$40:$A$783,$A355,СВЦЭМ!$B$39:$B$782,H$332)+'СЕТ СН'!$F$16</f>
        <v>0</v>
      </c>
      <c r="I355" s="36">
        <f ca="1">SUMIFS(СВЦЭМ!$I$40:$I$783,СВЦЭМ!$A$40:$A$783,$A355,СВЦЭМ!$B$39:$B$782,I$332)+'СЕТ СН'!$F$16</f>
        <v>0</v>
      </c>
      <c r="J355" s="36">
        <f ca="1">SUMIFS(СВЦЭМ!$I$40:$I$783,СВЦЭМ!$A$40:$A$783,$A355,СВЦЭМ!$B$39:$B$782,J$332)+'СЕТ СН'!$F$16</f>
        <v>0</v>
      </c>
      <c r="K355" s="36">
        <f ca="1">SUMIFS(СВЦЭМ!$I$40:$I$783,СВЦЭМ!$A$40:$A$783,$A355,СВЦЭМ!$B$39:$B$782,K$332)+'СЕТ СН'!$F$16</f>
        <v>0</v>
      </c>
      <c r="L355" s="36">
        <f ca="1">SUMIFS(СВЦЭМ!$I$40:$I$783,СВЦЭМ!$A$40:$A$783,$A355,СВЦЭМ!$B$39:$B$782,L$332)+'СЕТ СН'!$F$16</f>
        <v>0</v>
      </c>
      <c r="M355" s="36">
        <f ca="1">SUMIFS(СВЦЭМ!$I$40:$I$783,СВЦЭМ!$A$40:$A$783,$A355,СВЦЭМ!$B$39:$B$782,M$332)+'СЕТ СН'!$F$16</f>
        <v>0</v>
      </c>
      <c r="N355" s="36">
        <f ca="1">SUMIFS(СВЦЭМ!$I$40:$I$783,СВЦЭМ!$A$40:$A$783,$A355,СВЦЭМ!$B$39:$B$782,N$332)+'СЕТ СН'!$F$16</f>
        <v>0</v>
      </c>
      <c r="O355" s="36">
        <f ca="1">SUMIFS(СВЦЭМ!$I$40:$I$783,СВЦЭМ!$A$40:$A$783,$A355,СВЦЭМ!$B$39:$B$782,O$332)+'СЕТ СН'!$F$16</f>
        <v>0</v>
      </c>
      <c r="P355" s="36">
        <f ca="1">SUMIFS(СВЦЭМ!$I$40:$I$783,СВЦЭМ!$A$40:$A$783,$A355,СВЦЭМ!$B$39:$B$782,P$332)+'СЕТ СН'!$F$16</f>
        <v>0</v>
      </c>
      <c r="Q355" s="36">
        <f ca="1">SUMIFS(СВЦЭМ!$I$40:$I$783,СВЦЭМ!$A$40:$A$783,$A355,СВЦЭМ!$B$39:$B$782,Q$332)+'СЕТ СН'!$F$16</f>
        <v>0</v>
      </c>
      <c r="R355" s="36">
        <f ca="1">SUMIFS(СВЦЭМ!$I$40:$I$783,СВЦЭМ!$A$40:$A$783,$A355,СВЦЭМ!$B$39:$B$782,R$332)+'СЕТ СН'!$F$16</f>
        <v>0</v>
      </c>
      <c r="S355" s="36">
        <f ca="1">SUMIFS(СВЦЭМ!$I$40:$I$783,СВЦЭМ!$A$40:$A$783,$A355,СВЦЭМ!$B$39:$B$782,S$332)+'СЕТ СН'!$F$16</f>
        <v>0</v>
      </c>
      <c r="T355" s="36">
        <f ca="1">SUMIFS(СВЦЭМ!$I$40:$I$783,СВЦЭМ!$A$40:$A$783,$A355,СВЦЭМ!$B$39:$B$782,T$332)+'СЕТ СН'!$F$16</f>
        <v>0</v>
      </c>
      <c r="U355" s="36">
        <f ca="1">SUMIFS(СВЦЭМ!$I$40:$I$783,СВЦЭМ!$A$40:$A$783,$A355,СВЦЭМ!$B$39:$B$782,U$332)+'СЕТ СН'!$F$16</f>
        <v>0</v>
      </c>
      <c r="V355" s="36">
        <f ca="1">SUMIFS(СВЦЭМ!$I$40:$I$783,СВЦЭМ!$A$40:$A$783,$A355,СВЦЭМ!$B$39:$B$782,V$332)+'СЕТ СН'!$F$16</f>
        <v>0</v>
      </c>
      <c r="W355" s="36">
        <f ca="1">SUMIFS(СВЦЭМ!$I$40:$I$783,СВЦЭМ!$A$40:$A$783,$A355,СВЦЭМ!$B$39:$B$782,W$332)+'СЕТ СН'!$F$16</f>
        <v>0</v>
      </c>
      <c r="X355" s="36">
        <f ca="1">SUMIFS(СВЦЭМ!$I$40:$I$783,СВЦЭМ!$A$40:$A$783,$A355,СВЦЭМ!$B$39:$B$782,X$332)+'СЕТ СН'!$F$16</f>
        <v>0</v>
      </c>
      <c r="Y355" s="36">
        <f ca="1">SUMIFS(СВЦЭМ!$I$40:$I$783,СВЦЭМ!$A$40:$A$783,$A355,СВЦЭМ!$B$39:$B$782,Y$332)+'СЕТ СН'!$F$16</f>
        <v>0</v>
      </c>
    </row>
    <row r="356" spans="1:27" ht="15.75" hidden="1" x14ac:dyDescent="0.2">
      <c r="A356" s="35">
        <f t="shared" si="9"/>
        <v>45284</v>
      </c>
      <c r="B356" s="36">
        <f ca="1">SUMIFS(СВЦЭМ!$I$40:$I$783,СВЦЭМ!$A$40:$A$783,$A356,СВЦЭМ!$B$39:$B$782,B$332)+'СЕТ СН'!$F$16</f>
        <v>0</v>
      </c>
      <c r="C356" s="36">
        <f ca="1">SUMIFS(СВЦЭМ!$I$40:$I$783,СВЦЭМ!$A$40:$A$783,$A356,СВЦЭМ!$B$39:$B$782,C$332)+'СЕТ СН'!$F$16</f>
        <v>0</v>
      </c>
      <c r="D356" s="36">
        <f ca="1">SUMIFS(СВЦЭМ!$I$40:$I$783,СВЦЭМ!$A$40:$A$783,$A356,СВЦЭМ!$B$39:$B$782,D$332)+'СЕТ СН'!$F$16</f>
        <v>0</v>
      </c>
      <c r="E356" s="36">
        <f ca="1">SUMIFS(СВЦЭМ!$I$40:$I$783,СВЦЭМ!$A$40:$A$783,$A356,СВЦЭМ!$B$39:$B$782,E$332)+'СЕТ СН'!$F$16</f>
        <v>0</v>
      </c>
      <c r="F356" s="36">
        <f ca="1">SUMIFS(СВЦЭМ!$I$40:$I$783,СВЦЭМ!$A$40:$A$783,$A356,СВЦЭМ!$B$39:$B$782,F$332)+'СЕТ СН'!$F$16</f>
        <v>0</v>
      </c>
      <c r="G356" s="36">
        <f ca="1">SUMIFS(СВЦЭМ!$I$40:$I$783,СВЦЭМ!$A$40:$A$783,$A356,СВЦЭМ!$B$39:$B$782,G$332)+'СЕТ СН'!$F$16</f>
        <v>0</v>
      </c>
      <c r="H356" s="36">
        <f ca="1">SUMIFS(СВЦЭМ!$I$40:$I$783,СВЦЭМ!$A$40:$A$783,$A356,СВЦЭМ!$B$39:$B$782,H$332)+'СЕТ СН'!$F$16</f>
        <v>0</v>
      </c>
      <c r="I356" s="36">
        <f ca="1">SUMIFS(СВЦЭМ!$I$40:$I$783,СВЦЭМ!$A$40:$A$783,$A356,СВЦЭМ!$B$39:$B$782,I$332)+'СЕТ СН'!$F$16</f>
        <v>0</v>
      </c>
      <c r="J356" s="36">
        <f ca="1">SUMIFS(СВЦЭМ!$I$40:$I$783,СВЦЭМ!$A$40:$A$783,$A356,СВЦЭМ!$B$39:$B$782,J$332)+'СЕТ СН'!$F$16</f>
        <v>0</v>
      </c>
      <c r="K356" s="36">
        <f ca="1">SUMIFS(СВЦЭМ!$I$40:$I$783,СВЦЭМ!$A$40:$A$783,$A356,СВЦЭМ!$B$39:$B$782,K$332)+'СЕТ СН'!$F$16</f>
        <v>0</v>
      </c>
      <c r="L356" s="36">
        <f ca="1">SUMIFS(СВЦЭМ!$I$40:$I$783,СВЦЭМ!$A$40:$A$783,$A356,СВЦЭМ!$B$39:$B$782,L$332)+'СЕТ СН'!$F$16</f>
        <v>0</v>
      </c>
      <c r="M356" s="36">
        <f ca="1">SUMIFS(СВЦЭМ!$I$40:$I$783,СВЦЭМ!$A$40:$A$783,$A356,СВЦЭМ!$B$39:$B$782,M$332)+'СЕТ СН'!$F$16</f>
        <v>0</v>
      </c>
      <c r="N356" s="36">
        <f ca="1">SUMIFS(СВЦЭМ!$I$40:$I$783,СВЦЭМ!$A$40:$A$783,$A356,СВЦЭМ!$B$39:$B$782,N$332)+'СЕТ СН'!$F$16</f>
        <v>0</v>
      </c>
      <c r="O356" s="36">
        <f ca="1">SUMIFS(СВЦЭМ!$I$40:$I$783,СВЦЭМ!$A$40:$A$783,$A356,СВЦЭМ!$B$39:$B$782,O$332)+'СЕТ СН'!$F$16</f>
        <v>0</v>
      </c>
      <c r="P356" s="36">
        <f ca="1">SUMIFS(СВЦЭМ!$I$40:$I$783,СВЦЭМ!$A$40:$A$783,$A356,СВЦЭМ!$B$39:$B$782,P$332)+'СЕТ СН'!$F$16</f>
        <v>0</v>
      </c>
      <c r="Q356" s="36">
        <f ca="1">SUMIFS(СВЦЭМ!$I$40:$I$783,СВЦЭМ!$A$40:$A$783,$A356,СВЦЭМ!$B$39:$B$782,Q$332)+'СЕТ СН'!$F$16</f>
        <v>0</v>
      </c>
      <c r="R356" s="36">
        <f ca="1">SUMIFS(СВЦЭМ!$I$40:$I$783,СВЦЭМ!$A$40:$A$783,$A356,СВЦЭМ!$B$39:$B$782,R$332)+'СЕТ СН'!$F$16</f>
        <v>0</v>
      </c>
      <c r="S356" s="36">
        <f ca="1">SUMIFS(СВЦЭМ!$I$40:$I$783,СВЦЭМ!$A$40:$A$783,$A356,СВЦЭМ!$B$39:$B$782,S$332)+'СЕТ СН'!$F$16</f>
        <v>0</v>
      </c>
      <c r="T356" s="36">
        <f ca="1">SUMIFS(СВЦЭМ!$I$40:$I$783,СВЦЭМ!$A$40:$A$783,$A356,СВЦЭМ!$B$39:$B$782,T$332)+'СЕТ СН'!$F$16</f>
        <v>0</v>
      </c>
      <c r="U356" s="36">
        <f ca="1">SUMIFS(СВЦЭМ!$I$40:$I$783,СВЦЭМ!$A$40:$A$783,$A356,СВЦЭМ!$B$39:$B$782,U$332)+'СЕТ СН'!$F$16</f>
        <v>0</v>
      </c>
      <c r="V356" s="36">
        <f ca="1">SUMIFS(СВЦЭМ!$I$40:$I$783,СВЦЭМ!$A$40:$A$783,$A356,СВЦЭМ!$B$39:$B$782,V$332)+'СЕТ СН'!$F$16</f>
        <v>0</v>
      </c>
      <c r="W356" s="36">
        <f ca="1">SUMIFS(СВЦЭМ!$I$40:$I$783,СВЦЭМ!$A$40:$A$783,$A356,СВЦЭМ!$B$39:$B$782,W$332)+'СЕТ СН'!$F$16</f>
        <v>0</v>
      </c>
      <c r="X356" s="36">
        <f ca="1">SUMIFS(СВЦЭМ!$I$40:$I$783,СВЦЭМ!$A$40:$A$783,$A356,СВЦЭМ!$B$39:$B$782,X$332)+'СЕТ СН'!$F$16</f>
        <v>0</v>
      </c>
      <c r="Y356" s="36">
        <f ca="1">SUMIFS(СВЦЭМ!$I$40:$I$783,СВЦЭМ!$A$40:$A$783,$A356,СВЦЭМ!$B$39:$B$782,Y$332)+'СЕТ СН'!$F$16</f>
        <v>0</v>
      </c>
    </row>
    <row r="357" spans="1:27" ht="15.75" hidden="1" x14ac:dyDescent="0.2">
      <c r="A357" s="35">
        <f t="shared" si="9"/>
        <v>45285</v>
      </c>
      <c r="B357" s="36">
        <f ca="1">SUMIFS(СВЦЭМ!$I$40:$I$783,СВЦЭМ!$A$40:$A$783,$A357,СВЦЭМ!$B$39:$B$782,B$332)+'СЕТ СН'!$F$16</f>
        <v>0</v>
      </c>
      <c r="C357" s="36">
        <f ca="1">SUMIFS(СВЦЭМ!$I$40:$I$783,СВЦЭМ!$A$40:$A$783,$A357,СВЦЭМ!$B$39:$B$782,C$332)+'СЕТ СН'!$F$16</f>
        <v>0</v>
      </c>
      <c r="D357" s="36">
        <f ca="1">SUMIFS(СВЦЭМ!$I$40:$I$783,СВЦЭМ!$A$40:$A$783,$A357,СВЦЭМ!$B$39:$B$782,D$332)+'СЕТ СН'!$F$16</f>
        <v>0</v>
      </c>
      <c r="E357" s="36">
        <f ca="1">SUMIFS(СВЦЭМ!$I$40:$I$783,СВЦЭМ!$A$40:$A$783,$A357,СВЦЭМ!$B$39:$B$782,E$332)+'СЕТ СН'!$F$16</f>
        <v>0</v>
      </c>
      <c r="F357" s="36">
        <f ca="1">SUMIFS(СВЦЭМ!$I$40:$I$783,СВЦЭМ!$A$40:$A$783,$A357,СВЦЭМ!$B$39:$B$782,F$332)+'СЕТ СН'!$F$16</f>
        <v>0</v>
      </c>
      <c r="G357" s="36">
        <f ca="1">SUMIFS(СВЦЭМ!$I$40:$I$783,СВЦЭМ!$A$40:$A$783,$A357,СВЦЭМ!$B$39:$B$782,G$332)+'СЕТ СН'!$F$16</f>
        <v>0</v>
      </c>
      <c r="H357" s="36">
        <f ca="1">SUMIFS(СВЦЭМ!$I$40:$I$783,СВЦЭМ!$A$40:$A$783,$A357,СВЦЭМ!$B$39:$B$782,H$332)+'СЕТ СН'!$F$16</f>
        <v>0</v>
      </c>
      <c r="I357" s="36">
        <f ca="1">SUMIFS(СВЦЭМ!$I$40:$I$783,СВЦЭМ!$A$40:$A$783,$A357,СВЦЭМ!$B$39:$B$782,I$332)+'СЕТ СН'!$F$16</f>
        <v>0</v>
      </c>
      <c r="J357" s="36">
        <f ca="1">SUMIFS(СВЦЭМ!$I$40:$I$783,СВЦЭМ!$A$40:$A$783,$A357,СВЦЭМ!$B$39:$B$782,J$332)+'СЕТ СН'!$F$16</f>
        <v>0</v>
      </c>
      <c r="K357" s="36">
        <f ca="1">SUMIFS(СВЦЭМ!$I$40:$I$783,СВЦЭМ!$A$40:$A$783,$A357,СВЦЭМ!$B$39:$B$782,K$332)+'СЕТ СН'!$F$16</f>
        <v>0</v>
      </c>
      <c r="L357" s="36">
        <f ca="1">SUMIFS(СВЦЭМ!$I$40:$I$783,СВЦЭМ!$A$40:$A$783,$A357,СВЦЭМ!$B$39:$B$782,L$332)+'СЕТ СН'!$F$16</f>
        <v>0</v>
      </c>
      <c r="M357" s="36">
        <f ca="1">SUMIFS(СВЦЭМ!$I$40:$I$783,СВЦЭМ!$A$40:$A$783,$A357,СВЦЭМ!$B$39:$B$782,M$332)+'СЕТ СН'!$F$16</f>
        <v>0</v>
      </c>
      <c r="N357" s="36">
        <f ca="1">SUMIFS(СВЦЭМ!$I$40:$I$783,СВЦЭМ!$A$40:$A$783,$A357,СВЦЭМ!$B$39:$B$782,N$332)+'СЕТ СН'!$F$16</f>
        <v>0</v>
      </c>
      <c r="O357" s="36">
        <f ca="1">SUMIFS(СВЦЭМ!$I$40:$I$783,СВЦЭМ!$A$40:$A$783,$A357,СВЦЭМ!$B$39:$B$782,O$332)+'СЕТ СН'!$F$16</f>
        <v>0</v>
      </c>
      <c r="P357" s="36">
        <f ca="1">SUMIFS(СВЦЭМ!$I$40:$I$783,СВЦЭМ!$A$40:$A$783,$A357,СВЦЭМ!$B$39:$B$782,P$332)+'СЕТ СН'!$F$16</f>
        <v>0</v>
      </c>
      <c r="Q357" s="36">
        <f ca="1">SUMIFS(СВЦЭМ!$I$40:$I$783,СВЦЭМ!$A$40:$A$783,$A357,СВЦЭМ!$B$39:$B$782,Q$332)+'СЕТ СН'!$F$16</f>
        <v>0</v>
      </c>
      <c r="R357" s="36">
        <f ca="1">SUMIFS(СВЦЭМ!$I$40:$I$783,СВЦЭМ!$A$40:$A$783,$A357,СВЦЭМ!$B$39:$B$782,R$332)+'СЕТ СН'!$F$16</f>
        <v>0</v>
      </c>
      <c r="S357" s="36">
        <f ca="1">SUMIFS(СВЦЭМ!$I$40:$I$783,СВЦЭМ!$A$40:$A$783,$A357,СВЦЭМ!$B$39:$B$782,S$332)+'СЕТ СН'!$F$16</f>
        <v>0</v>
      </c>
      <c r="T357" s="36">
        <f ca="1">SUMIFS(СВЦЭМ!$I$40:$I$783,СВЦЭМ!$A$40:$A$783,$A357,СВЦЭМ!$B$39:$B$782,T$332)+'СЕТ СН'!$F$16</f>
        <v>0</v>
      </c>
      <c r="U357" s="36">
        <f ca="1">SUMIFS(СВЦЭМ!$I$40:$I$783,СВЦЭМ!$A$40:$A$783,$A357,СВЦЭМ!$B$39:$B$782,U$332)+'СЕТ СН'!$F$16</f>
        <v>0</v>
      </c>
      <c r="V357" s="36">
        <f ca="1">SUMIFS(СВЦЭМ!$I$40:$I$783,СВЦЭМ!$A$40:$A$783,$A357,СВЦЭМ!$B$39:$B$782,V$332)+'СЕТ СН'!$F$16</f>
        <v>0</v>
      </c>
      <c r="W357" s="36">
        <f ca="1">SUMIFS(СВЦЭМ!$I$40:$I$783,СВЦЭМ!$A$40:$A$783,$A357,СВЦЭМ!$B$39:$B$782,W$332)+'СЕТ СН'!$F$16</f>
        <v>0</v>
      </c>
      <c r="X357" s="36">
        <f ca="1">SUMIFS(СВЦЭМ!$I$40:$I$783,СВЦЭМ!$A$40:$A$783,$A357,СВЦЭМ!$B$39:$B$782,X$332)+'СЕТ СН'!$F$16</f>
        <v>0</v>
      </c>
      <c r="Y357" s="36">
        <f ca="1">SUMIFS(СВЦЭМ!$I$40:$I$783,СВЦЭМ!$A$40:$A$783,$A357,СВЦЭМ!$B$39:$B$782,Y$332)+'СЕТ СН'!$F$16</f>
        <v>0</v>
      </c>
    </row>
    <row r="358" spans="1:27" ht="15.75" hidden="1" x14ac:dyDescent="0.2">
      <c r="A358" s="35">
        <f t="shared" si="9"/>
        <v>45286</v>
      </c>
      <c r="B358" s="36">
        <f ca="1">SUMIFS(СВЦЭМ!$I$40:$I$783,СВЦЭМ!$A$40:$A$783,$A358,СВЦЭМ!$B$39:$B$782,B$332)+'СЕТ СН'!$F$16</f>
        <v>0</v>
      </c>
      <c r="C358" s="36">
        <f ca="1">SUMIFS(СВЦЭМ!$I$40:$I$783,СВЦЭМ!$A$40:$A$783,$A358,СВЦЭМ!$B$39:$B$782,C$332)+'СЕТ СН'!$F$16</f>
        <v>0</v>
      </c>
      <c r="D358" s="36">
        <f ca="1">SUMIFS(СВЦЭМ!$I$40:$I$783,СВЦЭМ!$A$40:$A$783,$A358,СВЦЭМ!$B$39:$B$782,D$332)+'СЕТ СН'!$F$16</f>
        <v>0</v>
      </c>
      <c r="E358" s="36">
        <f ca="1">SUMIFS(СВЦЭМ!$I$40:$I$783,СВЦЭМ!$A$40:$A$783,$A358,СВЦЭМ!$B$39:$B$782,E$332)+'СЕТ СН'!$F$16</f>
        <v>0</v>
      </c>
      <c r="F358" s="36">
        <f ca="1">SUMIFS(СВЦЭМ!$I$40:$I$783,СВЦЭМ!$A$40:$A$783,$A358,СВЦЭМ!$B$39:$B$782,F$332)+'СЕТ СН'!$F$16</f>
        <v>0</v>
      </c>
      <c r="G358" s="36">
        <f ca="1">SUMIFS(СВЦЭМ!$I$40:$I$783,СВЦЭМ!$A$40:$A$783,$A358,СВЦЭМ!$B$39:$B$782,G$332)+'СЕТ СН'!$F$16</f>
        <v>0</v>
      </c>
      <c r="H358" s="36">
        <f ca="1">SUMIFS(СВЦЭМ!$I$40:$I$783,СВЦЭМ!$A$40:$A$783,$A358,СВЦЭМ!$B$39:$B$782,H$332)+'СЕТ СН'!$F$16</f>
        <v>0</v>
      </c>
      <c r="I358" s="36">
        <f ca="1">SUMIFS(СВЦЭМ!$I$40:$I$783,СВЦЭМ!$A$40:$A$783,$A358,СВЦЭМ!$B$39:$B$782,I$332)+'СЕТ СН'!$F$16</f>
        <v>0</v>
      </c>
      <c r="J358" s="36">
        <f ca="1">SUMIFS(СВЦЭМ!$I$40:$I$783,СВЦЭМ!$A$40:$A$783,$A358,СВЦЭМ!$B$39:$B$782,J$332)+'СЕТ СН'!$F$16</f>
        <v>0</v>
      </c>
      <c r="K358" s="36">
        <f ca="1">SUMIFS(СВЦЭМ!$I$40:$I$783,СВЦЭМ!$A$40:$A$783,$A358,СВЦЭМ!$B$39:$B$782,K$332)+'СЕТ СН'!$F$16</f>
        <v>0</v>
      </c>
      <c r="L358" s="36">
        <f ca="1">SUMIFS(СВЦЭМ!$I$40:$I$783,СВЦЭМ!$A$40:$A$783,$A358,СВЦЭМ!$B$39:$B$782,L$332)+'СЕТ СН'!$F$16</f>
        <v>0</v>
      </c>
      <c r="M358" s="36">
        <f ca="1">SUMIFS(СВЦЭМ!$I$40:$I$783,СВЦЭМ!$A$40:$A$783,$A358,СВЦЭМ!$B$39:$B$782,M$332)+'СЕТ СН'!$F$16</f>
        <v>0</v>
      </c>
      <c r="N358" s="36">
        <f ca="1">SUMIFS(СВЦЭМ!$I$40:$I$783,СВЦЭМ!$A$40:$A$783,$A358,СВЦЭМ!$B$39:$B$782,N$332)+'СЕТ СН'!$F$16</f>
        <v>0</v>
      </c>
      <c r="O358" s="36">
        <f ca="1">SUMIFS(СВЦЭМ!$I$40:$I$783,СВЦЭМ!$A$40:$A$783,$A358,СВЦЭМ!$B$39:$B$782,O$332)+'СЕТ СН'!$F$16</f>
        <v>0</v>
      </c>
      <c r="P358" s="36">
        <f ca="1">SUMIFS(СВЦЭМ!$I$40:$I$783,СВЦЭМ!$A$40:$A$783,$A358,СВЦЭМ!$B$39:$B$782,P$332)+'СЕТ СН'!$F$16</f>
        <v>0</v>
      </c>
      <c r="Q358" s="36">
        <f ca="1">SUMIFS(СВЦЭМ!$I$40:$I$783,СВЦЭМ!$A$40:$A$783,$A358,СВЦЭМ!$B$39:$B$782,Q$332)+'СЕТ СН'!$F$16</f>
        <v>0</v>
      </c>
      <c r="R358" s="36">
        <f ca="1">SUMIFS(СВЦЭМ!$I$40:$I$783,СВЦЭМ!$A$40:$A$783,$A358,СВЦЭМ!$B$39:$B$782,R$332)+'СЕТ СН'!$F$16</f>
        <v>0</v>
      </c>
      <c r="S358" s="36">
        <f ca="1">SUMIFS(СВЦЭМ!$I$40:$I$783,СВЦЭМ!$A$40:$A$783,$A358,СВЦЭМ!$B$39:$B$782,S$332)+'СЕТ СН'!$F$16</f>
        <v>0</v>
      </c>
      <c r="T358" s="36">
        <f ca="1">SUMIFS(СВЦЭМ!$I$40:$I$783,СВЦЭМ!$A$40:$A$783,$A358,СВЦЭМ!$B$39:$B$782,T$332)+'СЕТ СН'!$F$16</f>
        <v>0</v>
      </c>
      <c r="U358" s="36">
        <f ca="1">SUMIFS(СВЦЭМ!$I$40:$I$783,СВЦЭМ!$A$40:$A$783,$A358,СВЦЭМ!$B$39:$B$782,U$332)+'СЕТ СН'!$F$16</f>
        <v>0</v>
      </c>
      <c r="V358" s="36">
        <f ca="1">SUMIFS(СВЦЭМ!$I$40:$I$783,СВЦЭМ!$A$40:$A$783,$A358,СВЦЭМ!$B$39:$B$782,V$332)+'СЕТ СН'!$F$16</f>
        <v>0</v>
      </c>
      <c r="W358" s="36">
        <f ca="1">SUMIFS(СВЦЭМ!$I$40:$I$783,СВЦЭМ!$A$40:$A$783,$A358,СВЦЭМ!$B$39:$B$782,W$332)+'СЕТ СН'!$F$16</f>
        <v>0</v>
      </c>
      <c r="X358" s="36">
        <f ca="1">SUMIFS(СВЦЭМ!$I$40:$I$783,СВЦЭМ!$A$40:$A$783,$A358,СВЦЭМ!$B$39:$B$782,X$332)+'СЕТ СН'!$F$16</f>
        <v>0</v>
      </c>
      <c r="Y358" s="36">
        <f ca="1">SUMIFS(СВЦЭМ!$I$40:$I$783,СВЦЭМ!$A$40:$A$783,$A358,СВЦЭМ!$B$39:$B$782,Y$332)+'СЕТ СН'!$F$16</f>
        <v>0</v>
      </c>
    </row>
    <row r="359" spans="1:27" ht="15.75" hidden="1" x14ac:dyDescent="0.2">
      <c r="A359" s="35">
        <f t="shared" si="9"/>
        <v>45287</v>
      </c>
      <c r="B359" s="36">
        <f ca="1">SUMIFS(СВЦЭМ!$I$40:$I$783,СВЦЭМ!$A$40:$A$783,$A359,СВЦЭМ!$B$39:$B$782,B$332)+'СЕТ СН'!$F$16</f>
        <v>0</v>
      </c>
      <c r="C359" s="36">
        <f ca="1">SUMIFS(СВЦЭМ!$I$40:$I$783,СВЦЭМ!$A$40:$A$783,$A359,СВЦЭМ!$B$39:$B$782,C$332)+'СЕТ СН'!$F$16</f>
        <v>0</v>
      </c>
      <c r="D359" s="36">
        <f ca="1">SUMIFS(СВЦЭМ!$I$40:$I$783,СВЦЭМ!$A$40:$A$783,$A359,СВЦЭМ!$B$39:$B$782,D$332)+'СЕТ СН'!$F$16</f>
        <v>0</v>
      </c>
      <c r="E359" s="36">
        <f ca="1">SUMIFS(СВЦЭМ!$I$40:$I$783,СВЦЭМ!$A$40:$A$783,$A359,СВЦЭМ!$B$39:$B$782,E$332)+'СЕТ СН'!$F$16</f>
        <v>0</v>
      </c>
      <c r="F359" s="36">
        <f ca="1">SUMIFS(СВЦЭМ!$I$40:$I$783,СВЦЭМ!$A$40:$A$783,$A359,СВЦЭМ!$B$39:$B$782,F$332)+'СЕТ СН'!$F$16</f>
        <v>0</v>
      </c>
      <c r="G359" s="36">
        <f ca="1">SUMIFS(СВЦЭМ!$I$40:$I$783,СВЦЭМ!$A$40:$A$783,$A359,СВЦЭМ!$B$39:$B$782,G$332)+'СЕТ СН'!$F$16</f>
        <v>0</v>
      </c>
      <c r="H359" s="36">
        <f ca="1">SUMIFS(СВЦЭМ!$I$40:$I$783,СВЦЭМ!$A$40:$A$783,$A359,СВЦЭМ!$B$39:$B$782,H$332)+'СЕТ СН'!$F$16</f>
        <v>0</v>
      </c>
      <c r="I359" s="36">
        <f ca="1">SUMIFS(СВЦЭМ!$I$40:$I$783,СВЦЭМ!$A$40:$A$783,$A359,СВЦЭМ!$B$39:$B$782,I$332)+'СЕТ СН'!$F$16</f>
        <v>0</v>
      </c>
      <c r="J359" s="36">
        <f ca="1">SUMIFS(СВЦЭМ!$I$40:$I$783,СВЦЭМ!$A$40:$A$783,$A359,СВЦЭМ!$B$39:$B$782,J$332)+'СЕТ СН'!$F$16</f>
        <v>0</v>
      </c>
      <c r="K359" s="36">
        <f ca="1">SUMIFS(СВЦЭМ!$I$40:$I$783,СВЦЭМ!$A$40:$A$783,$A359,СВЦЭМ!$B$39:$B$782,K$332)+'СЕТ СН'!$F$16</f>
        <v>0</v>
      </c>
      <c r="L359" s="36">
        <f ca="1">SUMIFS(СВЦЭМ!$I$40:$I$783,СВЦЭМ!$A$40:$A$783,$A359,СВЦЭМ!$B$39:$B$782,L$332)+'СЕТ СН'!$F$16</f>
        <v>0</v>
      </c>
      <c r="M359" s="36">
        <f ca="1">SUMIFS(СВЦЭМ!$I$40:$I$783,СВЦЭМ!$A$40:$A$783,$A359,СВЦЭМ!$B$39:$B$782,M$332)+'СЕТ СН'!$F$16</f>
        <v>0</v>
      </c>
      <c r="N359" s="36">
        <f ca="1">SUMIFS(СВЦЭМ!$I$40:$I$783,СВЦЭМ!$A$40:$A$783,$A359,СВЦЭМ!$B$39:$B$782,N$332)+'СЕТ СН'!$F$16</f>
        <v>0</v>
      </c>
      <c r="O359" s="36">
        <f ca="1">SUMIFS(СВЦЭМ!$I$40:$I$783,СВЦЭМ!$A$40:$A$783,$A359,СВЦЭМ!$B$39:$B$782,O$332)+'СЕТ СН'!$F$16</f>
        <v>0</v>
      </c>
      <c r="P359" s="36">
        <f ca="1">SUMIFS(СВЦЭМ!$I$40:$I$783,СВЦЭМ!$A$40:$A$783,$A359,СВЦЭМ!$B$39:$B$782,P$332)+'СЕТ СН'!$F$16</f>
        <v>0</v>
      </c>
      <c r="Q359" s="36">
        <f ca="1">SUMIFS(СВЦЭМ!$I$40:$I$783,СВЦЭМ!$A$40:$A$783,$A359,СВЦЭМ!$B$39:$B$782,Q$332)+'СЕТ СН'!$F$16</f>
        <v>0</v>
      </c>
      <c r="R359" s="36">
        <f ca="1">SUMIFS(СВЦЭМ!$I$40:$I$783,СВЦЭМ!$A$40:$A$783,$A359,СВЦЭМ!$B$39:$B$782,R$332)+'СЕТ СН'!$F$16</f>
        <v>0</v>
      </c>
      <c r="S359" s="36">
        <f ca="1">SUMIFS(СВЦЭМ!$I$40:$I$783,СВЦЭМ!$A$40:$A$783,$A359,СВЦЭМ!$B$39:$B$782,S$332)+'СЕТ СН'!$F$16</f>
        <v>0</v>
      </c>
      <c r="T359" s="36">
        <f ca="1">SUMIFS(СВЦЭМ!$I$40:$I$783,СВЦЭМ!$A$40:$A$783,$A359,СВЦЭМ!$B$39:$B$782,T$332)+'СЕТ СН'!$F$16</f>
        <v>0</v>
      </c>
      <c r="U359" s="36">
        <f ca="1">SUMIFS(СВЦЭМ!$I$40:$I$783,СВЦЭМ!$A$40:$A$783,$A359,СВЦЭМ!$B$39:$B$782,U$332)+'СЕТ СН'!$F$16</f>
        <v>0</v>
      </c>
      <c r="V359" s="36">
        <f ca="1">SUMIFS(СВЦЭМ!$I$40:$I$783,СВЦЭМ!$A$40:$A$783,$A359,СВЦЭМ!$B$39:$B$782,V$332)+'СЕТ СН'!$F$16</f>
        <v>0</v>
      </c>
      <c r="W359" s="36">
        <f ca="1">SUMIFS(СВЦЭМ!$I$40:$I$783,СВЦЭМ!$A$40:$A$783,$A359,СВЦЭМ!$B$39:$B$782,W$332)+'СЕТ СН'!$F$16</f>
        <v>0</v>
      </c>
      <c r="X359" s="36">
        <f ca="1">SUMIFS(СВЦЭМ!$I$40:$I$783,СВЦЭМ!$A$40:$A$783,$A359,СВЦЭМ!$B$39:$B$782,X$332)+'СЕТ СН'!$F$16</f>
        <v>0</v>
      </c>
      <c r="Y359" s="36">
        <f ca="1">SUMIFS(СВЦЭМ!$I$40:$I$783,СВЦЭМ!$A$40:$A$783,$A359,СВЦЭМ!$B$39:$B$782,Y$332)+'СЕТ СН'!$F$16</f>
        <v>0</v>
      </c>
    </row>
    <row r="360" spans="1:27" ht="15.75" hidden="1" x14ac:dyDescent="0.2">
      <c r="A360" s="35">
        <f t="shared" si="9"/>
        <v>45288</v>
      </c>
      <c r="B360" s="36">
        <f ca="1">SUMIFS(СВЦЭМ!$I$40:$I$783,СВЦЭМ!$A$40:$A$783,$A360,СВЦЭМ!$B$39:$B$782,B$332)+'СЕТ СН'!$F$16</f>
        <v>0</v>
      </c>
      <c r="C360" s="36">
        <f ca="1">SUMIFS(СВЦЭМ!$I$40:$I$783,СВЦЭМ!$A$40:$A$783,$A360,СВЦЭМ!$B$39:$B$782,C$332)+'СЕТ СН'!$F$16</f>
        <v>0</v>
      </c>
      <c r="D360" s="36">
        <f ca="1">SUMIFS(СВЦЭМ!$I$40:$I$783,СВЦЭМ!$A$40:$A$783,$A360,СВЦЭМ!$B$39:$B$782,D$332)+'СЕТ СН'!$F$16</f>
        <v>0</v>
      </c>
      <c r="E360" s="36">
        <f ca="1">SUMIFS(СВЦЭМ!$I$40:$I$783,СВЦЭМ!$A$40:$A$783,$A360,СВЦЭМ!$B$39:$B$782,E$332)+'СЕТ СН'!$F$16</f>
        <v>0</v>
      </c>
      <c r="F360" s="36">
        <f ca="1">SUMIFS(СВЦЭМ!$I$40:$I$783,СВЦЭМ!$A$40:$A$783,$A360,СВЦЭМ!$B$39:$B$782,F$332)+'СЕТ СН'!$F$16</f>
        <v>0</v>
      </c>
      <c r="G360" s="36">
        <f ca="1">SUMIFS(СВЦЭМ!$I$40:$I$783,СВЦЭМ!$A$40:$A$783,$A360,СВЦЭМ!$B$39:$B$782,G$332)+'СЕТ СН'!$F$16</f>
        <v>0</v>
      </c>
      <c r="H360" s="36">
        <f ca="1">SUMIFS(СВЦЭМ!$I$40:$I$783,СВЦЭМ!$A$40:$A$783,$A360,СВЦЭМ!$B$39:$B$782,H$332)+'СЕТ СН'!$F$16</f>
        <v>0</v>
      </c>
      <c r="I360" s="36">
        <f ca="1">SUMIFS(СВЦЭМ!$I$40:$I$783,СВЦЭМ!$A$40:$A$783,$A360,СВЦЭМ!$B$39:$B$782,I$332)+'СЕТ СН'!$F$16</f>
        <v>0</v>
      </c>
      <c r="J360" s="36">
        <f ca="1">SUMIFS(СВЦЭМ!$I$40:$I$783,СВЦЭМ!$A$40:$A$783,$A360,СВЦЭМ!$B$39:$B$782,J$332)+'СЕТ СН'!$F$16</f>
        <v>0</v>
      </c>
      <c r="K360" s="36">
        <f ca="1">SUMIFS(СВЦЭМ!$I$40:$I$783,СВЦЭМ!$A$40:$A$783,$A360,СВЦЭМ!$B$39:$B$782,K$332)+'СЕТ СН'!$F$16</f>
        <v>0</v>
      </c>
      <c r="L360" s="36">
        <f ca="1">SUMIFS(СВЦЭМ!$I$40:$I$783,СВЦЭМ!$A$40:$A$783,$A360,СВЦЭМ!$B$39:$B$782,L$332)+'СЕТ СН'!$F$16</f>
        <v>0</v>
      </c>
      <c r="M360" s="36">
        <f ca="1">SUMIFS(СВЦЭМ!$I$40:$I$783,СВЦЭМ!$A$40:$A$783,$A360,СВЦЭМ!$B$39:$B$782,M$332)+'СЕТ СН'!$F$16</f>
        <v>0</v>
      </c>
      <c r="N360" s="36">
        <f ca="1">SUMIFS(СВЦЭМ!$I$40:$I$783,СВЦЭМ!$A$40:$A$783,$A360,СВЦЭМ!$B$39:$B$782,N$332)+'СЕТ СН'!$F$16</f>
        <v>0</v>
      </c>
      <c r="O360" s="36">
        <f ca="1">SUMIFS(СВЦЭМ!$I$40:$I$783,СВЦЭМ!$A$40:$A$783,$A360,СВЦЭМ!$B$39:$B$782,O$332)+'СЕТ СН'!$F$16</f>
        <v>0</v>
      </c>
      <c r="P360" s="36">
        <f ca="1">SUMIFS(СВЦЭМ!$I$40:$I$783,СВЦЭМ!$A$40:$A$783,$A360,СВЦЭМ!$B$39:$B$782,P$332)+'СЕТ СН'!$F$16</f>
        <v>0</v>
      </c>
      <c r="Q360" s="36">
        <f ca="1">SUMIFS(СВЦЭМ!$I$40:$I$783,СВЦЭМ!$A$40:$A$783,$A360,СВЦЭМ!$B$39:$B$782,Q$332)+'СЕТ СН'!$F$16</f>
        <v>0</v>
      </c>
      <c r="R360" s="36">
        <f ca="1">SUMIFS(СВЦЭМ!$I$40:$I$783,СВЦЭМ!$A$40:$A$783,$A360,СВЦЭМ!$B$39:$B$782,R$332)+'СЕТ СН'!$F$16</f>
        <v>0</v>
      </c>
      <c r="S360" s="36">
        <f ca="1">SUMIFS(СВЦЭМ!$I$40:$I$783,СВЦЭМ!$A$40:$A$783,$A360,СВЦЭМ!$B$39:$B$782,S$332)+'СЕТ СН'!$F$16</f>
        <v>0</v>
      </c>
      <c r="T360" s="36">
        <f ca="1">SUMIFS(СВЦЭМ!$I$40:$I$783,СВЦЭМ!$A$40:$A$783,$A360,СВЦЭМ!$B$39:$B$782,T$332)+'СЕТ СН'!$F$16</f>
        <v>0</v>
      </c>
      <c r="U360" s="36">
        <f ca="1">SUMIFS(СВЦЭМ!$I$40:$I$783,СВЦЭМ!$A$40:$A$783,$A360,СВЦЭМ!$B$39:$B$782,U$332)+'СЕТ СН'!$F$16</f>
        <v>0</v>
      </c>
      <c r="V360" s="36">
        <f ca="1">SUMIFS(СВЦЭМ!$I$40:$I$783,СВЦЭМ!$A$40:$A$783,$A360,СВЦЭМ!$B$39:$B$782,V$332)+'СЕТ СН'!$F$16</f>
        <v>0</v>
      </c>
      <c r="W360" s="36">
        <f ca="1">SUMIFS(СВЦЭМ!$I$40:$I$783,СВЦЭМ!$A$40:$A$783,$A360,СВЦЭМ!$B$39:$B$782,W$332)+'СЕТ СН'!$F$16</f>
        <v>0</v>
      </c>
      <c r="X360" s="36">
        <f ca="1">SUMIFS(СВЦЭМ!$I$40:$I$783,СВЦЭМ!$A$40:$A$783,$A360,СВЦЭМ!$B$39:$B$782,X$332)+'СЕТ СН'!$F$16</f>
        <v>0</v>
      </c>
      <c r="Y360" s="36">
        <f ca="1">SUMIFS(СВЦЭМ!$I$40:$I$783,СВЦЭМ!$A$40:$A$783,$A360,СВЦЭМ!$B$39:$B$782,Y$332)+'СЕТ СН'!$F$16</f>
        <v>0</v>
      </c>
    </row>
    <row r="361" spans="1:27" ht="15.75" hidden="1" x14ac:dyDescent="0.2">
      <c r="A361" s="35">
        <f t="shared" si="9"/>
        <v>45289</v>
      </c>
      <c r="B361" s="36">
        <f ca="1">SUMIFS(СВЦЭМ!$I$40:$I$783,СВЦЭМ!$A$40:$A$783,$A361,СВЦЭМ!$B$39:$B$782,B$332)+'СЕТ СН'!$F$16</f>
        <v>0</v>
      </c>
      <c r="C361" s="36">
        <f ca="1">SUMIFS(СВЦЭМ!$I$40:$I$783,СВЦЭМ!$A$40:$A$783,$A361,СВЦЭМ!$B$39:$B$782,C$332)+'СЕТ СН'!$F$16</f>
        <v>0</v>
      </c>
      <c r="D361" s="36">
        <f ca="1">SUMIFS(СВЦЭМ!$I$40:$I$783,СВЦЭМ!$A$40:$A$783,$A361,СВЦЭМ!$B$39:$B$782,D$332)+'СЕТ СН'!$F$16</f>
        <v>0</v>
      </c>
      <c r="E361" s="36">
        <f ca="1">SUMIFS(СВЦЭМ!$I$40:$I$783,СВЦЭМ!$A$40:$A$783,$A361,СВЦЭМ!$B$39:$B$782,E$332)+'СЕТ СН'!$F$16</f>
        <v>0</v>
      </c>
      <c r="F361" s="36">
        <f ca="1">SUMIFS(СВЦЭМ!$I$40:$I$783,СВЦЭМ!$A$40:$A$783,$A361,СВЦЭМ!$B$39:$B$782,F$332)+'СЕТ СН'!$F$16</f>
        <v>0</v>
      </c>
      <c r="G361" s="36">
        <f ca="1">SUMIFS(СВЦЭМ!$I$40:$I$783,СВЦЭМ!$A$40:$A$783,$A361,СВЦЭМ!$B$39:$B$782,G$332)+'СЕТ СН'!$F$16</f>
        <v>0</v>
      </c>
      <c r="H361" s="36">
        <f ca="1">SUMIFS(СВЦЭМ!$I$40:$I$783,СВЦЭМ!$A$40:$A$783,$A361,СВЦЭМ!$B$39:$B$782,H$332)+'СЕТ СН'!$F$16</f>
        <v>0</v>
      </c>
      <c r="I361" s="36">
        <f ca="1">SUMIFS(СВЦЭМ!$I$40:$I$783,СВЦЭМ!$A$40:$A$783,$A361,СВЦЭМ!$B$39:$B$782,I$332)+'СЕТ СН'!$F$16</f>
        <v>0</v>
      </c>
      <c r="J361" s="36">
        <f ca="1">SUMIFS(СВЦЭМ!$I$40:$I$783,СВЦЭМ!$A$40:$A$783,$A361,СВЦЭМ!$B$39:$B$782,J$332)+'СЕТ СН'!$F$16</f>
        <v>0</v>
      </c>
      <c r="K361" s="36">
        <f ca="1">SUMIFS(СВЦЭМ!$I$40:$I$783,СВЦЭМ!$A$40:$A$783,$A361,СВЦЭМ!$B$39:$B$782,K$332)+'СЕТ СН'!$F$16</f>
        <v>0</v>
      </c>
      <c r="L361" s="36">
        <f ca="1">SUMIFS(СВЦЭМ!$I$40:$I$783,СВЦЭМ!$A$40:$A$783,$A361,СВЦЭМ!$B$39:$B$782,L$332)+'СЕТ СН'!$F$16</f>
        <v>0</v>
      </c>
      <c r="M361" s="36">
        <f ca="1">SUMIFS(СВЦЭМ!$I$40:$I$783,СВЦЭМ!$A$40:$A$783,$A361,СВЦЭМ!$B$39:$B$782,M$332)+'СЕТ СН'!$F$16</f>
        <v>0</v>
      </c>
      <c r="N361" s="36">
        <f ca="1">SUMIFS(СВЦЭМ!$I$40:$I$783,СВЦЭМ!$A$40:$A$783,$A361,СВЦЭМ!$B$39:$B$782,N$332)+'СЕТ СН'!$F$16</f>
        <v>0</v>
      </c>
      <c r="O361" s="36">
        <f ca="1">SUMIFS(СВЦЭМ!$I$40:$I$783,СВЦЭМ!$A$40:$A$783,$A361,СВЦЭМ!$B$39:$B$782,O$332)+'СЕТ СН'!$F$16</f>
        <v>0</v>
      </c>
      <c r="P361" s="36">
        <f ca="1">SUMIFS(СВЦЭМ!$I$40:$I$783,СВЦЭМ!$A$40:$A$783,$A361,СВЦЭМ!$B$39:$B$782,P$332)+'СЕТ СН'!$F$16</f>
        <v>0</v>
      </c>
      <c r="Q361" s="36">
        <f ca="1">SUMIFS(СВЦЭМ!$I$40:$I$783,СВЦЭМ!$A$40:$A$783,$A361,СВЦЭМ!$B$39:$B$782,Q$332)+'СЕТ СН'!$F$16</f>
        <v>0</v>
      </c>
      <c r="R361" s="36">
        <f ca="1">SUMIFS(СВЦЭМ!$I$40:$I$783,СВЦЭМ!$A$40:$A$783,$A361,СВЦЭМ!$B$39:$B$782,R$332)+'СЕТ СН'!$F$16</f>
        <v>0</v>
      </c>
      <c r="S361" s="36">
        <f ca="1">SUMIFS(СВЦЭМ!$I$40:$I$783,СВЦЭМ!$A$40:$A$783,$A361,СВЦЭМ!$B$39:$B$782,S$332)+'СЕТ СН'!$F$16</f>
        <v>0</v>
      </c>
      <c r="T361" s="36">
        <f ca="1">SUMIFS(СВЦЭМ!$I$40:$I$783,СВЦЭМ!$A$40:$A$783,$A361,СВЦЭМ!$B$39:$B$782,T$332)+'СЕТ СН'!$F$16</f>
        <v>0</v>
      </c>
      <c r="U361" s="36">
        <f ca="1">SUMIFS(СВЦЭМ!$I$40:$I$783,СВЦЭМ!$A$40:$A$783,$A361,СВЦЭМ!$B$39:$B$782,U$332)+'СЕТ СН'!$F$16</f>
        <v>0</v>
      </c>
      <c r="V361" s="36">
        <f ca="1">SUMIFS(СВЦЭМ!$I$40:$I$783,СВЦЭМ!$A$40:$A$783,$A361,СВЦЭМ!$B$39:$B$782,V$332)+'СЕТ СН'!$F$16</f>
        <v>0</v>
      </c>
      <c r="W361" s="36">
        <f ca="1">SUMIFS(СВЦЭМ!$I$40:$I$783,СВЦЭМ!$A$40:$A$783,$A361,СВЦЭМ!$B$39:$B$782,W$332)+'СЕТ СН'!$F$16</f>
        <v>0</v>
      </c>
      <c r="X361" s="36">
        <f ca="1">SUMIFS(СВЦЭМ!$I$40:$I$783,СВЦЭМ!$A$40:$A$783,$A361,СВЦЭМ!$B$39:$B$782,X$332)+'СЕТ СН'!$F$16</f>
        <v>0</v>
      </c>
      <c r="Y361" s="36">
        <f ca="1">SUMIFS(СВЦЭМ!$I$40:$I$783,СВЦЭМ!$A$40:$A$783,$A361,СВЦЭМ!$B$39:$B$782,Y$332)+'СЕТ СН'!$F$16</f>
        <v>0</v>
      </c>
    </row>
    <row r="362" spans="1:27" ht="15.75" hidden="1" x14ac:dyDescent="0.2">
      <c r="A362" s="35">
        <f t="shared" si="9"/>
        <v>45290</v>
      </c>
      <c r="B362" s="36">
        <f ca="1">SUMIFS(СВЦЭМ!$I$40:$I$783,СВЦЭМ!$A$40:$A$783,$A362,СВЦЭМ!$B$39:$B$782,B$332)+'СЕТ СН'!$F$16</f>
        <v>0</v>
      </c>
      <c r="C362" s="36">
        <f ca="1">SUMIFS(СВЦЭМ!$I$40:$I$783,СВЦЭМ!$A$40:$A$783,$A362,СВЦЭМ!$B$39:$B$782,C$332)+'СЕТ СН'!$F$16</f>
        <v>0</v>
      </c>
      <c r="D362" s="36">
        <f ca="1">SUMIFS(СВЦЭМ!$I$40:$I$783,СВЦЭМ!$A$40:$A$783,$A362,СВЦЭМ!$B$39:$B$782,D$332)+'СЕТ СН'!$F$16</f>
        <v>0</v>
      </c>
      <c r="E362" s="36">
        <f ca="1">SUMIFS(СВЦЭМ!$I$40:$I$783,СВЦЭМ!$A$40:$A$783,$A362,СВЦЭМ!$B$39:$B$782,E$332)+'СЕТ СН'!$F$16</f>
        <v>0</v>
      </c>
      <c r="F362" s="36">
        <f ca="1">SUMIFS(СВЦЭМ!$I$40:$I$783,СВЦЭМ!$A$40:$A$783,$A362,СВЦЭМ!$B$39:$B$782,F$332)+'СЕТ СН'!$F$16</f>
        <v>0</v>
      </c>
      <c r="G362" s="36">
        <f ca="1">SUMIFS(СВЦЭМ!$I$40:$I$783,СВЦЭМ!$A$40:$A$783,$A362,СВЦЭМ!$B$39:$B$782,G$332)+'СЕТ СН'!$F$16</f>
        <v>0</v>
      </c>
      <c r="H362" s="36">
        <f ca="1">SUMIFS(СВЦЭМ!$I$40:$I$783,СВЦЭМ!$A$40:$A$783,$A362,СВЦЭМ!$B$39:$B$782,H$332)+'СЕТ СН'!$F$16</f>
        <v>0</v>
      </c>
      <c r="I362" s="36">
        <f ca="1">SUMIFS(СВЦЭМ!$I$40:$I$783,СВЦЭМ!$A$40:$A$783,$A362,СВЦЭМ!$B$39:$B$782,I$332)+'СЕТ СН'!$F$16</f>
        <v>0</v>
      </c>
      <c r="J362" s="36">
        <f ca="1">SUMIFS(СВЦЭМ!$I$40:$I$783,СВЦЭМ!$A$40:$A$783,$A362,СВЦЭМ!$B$39:$B$782,J$332)+'СЕТ СН'!$F$16</f>
        <v>0</v>
      </c>
      <c r="K362" s="36">
        <f ca="1">SUMIFS(СВЦЭМ!$I$40:$I$783,СВЦЭМ!$A$40:$A$783,$A362,СВЦЭМ!$B$39:$B$782,K$332)+'СЕТ СН'!$F$16</f>
        <v>0</v>
      </c>
      <c r="L362" s="36">
        <f ca="1">SUMIFS(СВЦЭМ!$I$40:$I$783,СВЦЭМ!$A$40:$A$783,$A362,СВЦЭМ!$B$39:$B$782,L$332)+'СЕТ СН'!$F$16</f>
        <v>0</v>
      </c>
      <c r="M362" s="36">
        <f ca="1">SUMIFS(СВЦЭМ!$I$40:$I$783,СВЦЭМ!$A$40:$A$783,$A362,СВЦЭМ!$B$39:$B$782,M$332)+'СЕТ СН'!$F$16</f>
        <v>0</v>
      </c>
      <c r="N362" s="36">
        <f ca="1">SUMIFS(СВЦЭМ!$I$40:$I$783,СВЦЭМ!$A$40:$A$783,$A362,СВЦЭМ!$B$39:$B$782,N$332)+'СЕТ СН'!$F$16</f>
        <v>0</v>
      </c>
      <c r="O362" s="36">
        <f ca="1">SUMIFS(СВЦЭМ!$I$40:$I$783,СВЦЭМ!$A$40:$A$783,$A362,СВЦЭМ!$B$39:$B$782,O$332)+'СЕТ СН'!$F$16</f>
        <v>0</v>
      </c>
      <c r="P362" s="36">
        <f ca="1">SUMIFS(СВЦЭМ!$I$40:$I$783,СВЦЭМ!$A$40:$A$783,$A362,СВЦЭМ!$B$39:$B$782,P$332)+'СЕТ СН'!$F$16</f>
        <v>0</v>
      </c>
      <c r="Q362" s="36">
        <f ca="1">SUMIFS(СВЦЭМ!$I$40:$I$783,СВЦЭМ!$A$40:$A$783,$A362,СВЦЭМ!$B$39:$B$782,Q$332)+'СЕТ СН'!$F$16</f>
        <v>0</v>
      </c>
      <c r="R362" s="36">
        <f ca="1">SUMIFS(СВЦЭМ!$I$40:$I$783,СВЦЭМ!$A$40:$A$783,$A362,СВЦЭМ!$B$39:$B$782,R$332)+'СЕТ СН'!$F$16</f>
        <v>0</v>
      </c>
      <c r="S362" s="36">
        <f ca="1">SUMIFS(СВЦЭМ!$I$40:$I$783,СВЦЭМ!$A$40:$A$783,$A362,СВЦЭМ!$B$39:$B$782,S$332)+'СЕТ СН'!$F$16</f>
        <v>0</v>
      </c>
      <c r="T362" s="36">
        <f ca="1">SUMIFS(СВЦЭМ!$I$40:$I$783,СВЦЭМ!$A$40:$A$783,$A362,СВЦЭМ!$B$39:$B$782,T$332)+'СЕТ СН'!$F$16</f>
        <v>0</v>
      </c>
      <c r="U362" s="36">
        <f ca="1">SUMIFS(СВЦЭМ!$I$40:$I$783,СВЦЭМ!$A$40:$A$783,$A362,СВЦЭМ!$B$39:$B$782,U$332)+'СЕТ СН'!$F$16</f>
        <v>0</v>
      </c>
      <c r="V362" s="36">
        <f ca="1">SUMIFS(СВЦЭМ!$I$40:$I$783,СВЦЭМ!$A$40:$A$783,$A362,СВЦЭМ!$B$39:$B$782,V$332)+'СЕТ СН'!$F$16</f>
        <v>0</v>
      </c>
      <c r="W362" s="36">
        <f ca="1">SUMIFS(СВЦЭМ!$I$40:$I$783,СВЦЭМ!$A$40:$A$783,$A362,СВЦЭМ!$B$39:$B$782,W$332)+'СЕТ СН'!$F$16</f>
        <v>0</v>
      </c>
      <c r="X362" s="36">
        <f ca="1">SUMIFS(СВЦЭМ!$I$40:$I$783,СВЦЭМ!$A$40:$A$783,$A362,СВЦЭМ!$B$39:$B$782,X$332)+'СЕТ СН'!$F$16</f>
        <v>0</v>
      </c>
      <c r="Y362" s="36">
        <f ca="1">SUMIFS(СВЦЭМ!$I$40:$I$783,СВЦЭМ!$A$40:$A$783,$A362,СВЦЭМ!$B$39:$B$782,Y$332)+'СЕТ СН'!$F$16</f>
        <v>0</v>
      </c>
    </row>
    <row r="363" spans="1:27" ht="15.75" hidden="1" x14ac:dyDescent="0.2">
      <c r="A363" s="35">
        <f t="shared" si="9"/>
        <v>45291</v>
      </c>
      <c r="B363" s="36">
        <f ca="1">SUMIFS(СВЦЭМ!$I$40:$I$783,СВЦЭМ!$A$40:$A$783,$A363,СВЦЭМ!$B$39:$B$782,B$332)+'СЕТ СН'!$F$16</f>
        <v>0</v>
      </c>
      <c r="C363" s="36">
        <f ca="1">SUMIFS(СВЦЭМ!$I$40:$I$783,СВЦЭМ!$A$40:$A$783,$A363,СВЦЭМ!$B$39:$B$782,C$332)+'СЕТ СН'!$F$16</f>
        <v>0</v>
      </c>
      <c r="D363" s="36">
        <f ca="1">SUMIFS(СВЦЭМ!$I$40:$I$783,СВЦЭМ!$A$40:$A$783,$A363,СВЦЭМ!$B$39:$B$782,D$332)+'СЕТ СН'!$F$16</f>
        <v>0</v>
      </c>
      <c r="E363" s="36">
        <f ca="1">SUMIFS(СВЦЭМ!$I$40:$I$783,СВЦЭМ!$A$40:$A$783,$A363,СВЦЭМ!$B$39:$B$782,E$332)+'СЕТ СН'!$F$16</f>
        <v>0</v>
      </c>
      <c r="F363" s="36">
        <f ca="1">SUMIFS(СВЦЭМ!$I$40:$I$783,СВЦЭМ!$A$40:$A$783,$A363,СВЦЭМ!$B$39:$B$782,F$332)+'СЕТ СН'!$F$16</f>
        <v>0</v>
      </c>
      <c r="G363" s="36">
        <f ca="1">SUMIFS(СВЦЭМ!$I$40:$I$783,СВЦЭМ!$A$40:$A$783,$A363,СВЦЭМ!$B$39:$B$782,G$332)+'СЕТ СН'!$F$16</f>
        <v>0</v>
      </c>
      <c r="H363" s="36">
        <f ca="1">SUMIFS(СВЦЭМ!$I$40:$I$783,СВЦЭМ!$A$40:$A$783,$A363,СВЦЭМ!$B$39:$B$782,H$332)+'СЕТ СН'!$F$16</f>
        <v>0</v>
      </c>
      <c r="I363" s="36">
        <f ca="1">SUMIFS(СВЦЭМ!$I$40:$I$783,СВЦЭМ!$A$40:$A$783,$A363,СВЦЭМ!$B$39:$B$782,I$332)+'СЕТ СН'!$F$16</f>
        <v>0</v>
      </c>
      <c r="J363" s="36">
        <f ca="1">SUMIFS(СВЦЭМ!$I$40:$I$783,СВЦЭМ!$A$40:$A$783,$A363,СВЦЭМ!$B$39:$B$782,J$332)+'СЕТ СН'!$F$16</f>
        <v>0</v>
      </c>
      <c r="K363" s="36">
        <f ca="1">SUMIFS(СВЦЭМ!$I$40:$I$783,СВЦЭМ!$A$40:$A$783,$A363,СВЦЭМ!$B$39:$B$782,K$332)+'СЕТ СН'!$F$16</f>
        <v>0</v>
      </c>
      <c r="L363" s="36">
        <f ca="1">SUMIFS(СВЦЭМ!$I$40:$I$783,СВЦЭМ!$A$40:$A$783,$A363,СВЦЭМ!$B$39:$B$782,L$332)+'СЕТ СН'!$F$16</f>
        <v>0</v>
      </c>
      <c r="M363" s="36">
        <f ca="1">SUMIFS(СВЦЭМ!$I$40:$I$783,СВЦЭМ!$A$40:$A$783,$A363,СВЦЭМ!$B$39:$B$782,M$332)+'СЕТ СН'!$F$16</f>
        <v>0</v>
      </c>
      <c r="N363" s="36">
        <f ca="1">SUMIFS(СВЦЭМ!$I$40:$I$783,СВЦЭМ!$A$40:$A$783,$A363,СВЦЭМ!$B$39:$B$782,N$332)+'СЕТ СН'!$F$16</f>
        <v>0</v>
      </c>
      <c r="O363" s="36">
        <f ca="1">SUMIFS(СВЦЭМ!$I$40:$I$783,СВЦЭМ!$A$40:$A$783,$A363,СВЦЭМ!$B$39:$B$782,O$332)+'СЕТ СН'!$F$16</f>
        <v>0</v>
      </c>
      <c r="P363" s="36">
        <f ca="1">SUMIFS(СВЦЭМ!$I$40:$I$783,СВЦЭМ!$A$40:$A$783,$A363,СВЦЭМ!$B$39:$B$782,P$332)+'СЕТ СН'!$F$16</f>
        <v>0</v>
      </c>
      <c r="Q363" s="36">
        <f ca="1">SUMIFS(СВЦЭМ!$I$40:$I$783,СВЦЭМ!$A$40:$A$783,$A363,СВЦЭМ!$B$39:$B$782,Q$332)+'СЕТ СН'!$F$16</f>
        <v>0</v>
      </c>
      <c r="R363" s="36">
        <f ca="1">SUMIFS(СВЦЭМ!$I$40:$I$783,СВЦЭМ!$A$40:$A$783,$A363,СВЦЭМ!$B$39:$B$782,R$332)+'СЕТ СН'!$F$16</f>
        <v>0</v>
      </c>
      <c r="S363" s="36">
        <f ca="1">SUMIFS(СВЦЭМ!$I$40:$I$783,СВЦЭМ!$A$40:$A$783,$A363,СВЦЭМ!$B$39:$B$782,S$332)+'СЕТ СН'!$F$16</f>
        <v>0</v>
      </c>
      <c r="T363" s="36">
        <f ca="1">SUMIFS(СВЦЭМ!$I$40:$I$783,СВЦЭМ!$A$40:$A$783,$A363,СВЦЭМ!$B$39:$B$782,T$332)+'СЕТ СН'!$F$16</f>
        <v>0</v>
      </c>
      <c r="U363" s="36">
        <f ca="1">SUMIFS(СВЦЭМ!$I$40:$I$783,СВЦЭМ!$A$40:$A$783,$A363,СВЦЭМ!$B$39:$B$782,U$332)+'СЕТ СН'!$F$16</f>
        <v>0</v>
      </c>
      <c r="V363" s="36">
        <f ca="1">SUMIFS(СВЦЭМ!$I$40:$I$783,СВЦЭМ!$A$40:$A$783,$A363,СВЦЭМ!$B$39:$B$782,V$332)+'СЕТ СН'!$F$16</f>
        <v>0</v>
      </c>
      <c r="W363" s="36">
        <f ca="1">SUMIFS(СВЦЭМ!$I$40:$I$783,СВЦЭМ!$A$40:$A$783,$A363,СВЦЭМ!$B$39:$B$782,W$332)+'СЕТ СН'!$F$16</f>
        <v>0</v>
      </c>
      <c r="X363" s="36">
        <f ca="1">SUMIFS(СВЦЭМ!$I$40:$I$783,СВЦЭМ!$A$40:$A$783,$A363,СВЦЭМ!$B$39:$B$782,X$332)+'СЕТ СН'!$F$16</f>
        <v>0</v>
      </c>
      <c r="Y363" s="36">
        <f ca="1">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01.12.2023</v>
      </c>
      <c r="B368" s="36">
        <f ca="1">SUMIFS(СВЦЭМ!$J$40:$J$783,СВЦЭМ!$A$40:$A$783,$A368,СВЦЭМ!$B$39:$B$782,B$367)+'СЕТ СН'!$F$16</f>
        <v>0</v>
      </c>
      <c r="C368" s="36">
        <f ca="1">SUMIFS(СВЦЭМ!$J$40:$J$783,СВЦЭМ!$A$40:$A$783,$A368,СВЦЭМ!$B$39:$B$782,C$367)+'СЕТ СН'!$F$16</f>
        <v>0</v>
      </c>
      <c r="D368" s="36">
        <f ca="1">SUMIFS(СВЦЭМ!$J$40:$J$783,СВЦЭМ!$A$40:$A$783,$A368,СВЦЭМ!$B$39:$B$782,D$367)+'СЕТ СН'!$F$16</f>
        <v>0</v>
      </c>
      <c r="E368" s="36">
        <f ca="1">SUMIFS(СВЦЭМ!$J$40:$J$783,СВЦЭМ!$A$40:$A$783,$A368,СВЦЭМ!$B$39:$B$782,E$367)+'СЕТ СН'!$F$16</f>
        <v>0</v>
      </c>
      <c r="F368" s="36">
        <f ca="1">SUMIFS(СВЦЭМ!$J$40:$J$783,СВЦЭМ!$A$40:$A$783,$A368,СВЦЭМ!$B$39:$B$782,F$367)+'СЕТ СН'!$F$16</f>
        <v>0</v>
      </c>
      <c r="G368" s="36">
        <f ca="1">SUMIFS(СВЦЭМ!$J$40:$J$783,СВЦЭМ!$A$40:$A$783,$A368,СВЦЭМ!$B$39:$B$782,G$367)+'СЕТ СН'!$F$16</f>
        <v>0</v>
      </c>
      <c r="H368" s="36">
        <f ca="1">SUMIFS(СВЦЭМ!$J$40:$J$783,СВЦЭМ!$A$40:$A$783,$A368,СВЦЭМ!$B$39:$B$782,H$367)+'СЕТ СН'!$F$16</f>
        <v>0</v>
      </c>
      <c r="I368" s="36">
        <f ca="1">SUMIFS(СВЦЭМ!$J$40:$J$783,СВЦЭМ!$A$40:$A$783,$A368,СВЦЭМ!$B$39:$B$782,I$367)+'СЕТ СН'!$F$16</f>
        <v>0</v>
      </c>
      <c r="J368" s="36">
        <f ca="1">SUMIFS(СВЦЭМ!$J$40:$J$783,СВЦЭМ!$A$40:$A$783,$A368,СВЦЭМ!$B$39:$B$782,J$367)+'СЕТ СН'!$F$16</f>
        <v>0</v>
      </c>
      <c r="K368" s="36">
        <f ca="1">SUMIFS(СВЦЭМ!$J$40:$J$783,СВЦЭМ!$A$40:$A$783,$A368,СВЦЭМ!$B$39:$B$782,K$367)+'СЕТ СН'!$F$16</f>
        <v>0</v>
      </c>
      <c r="L368" s="36">
        <f ca="1">SUMIFS(СВЦЭМ!$J$40:$J$783,СВЦЭМ!$A$40:$A$783,$A368,СВЦЭМ!$B$39:$B$782,L$367)+'СЕТ СН'!$F$16</f>
        <v>0</v>
      </c>
      <c r="M368" s="36">
        <f ca="1">SUMIFS(СВЦЭМ!$J$40:$J$783,СВЦЭМ!$A$40:$A$783,$A368,СВЦЭМ!$B$39:$B$782,M$367)+'СЕТ СН'!$F$16</f>
        <v>0</v>
      </c>
      <c r="N368" s="36">
        <f ca="1">SUMIFS(СВЦЭМ!$J$40:$J$783,СВЦЭМ!$A$40:$A$783,$A368,СВЦЭМ!$B$39:$B$782,N$367)+'СЕТ СН'!$F$16</f>
        <v>0</v>
      </c>
      <c r="O368" s="36">
        <f ca="1">SUMIFS(СВЦЭМ!$J$40:$J$783,СВЦЭМ!$A$40:$A$783,$A368,СВЦЭМ!$B$39:$B$782,O$367)+'СЕТ СН'!$F$16</f>
        <v>0</v>
      </c>
      <c r="P368" s="36">
        <f ca="1">SUMIFS(СВЦЭМ!$J$40:$J$783,СВЦЭМ!$A$40:$A$783,$A368,СВЦЭМ!$B$39:$B$782,P$367)+'СЕТ СН'!$F$16</f>
        <v>0</v>
      </c>
      <c r="Q368" s="36">
        <f ca="1">SUMIFS(СВЦЭМ!$J$40:$J$783,СВЦЭМ!$A$40:$A$783,$A368,СВЦЭМ!$B$39:$B$782,Q$367)+'СЕТ СН'!$F$16</f>
        <v>0</v>
      </c>
      <c r="R368" s="36">
        <f ca="1">SUMIFS(СВЦЭМ!$J$40:$J$783,СВЦЭМ!$A$40:$A$783,$A368,СВЦЭМ!$B$39:$B$782,R$367)+'СЕТ СН'!$F$16</f>
        <v>0</v>
      </c>
      <c r="S368" s="36">
        <f ca="1">SUMIFS(СВЦЭМ!$J$40:$J$783,СВЦЭМ!$A$40:$A$783,$A368,СВЦЭМ!$B$39:$B$782,S$367)+'СЕТ СН'!$F$16</f>
        <v>0</v>
      </c>
      <c r="T368" s="36">
        <f ca="1">SUMIFS(СВЦЭМ!$J$40:$J$783,СВЦЭМ!$A$40:$A$783,$A368,СВЦЭМ!$B$39:$B$782,T$367)+'СЕТ СН'!$F$16</f>
        <v>0</v>
      </c>
      <c r="U368" s="36">
        <f ca="1">SUMIFS(СВЦЭМ!$J$40:$J$783,СВЦЭМ!$A$40:$A$783,$A368,СВЦЭМ!$B$39:$B$782,U$367)+'СЕТ СН'!$F$16</f>
        <v>0</v>
      </c>
      <c r="V368" s="36">
        <f ca="1">SUMIFS(СВЦЭМ!$J$40:$J$783,СВЦЭМ!$A$40:$A$783,$A368,СВЦЭМ!$B$39:$B$782,V$367)+'СЕТ СН'!$F$16</f>
        <v>0</v>
      </c>
      <c r="W368" s="36">
        <f ca="1">SUMIFS(СВЦЭМ!$J$40:$J$783,СВЦЭМ!$A$40:$A$783,$A368,СВЦЭМ!$B$39:$B$782,W$367)+'СЕТ СН'!$F$16</f>
        <v>0</v>
      </c>
      <c r="X368" s="36">
        <f ca="1">SUMIFS(СВЦЭМ!$J$40:$J$783,СВЦЭМ!$A$40:$A$783,$A368,СВЦЭМ!$B$39:$B$782,X$367)+'СЕТ СН'!$F$16</f>
        <v>0</v>
      </c>
      <c r="Y368" s="36">
        <f ca="1">SUMIFS(СВЦЭМ!$J$40:$J$783,СВЦЭМ!$A$40:$A$783,$A368,СВЦЭМ!$B$39:$B$782,Y$367)+'СЕТ СН'!$F$16</f>
        <v>0</v>
      </c>
      <c r="AA368" s="45"/>
    </row>
    <row r="369" spans="1:25" ht="15.75" hidden="1" x14ac:dyDescent="0.2">
      <c r="A369" s="35">
        <f>A368+1</f>
        <v>45262</v>
      </c>
      <c r="B369" s="36">
        <f ca="1">SUMIFS(СВЦЭМ!$J$40:$J$783,СВЦЭМ!$A$40:$A$783,$A369,СВЦЭМ!$B$39:$B$782,B$367)+'СЕТ СН'!$F$16</f>
        <v>0</v>
      </c>
      <c r="C369" s="36">
        <f ca="1">SUMIFS(СВЦЭМ!$J$40:$J$783,СВЦЭМ!$A$40:$A$783,$A369,СВЦЭМ!$B$39:$B$782,C$367)+'СЕТ СН'!$F$16</f>
        <v>0</v>
      </c>
      <c r="D369" s="36">
        <f ca="1">SUMIFS(СВЦЭМ!$J$40:$J$783,СВЦЭМ!$A$40:$A$783,$A369,СВЦЭМ!$B$39:$B$782,D$367)+'СЕТ СН'!$F$16</f>
        <v>0</v>
      </c>
      <c r="E369" s="36">
        <f ca="1">SUMIFS(СВЦЭМ!$J$40:$J$783,СВЦЭМ!$A$40:$A$783,$A369,СВЦЭМ!$B$39:$B$782,E$367)+'СЕТ СН'!$F$16</f>
        <v>0</v>
      </c>
      <c r="F369" s="36">
        <f ca="1">SUMIFS(СВЦЭМ!$J$40:$J$783,СВЦЭМ!$A$40:$A$783,$A369,СВЦЭМ!$B$39:$B$782,F$367)+'СЕТ СН'!$F$16</f>
        <v>0</v>
      </c>
      <c r="G369" s="36">
        <f ca="1">SUMIFS(СВЦЭМ!$J$40:$J$783,СВЦЭМ!$A$40:$A$783,$A369,СВЦЭМ!$B$39:$B$782,G$367)+'СЕТ СН'!$F$16</f>
        <v>0</v>
      </c>
      <c r="H369" s="36">
        <f ca="1">SUMIFS(СВЦЭМ!$J$40:$J$783,СВЦЭМ!$A$40:$A$783,$A369,СВЦЭМ!$B$39:$B$782,H$367)+'СЕТ СН'!$F$16</f>
        <v>0</v>
      </c>
      <c r="I369" s="36">
        <f ca="1">SUMIFS(СВЦЭМ!$J$40:$J$783,СВЦЭМ!$A$40:$A$783,$A369,СВЦЭМ!$B$39:$B$782,I$367)+'СЕТ СН'!$F$16</f>
        <v>0</v>
      </c>
      <c r="J369" s="36">
        <f ca="1">SUMIFS(СВЦЭМ!$J$40:$J$783,СВЦЭМ!$A$40:$A$783,$A369,СВЦЭМ!$B$39:$B$782,J$367)+'СЕТ СН'!$F$16</f>
        <v>0</v>
      </c>
      <c r="K369" s="36">
        <f ca="1">SUMIFS(СВЦЭМ!$J$40:$J$783,СВЦЭМ!$A$40:$A$783,$A369,СВЦЭМ!$B$39:$B$782,K$367)+'СЕТ СН'!$F$16</f>
        <v>0</v>
      </c>
      <c r="L369" s="36">
        <f ca="1">SUMIFS(СВЦЭМ!$J$40:$J$783,СВЦЭМ!$A$40:$A$783,$A369,СВЦЭМ!$B$39:$B$782,L$367)+'СЕТ СН'!$F$16</f>
        <v>0</v>
      </c>
      <c r="M369" s="36">
        <f ca="1">SUMIFS(СВЦЭМ!$J$40:$J$783,СВЦЭМ!$A$40:$A$783,$A369,СВЦЭМ!$B$39:$B$782,M$367)+'СЕТ СН'!$F$16</f>
        <v>0</v>
      </c>
      <c r="N369" s="36">
        <f ca="1">SUMIFS(СВЦЭМ!$J$40:$J$783,СВЦЭМ!$A$40:$A$783,$A369,СВЦЭМ!$B$39:$B$782,N$367)+'СЕТ СН'!$F$16</f>
        <v>0</v>
      </c>
      <c r="O369" s="36">
        <f ca="1">SUMIFS(СВЦЭМ!$J$40:$J$783,СВЦЭМ!$A$40:$A$783,$A369,СВЦЭМ!$B$39:$B$782,O$367)+'СЕТ СН'!$F$16</f>
        <v>0</v>
      </c>
      <c r="P369" s="36">
        <f ca="1">SUMIFS(СВЦЭМ!$J$40:$J$783,СВЦЭМ!$A$40:$A$783,$A369,СВЦЭМ!$B$39:$B$782,P$367)+'СЕТ СН'!$F$16</f>
        <v>0</v>
      </c>
      <c r="Q369" s="36">
        <f ca="1">SUMIFS(СВЦЭМ!$J$40:$J$783,СВЦЭМ!$A$40:$A$783,$A369,СВЦЭМ!$B$39:$B$782,Q$367)+'СЕТ СН'!$F$16</f>
        <v>0</v>
      </c>
      <c r="R369" s="36">
        <f ca="1">SUMIFS(СВЦЭМ!$J$40:$J$783,СВЦЭМ!$A$40:$A$783,$A369,СВЦЭМ!$B$39:$B$782,R$367)+'СЕТ СН'!$F$16</f>
        <v>0</v>
      </c>
      <c r="S369" s="36">
        <f ca="1">SUMIFS(СВЦЭМ!$J$40:$J$783,СВЦЭМ!$A$40:$A$783,$A369,СВЦЭМ!$B$39:$B$782,S$367)+'СЕТ СН'!$F$16</f>
        <v>0</v>
      </c>
      <c r="T369" s="36">
        <f ca="1">SUMIFS(СВЦЭМ!$J$40:$J$783,СВЦЭМ!$A$40:$A$783,$A369,СВЦЭМ!$B$39:$B$782,T$367)+'СЕТ СН'!$F$16</f>
        <v>0</v>
      </c>
      <c r="U369" s="36">
        <f ca="1">SUMIFS(СВЦЭМ!$J$40:$J$783,СВЦЭМ!$A$40:$A$783,$A369,СВЦЭМ!$B$39:$B$782,U$367)+'СЕТ СН'!$F$16</f>
        <v>0</v>
      </c>
      <c r="V369" s="36">
        <f ca="1">SUMIFS(СВЦЭМ!$J$40:$J$783,СВЦЭМ!$A$40:$A$783,$A369,СВЦЭМ!$B$39:$B$782,V$367)+'СЕТ СН'!$F$16</f>
        <v>0</v>
      </c>
      <c r="W369" s="36">
        <f ca="1">SUMIFS(СВЦЭМ!$J$40:$J$783,СВЦЭМ!$A$40:$A$783,$A369,СВЦЭМ!$B$39:$B$782,W$367)+'СЕТ СН'!$F$16</f>
        <v>0</v>
      </c>
      <c r="X369" s="36">
        <f ca="1">SUMIFS(СВЦЭМ!$J$40:$J$783,СВЦЭМ!$A$40:$A$783,$A369,СВЦЭМ!$B$39:$B$782,X$367)+'СЕТ СН'!$F$16</f>
        <v>0</v>
      </c>
      <c r="Y369" s="36">
        <f ca="1">SUMIFS(СВЦЭМ!$J$40:$J$783,СВЦЭМ!$A$40:$A$783,$A369,СВЦЭМ!$B$39:$B$782,Y$367)+'СЕТ СН'!$F$16</f>
        <v>0</v>
      </c>
    </row>
    <row r="370" spans="1:25" ht="15.75" hidden="1" x14ac:dyDescent="0.2">
      <c r="A370" s="35">
        <f t="shared" ref="A370:A398" si="10">A369+1</f>
        <v>45263</v>
      </c>
      <c r="B370" s="36">
        <f ca="1">SUMIFS(СВЦЭМ!$J$40:$J$783,СВЦЭМ!$A$40:$A$783,$A370,СВЦЭМ!$B$39:$B$782,B$367)+'СЕТ СН'!$F$16</f>
        <v>0</v>
      </c>
      <c r="C370" s="36">
        <f ca="1">SUMIFS(СВЦЭМ!$J$40:$J$783,СВЦЭМ!$A$40:$A$783,$A370,СВЦЭМ!$B$39:$B$782,C$367)+'СЕТ СН'!$F$16</f>
        <v>0</v>
      </c>
      <c r="D370" s="36">
        <f ca="1">SUMIFS(СВЦЭМ!$J$40:$J$783,СВЦЭМ!$A$40:$A$783,$A370,СВЦЭМ!$B$39:$B$782,D$367)+'СЕТ СН'!$F$16</f>
        <v>0</v>
      </c>
      <c r="E370" s="36">
        <f ca="1">SUMIFS(СВЦЭМ!$J$40:$J$783,СВЦЭМ!$A$40:$A$783,$A370,СВЦЭМ!$B$39:$B$782,E$367)+'СЕТ СН'!$F$16</f>
        <v>0</v>
      </c>
      <c r="F370" s="36">
        <f ca="1">SUMIFS(СВЦЭМ!$J$40:$J$783,СВЦЭМ!$A$40:$A$783,$A370,СВЦЭМ!$B$39:$B$782,F$367)+'СЕТ СН'!$F$16</f>
        <v>0</v>
      </c>
      <c r="G370" s="36">
        <f ca="1">SUMIFS(СВЦЭМ!$J$40:$J$783,СВЦЭМ!$A$40:$A$783,$A370,СВЦЭМ!$B$39:$B$782,G$367)+'СЕТ СН'!$F$16</f>
        <v>0</v>
      </c>
      <c r="H370" s="36">
        <f ca="1">SUMIFS(СВЦЭМ!$J$40:$J$783,СВЦЭМ!$A$40:$A$783,$A370,СВЦЭМ!$B$39:$B$782,H$367)+'СЕТ СН'!$F$16</f>
        <v>0</v>
      </c>
      <c r="I370" s="36">
        <f ca="1">SUMIFS(СВЦЭМ!$J$40:$J$783,СВЦЭМ!$A$40:$A$783,$A370,СВЦЭМ!$B$39:$B$782,I$367)+'СЕТ СН'!$F$16</f>
        <v>0</v>
      </c>
      <c r="J370" s="36">
        <f ca="1">SUMIFS(СВЦЭМ!$J$40:$J$783,СВЦЭМ!$A$40:$A$783,$A370,СВЦЭМ!$B$39:$B$782,J$367)+'СЕТ СН'!$F$16</f>
        <v>0</v>
      </c>
      <c r="K370" s="36">
        <f ca="1">SUMIFS(СВЦЭМ!$J$40:$J$783,СВЦЭМ!$A$40:$A$783,$A370,СВЦЭМ!$B$39:$B$782,K$367)+'СЕТ СН'!$F$16</f>
        <v>0</v>
      </c>
      <c r="L370" s="36">
        <f ca="1">SUMIFS(СВЦЭМ!$J$40:$J$783,СВЦЭМ!$A$40:$A$783,$A370,СВЦЭМ!$B$39:$B$782,L$367)+'СЕТ СН'!$F$16</f>
        <v>0</v>
      </c>
      <c r="M370" s="36">
        <f ca="1">SUMIFS(СВЦЭМ!$J$40:$J$783,СВЦЭМ!$A$40:$A$783,$A370,СВЦЭМ!$B$39:$B$782,M$367)+'СЕТ СН'!$F$16</f>
        <v>0</v>
      </c>
      <c r="N370" s="36">
        <f ca="1">SUMIFS(СВЦЭМ!$J$40:$J$783,СВЦЭМ!$A$40:$A$783,$A370,СВЦЭМ!$B$39:$B$782,N$367)+'СЕТ СН'!$F$16</f>
        <v>0</v>
      </c>
      <c r="O370" s="36">
        <f ca="1">SUMIFS(СВЦЭМ!$J$40:$J$783,СВЦЭМ!$A$40:$A$783,$A370,СВЦЭМ!$B$39:$B$782,O$367)+'СЕТ СН'!$F$16</f>
        <v>0</v>
      </c>
      <c r="P370" s="36">
        <f ca="1">SUMIFS(СВЦЭМ!$J$40:$J$783,СВЦЭМ!$A$40:$A$783,$A370,СВЦЭМ!$B$39:$B$782,P$367)+'СЕТ СН'!$F$16</f>
        <v>0</v>
      </c>
      <c r="Q370" s="36">
        <f ca="1">SUMIFS(СВЦЭМ!$J$40:$J$783,СВЦЭМ!$A$40:$A$783,$A370,СВЦЭМ!$B$39:$B$782,Q$367)+'СЕТ СН'!$F$16</f>
        <v>0</v>
      </c>
      <c r="R370" s="36">
        <f ca="1">SUMIFS(СВЦЭМ!$J$40:$J$783,СВЦЭМ!$A$40:$A$783,$A370,СВЦЭМ!$B$39:$B$782,R$367)+'СЕТ СН'!$F$16</f>
        <v>0</v>
      </c>
      <c r="S370" s="36">
        <f ca="1">SUMIFS(СВЦЭМ!$J$40:$J$783,СВЦЭМ!$A$40:$A$783,$A370,СВЦЭМ!$B$39:$B$782,S$367)+'СЕТ СН'!$F$16</f>
        <v>0</v>
      </c>
      <c r="T370" s="36">
        <f ca="1">SUMIFS(СВЦЭМ!$J$40:$J$783,СВЦЭМ!$A$40:$A$783,$A370,СВЦЭМ!$B$39:$B$782,T$367)+'СЕТ СН'!$F$16</f>
        <v>0</v>
      </c>
      <c r="U370" s="36">
        <f ca="1">SUMIFS(СВЦЭМ!$J$40:$J$783,СВЦЭМ!$A$40:$A$783,$A370,СВЦЭМ!$B$39:$B$782,U$367)+'СЕТ СН'!$F$16</f>
        <v>0</v>
      </c>
      <c r="V370" s="36">
        <f ca="1">SUMIFS(СВЦЭМ!$J$40:$J$783,СВЦЭМ!$A$40:$A$783,$A370,СВЦЭМ!$B$39:$B$782,V$367)+'СЕТ СН'!$F$16</f>
        <v>0</v>
      </c>
      <c r="W370" s="36">
        <f ca="1">SUMIFS(СВЦЭМ!$J$40:$J$783,СВЦЭМ!$A$40:$A$783,$A370,СВЦЭМ!$B$39:$B$782,W$367)+'СЕТ СН'!$F$16</f>
        <v>0</v>
      </c>
      <c r="X370" s="36">
        <f ca="1">SUMIFS(СВЦЭМ!$J$40:$J$783,СВЦЭМ!$A$40:$A$783,$A370,СВЦЭМ!$B$39:$B$782,X$367)+'СЕТ СН'!$F$16</f>
        <v>0</v>
      </c>
      <c r="Y370" s="36">
        <f ca="1">SUMIFS(СВЦЭМ!$J$40:$J$783,СВЦЭМ!$A$40:$A$783,$A370,СВЦЭМ!$B$39:$B$782,Y$367)+'СЕТ СН'!$F$16</f>
        <v>0</v>
      </c>
    </row>
    <row r="371" spans="1:25" ht="15.75" hidden="1" x14ac:dyDescent="0.2">
      <c r="A371" s="35">
        <f t="shared" si="10"/>
        <v>45264</v>
      </c>
      <c r="B371" s="36">
        <f ca="1">SUMIFS(СВЦЭМ!$J$40:$J$783,СВЦЭМ!$A$40:$A$783,$A371,СВЦЭМ!$B$39:$B$782,B$367)+'СЕТ СН'!$F$16</f>
        <v>0</v>
      </c>
      <c r="C371" s="36">
        <f ca="1">SUMIFS(СВЦЭМ!$J$40:$J$783,СВЦЭМ!$A$40:$A$783,$A371,СВЦЭМ!$B$39:$B$782,C$367)+'СЕТ СН'!$F$16</f>
        <v>0</v>
      </c>
      <c r="D371" s="36">
        <f ca="1">SUMIFS(СВЦЭМ!$J$40:$J$783,СВЦЭМ!$A$40:$A$783,$A371,СВЦЭМ!$B$39:$B$782,D$367)+'СЕТ СН'!$F$16</f>
        <v>0</v>
      </c>
      <c r="E371" s="36">
        <f ca="1">SUMIFS(СВЦЭМ!$J$40:$J$783,СВЦЭМ!$A$40:$A$783,$A371,СВЦЭМ!$B$39:$B$782,E$367)+'СЕТ СН'!$F$16</f>
        <v>0</v>
      </c>
      <c r="F371" s="36">
        <f ca="1">SUMIFS(СВЦЭМ!$J$40:$J$783,СВЦЭМ!$A$40:$A$783,$A371,СВЦЭМ!$B$39:$B$782,F$367)+'СЕТ СН'!$F$16</f>
        <v>0</v>
      </c>
      <c r="G371" s="36">
        <f ca="1">SUMIFS(СВЦЭМ!$J$40:$J$783,СВЦЭМ!$A$40:$A$783,$A371,СВЦЭМ!$B$39:$B$782,G$367)+'СЕТ СН'!$F$16</f>
        <v>0</v>
      </c>
      <c r="H371" s="36">
        <f ca="1">SUMIFS(СВЦЭМ!$J$40:$J$783,СВЦЭМ!$A$40:$A$783,$A371,СВЦЭМ!$B$39:$B$782,H$367)+'СЕТ СН'!$F$16</f>
        <v>0</v>
      </c>
      <c r="I371" s="36">
        <f ca="1">SUMIFS(СВЦЭМ!$J$40:$J$783,СВЦЭМ!$A$40:$A$783,$A371,СВЦЭМ!$B$39:$B$782,I$367)+'СЕТ СН'!$F$16</f>
        <v>0</v>
      </c>
      <c r="J371" s="36">
        <f ca="1">SUMIFS(СВЦЭМ!$J$40:$J$783,СВЦЭМ!$A$40:$A$783,$A371,СВЦЭМ!$B$39:$B$782,J$367)+'СЕТ СН'!$F$16</f>
        <v>0</v>
      </c>
      <c r="K371" s="36">
        <f ca="1">SUMIFS(СВЦЭМ!$J$40:$J$783,СВЦЭМ!$A$40:$A$783,$A371,СВЦЭМ!$B$39:$B$782,K$367)+'СЕТ СН'!$F$16</f>
        <v>0</v>
      </c>
      <c r="L371" s="36">
        <f ca="1">SUMIFS(СВЦЭМ!$J$40:$J$783,СВЦЭМ!$A$40:$A$783,$A371,СВЦЭМ!$B$39:$B$782,L$367)+'СЕТ СН'!$F$16</f>
        <v>0</v>
      </c>
      <c r="M371" s="36">
        <f ca="1">SUMIFS(СВЦЭМ!$J$40:$J$783,СВЦЭМ!$A$40:$A$783,$A371,СВЦЭМ!$B$39:$B$782,M$367)+'СЕТ СН'!$F$16</f>
        <v>0</v>
      </c>
      <c r="N371" s="36">
        <f ca="1">SUMIFS(СВЦЭМ!$J$40:$J$783,СВЦЭМ!$A$40:$A$783,$A371,СВЦЭМ!$B$39:$B$782,N$367)+'СЕТ СН'!$F$16</f>
        <v>0</v>
      </c>
      <c r="O371" s="36">
        <f ca="1">SUMIFS(СВЦЭМ!$J$40:$J$783,СВЦЭМ!$A$40:$A$783,$A371,СВЦЭМ!$B$39:$B$782,O$367)+'СЕТ СН'!$F$16</f>
        <v>0</v>
      </c>
      <c r="P371" s="36">
        <f ca="1">SUMIFS(СВЦЭМ!$J$40:$J$783,СВЦЭМ!$A$40:$A$783,$A371,СВЦЭМ!$B$39:$B$782,P$367)+'СЕТ СН'!$F$16</f>
        <v>0</v>
      </c>
      <c r="Q371" s="36">
        <f ca="1">SUMIFS(СВЦЭМ!$J$40:$J$783,СВЦЭМ!$A$40:$A$783,$A371,СВЦЭМ!$B$39:$B$782,Q$367)+'СЕТ СН'!$F$16</f>
        <v>0</v>
      </c>
      <c r="R371" s="36">
        <f ca="1">SUMIFS(СВЦЭМ!$J$40:$J$783,СВЦЭМ!$A$40:$A$783,$A371,СВЦЭМ!$B$39:$B$782,R$367)+'СЕТ СН'!$F$16</f>
        <v>0</v>
      </c>
      <c r="S371" s="36">
        <f ca="1">SUMIFS(СВЦЭМ!$J$40:$J$783,СВЦЭМ!$A$40:$A$783,$A371,СВЦЭМ!$B$39:$B$782,S$367)+'СЕТ СН'!$F$16</f>
        <v>0</v>
      </c>
      <c r="T371" s="36">
        <f ca="1">SUMIFS(СВЦЭМ!$J$40:$J$783,СВЦЭМ!$A$40:$A$783,$A371,СВЦЭМ!$B$39:$B$782,T$367)+'СЕТ СН'!$F$16</f>
        <v>0</v>
      </c>
      <c r="U371" s="36">
        <f ca="1">SUMIFS(СВЦЭМ!$J$40:$J$783,СВЦЭМ!$A$40:$A$783,$A371,СВЦЭМ!$B$39:$B$782,U$367)+'СЕТ СН'!$F$16</f>
        <v>0</v>
      </c>
      <c r="V371" s="36">
        <f ca="1">SUMIFS(СВЦЭМ!$J$40:$J$783,СВЦЭМ!$A$40:$A$783,$A371,СВЦЭМ!$B$39:$B$782,V$367)+'СЕТ СН'!$F$16</f>
        <v>0</v>
      </c>
      <c r="W371" s="36">
        <f ca="1">SUMIFS(СВЦЭМ!$J$40:$J$783,СВЦЭМ!$A$40:$A$783,$A371,СВЦЭМ!$B$39:$B$782,W$367)+'СЕТ СН'!$F$16</f>
        <v>0</v>
      </c>
      <c r="X371" s="36">
        <f ca="1">SUMIFS(СВЦЭМ!$J$40:$J$783,СВЦЭМ!$A$40:$A$783,$A371,СВЦЭМ!$B$39:$B$782,X$367)+'СЕТ СН'!$F$16</f>
        <v>0</v>
      </c>
      <c r="Y371" s="36">
        <f ca="1">SUMIFS(СВЦЭМ!$J$40:$J$783,СВЦЭМ!$A$40:$A$783,$A371,СВЦЭМ!$B$39:$B$782,Y$367)+'СЕТ СН'!$F$16</f>
        <v>0</v>
      </c>
    </row>
    <row r="372" spans="1:25" ht="15.75" hidden="1" x14ac:dyDescent="0.2">
      <c r="A372" s="35">
        <f t="shared" si="10"/>
        <v>45265</v>
      </c>
      <c r="B372" s="36">
        <f ca="1">SUMIFS(СВЦЭМ!$J$40:$J$783,СВЦЭМ!$A$40:$A$783,$A372,СВЦЭМ!$B$39:$B$782,B$367)+'СЕТ СН'!$F$16</f>
        <v>0</v>
      </c>
      <c r="C372" s="36">
        <f ca="1">SUMIFS(СВЦЭМ!$J$40:$J$783,СВЦЭМ!$A$40:$A$783,$A372,СВЦЭМ!$B$39:$B$782,C$367)+'СЕТ СН'!$F$16</f>
        <v>0</v>
      </c>
      <c r="D372" s="36">
        <f ca="1">SUMIFS(СВЦЭМ!$J$40:$J$783,СВЦЭМ!$A$40:$A$783,$A372,СВЦЭМ!$B$39:$B$782,D$367)+'СЕТ СН'!$F$16</f>
        <v>0</v>
      </c>
      <c r="E372" s="36">
        <f ca="1">SUMIFS(СВЦЭМ!$J$40:$J$783,СВЦЭМ!$A$40:$A$783,$A372,СВЦЭМ!$B$39:$B$782,E$367)+'СЕТ СН'!$F$16</f>
        <v>0</v>
      </c>
      <c r="F372" s="36">
        <f ca="1">SUMIFS(СВЦЭМ!$J$40:$J$783,СВЦЭМ!$A$40:$A$783,$A372,СВЦЭМ!$B$39:$B$782,F$367)+'СЕТ СН'!$F$16</f>
        <v>0</v>
      </c>
      <c r="G372" s="36">
        <f ca="1">SUMIFS(СВЦЭМ!$J$40:$J$783,СВЦЭМ!$A$40:$A$783,$A372,СВЦЭМ!$B$39:$B$782,G$367)+'СЕТ СН'!$F$16</f>
        <v>0</v>
      </c>
      <c r="H372" s="36">
        <f ca="1">SUMIFS(СВЦЭМ!$J$40:$J$783,СВЦЭМ!$A$40:$A$783,$A372,СВЦЭМ!$B$39:$B$782,H$367)+'СЕТ СН'!$F$16</f>
        <v>0</v>
      </c>
      <c r="I372" s="36">
        <f ca="1">SUMIFS(СВЦЭМ!$J$40:$J$783,СВЦЭМ!$A$40:$A$783,$A372,СВЦЭМ!$B$39:$B$782,I$367)+'СЕТ СН'!$F$16</f>
        <v>0</v>
      </c>
      <c r="J372" s="36">
        <f ca="1">SUMIFS(СВЦЭМ!$J$40:$J$783,СВЦЭМ!$A$40:$A$783,$A372,СВЦЭМ!$B$39:$B$782,J$367)+'СЕТ СН'!$F$16</f>
        <v>0</v>
      </c>
      <c r="K372" s="36">
        <f ca="1">SUMIFS(СВЦЭМ!$J$40:$J$783,СВЦЭМ!$A$40:$A$783,$A372,СВЦЭМ!$B$39:$B$782,K$367)+'СЕТ СН'!$F$16</f>
        <v>0</v>
      </c>
      <c r="L372" s="36">
        <f ca="1">SUMIFS(СВЦЭМ!$J$40:$J$783,СВЦЭМ!$A$40:$A$783,$A372,СВЦЭМ!$B$39:$B$782,L$367)+'СЕТ СН'!$F$16</f>
        <v>0</v>
      </c>
      <c r="M372" s="36">
        <f ca="1">SUMIFS(СВЦЭМ!$J$40:$J$783,СВЦЭМ!$A$40:$A$783,$A372,СВЦЭМ!$B$39:$B$782,M$367)+'СЕТ СН'!$F$16</f>
        <v>0</v>
      </c>
      <c r="N372" s="36">
        <f ca="1">SUMIFS(СВЦЭМ!$J$40:$J$783,СВЦЭМ!$A$40:$A$783,$A372,СВЦЭМ!$B$39:$B$782,N$367)+'СЕТ СН'!$F$16</f>
        <v>0</v>
      </c>
      <c r="O372" s="36">
        <f ca="1">SUMIFS(СВЦЭМ!$J$40:$J$783,СВЦЭМ!$A$40:$A$783,$A372,СВЦЭМ!$B$39:$B$782,O$367)+'СЕТ СН'!$F$16</f>
        <v>0</v>
      </c>
      <c r="P372" s="36">
        <f ca="1">SUMIFS(СВЦЭМ!$J$40:$J$783,СВЦЭМ!$A$40:$A$783,$A372,СВЦЭМ!$B$39:$B$782,P$367)+'СЕТ СН'!$F$16</f>
        <v>0</v>
      </c>
      <c r="Q372" s="36">
        <f ca="1">SUMIFS(СВЦЭМ!$J$40:$J$783,СВЦЭМ!$A$40:$A$783,$A372,СВЦЭМ!$B$39:$B$782,Q$367)+'СЕТ СН'!$F$16</f>
        <v>0</v>
      </c>
      <c r="R372" s="36">
        <f ca="1">SUMIFS(СВЦЭМ!$J$40:$J$783,СВЦЭМ!$A$40:$A$783,$A372,СВЦЭМ!$B$39:$B$782,R$367)+'СЕТ СН'!$F$16</f>
        <v>0</v>
      </c>
      <c r="S372" s="36">
        <f ca="1">SUMIFS(СВЦЭМ!$J$40:$J$783,СВЦЭМ!$A$40:$A$783,$A372,СВЦЭМ!$B$39:$B$782,S$367)+'СЕТ СН'!$F$16</f>
        <v>0</v>
      </c>
      <c r="T372" s="36">
        <f ca="1">SUMIFS(СВЦЭМ!$J$40:$J$783,СВЦЭМ!$A$40:$A$783,$A372,СВЦЭМ!$B$39:$B$782,T$367)+'СЕТ СН'!$F$16</f>
        <v>0</v>
      </c>
      <c r="U372" s="36">
        <f ca="1">SUMIFS(СВЦЭМ!$J$40:$J$783,СВЦЭМ!$A$40:$A$783,$A372,СВЦЭМ!$B$39:$B$782,U$367)+'СЕТ СН'!$F$16</f>
        <v>0</v>
      </c>
      <c r="V372" s="36">
        <f ca="1">SUMIFS(СВЦЭМ!$J$40:$J$783,СВЦЭМ!$A$40:$A$783,$A372,СВЦЭМ!$B$39:$B$782,V$367)+'СЕТ СН'!$F$16</f>
        <v>0</v>
      </c>
      <c r="W372" s="36">
        <f ca="1">SUMIFS(СВЦЭМ!$J$40:$J$783,СВЦЭМ!$A$40:$A$783,$A372,СВЦЭМ!$B$39:$B$782,W$367)+'СЕТ СН'!$F$16</f>
        <v>0</v>
      </c>
      <c r="X372" s="36">
        <f ca="1">SUMIFS(СВЦЭМ!$J$40:$J$783,СВЦЭМ!$A$40:$A$783,$A372,СВЦЭМ!$B$39:$B$782,X$367)+'СЕТ СН'!$F$16</f>
        <v>0</v>
      </c>
      <c r="Y372" s="36">
        <f ca="1">SUMIFS(СВЦЭМ!$J$40:$J$783,СВЦЭМ!$A$40:$A$783,$A372,СВЦЭМ!$B$39:$B$782,Y$367)+'СЕТ СН'!$F$16</f>
        <v>0</v>
      </c>
    </row>
    <row r="373" spans="1:25" ht="15.75" hidden="1" x14ac:dyDescent="0.2">
      <c r="A373" s="35">
        <f t="shared" si="10"/>
        <v>45266</v>
      </c>
      <c r="B373" s="36">
        <f ca="1">SUMIFS(СВЦЭМ!$J$40:$J$783,СВЦЭМ!$A$40:$A$783,$A373,СВЦЭМ!$B$39:$B$782,B$367)+'СЕТ СН'!$F$16</f>
        <v>0</v>
      </c>
      <c r="C373" s="36">
        <f ca="1">SUMIFS(СВЦЭМ!$J$40:$J$783,СВЦЭМ!$A$40:$A$783,$A373,СВЦЭМ!$B$39:$B$782,C$367)+'СЕТ СН'!$F$16</f>
        <v>0</v>
      </c>
      <c r="D373" s="36">
        <f ca="1">SUMIFS(СВЦЭМ!$J$40:$J$783,СВЦЭМ!$A$40:$A$783,$A373,СВЦЭМ!$B$39:$B$782,D$367)+'СЕТ СН'!$F$16</f>
        <v>0</v>
      </c>
      <c r="E373" s="36">
        <f ca="1">SUMIFS(СВЦЭМ!$J$40:$J$783,СВЦЭМ!$A$40:$A$783,$A373,СВЦЭМ!$B$39:$B$782,E$367)+'СЕТ СН'!$F$16</f>
        <v>0</v>
      </c>
      <c r="F373" s="36">
        <f ca="1">SUMIFS(СВЦЭМ!$J$40:$J$783,СВЦЭМ!$A$40:$A$783,$A373,СВЦЭМ!$B$39:$B$782,F$367)+'СЕТ СН'!$F$16</f>
        <v>0</v>
      </c>
      <c r="G373" s="36">
        <f ca="1">SUMIFS(СВЦЭМ!$J$40:$J$783,СВЦЭМ!$A$40:$A$783,$A373,СВЦЭМ!$B$39:$B$782,G$367)+'СЕТ СН'!$F$16</f>
        <v>0</v>
      </c>
      <c r="H373" s="36">
        <f ca="1">SUMIFS(СВЦЭМ!$J$40:$J$783,СВЦЭМ!$A$40:$A$783,$A373,СВЦЭМ!$B$39:$B$782,H$367)+'СЕТ СН'!$F$16</f>
        <v>0</v>
      </c>
      <c r="I373" s="36">
        <f ca="1">SUMIFS(СВЦЭМ!$J$40:$J$783,СВЦЭМ!$A$40:$A$783,$A373,СВЦЭМ!$B$39:$B$782,I$367)+'СЕТ СН'!$F$16</f>
        <v>0</v>
      </c>
      <c r="J373" s="36">
        <f ca="1">SUMIFS(СВЦЭМ!$J$40:$J$783,СВЦЭМ!$A$40:$A$783,$A373,СВЦЭМ!$B$39:$B$782,J$367)+'СЕТ СН'!$F$16</f>
        <v>0</v>
      </c>
      <c r="K373" s="36">
        <f ca="1">SUMIFS(СВЦЭМ!$J$40:$J$783,СВЦЭМ!$A$40:$A$783,$A373,СВЦЭМ!$B$39:$B$782,K$367)+'СЕТ СН'!$F$16</f>
        <v>0</v>
      </c>
      <c r="L373" s="36">
        <f ca="1">SUMIFS(СВЦЭМ!$J$40:$J$783,СВЦЭМ!$A$40:$A$783,$A373,СВЦЭМ!$B$39:$B$782,L$367)+'СЕТ СН'!$F$16</f>
        <v>0</v>
      </c>
      <c r="M373" s="36">
        <f ca="1">SUMIFS(СВЦЭМ!$J$40:$J$783,СВЦЭМ!$A$40:$A$783,$A373,СВЦЭМ!$B$39:$B$782,M$367)+'СЕТ СН'!$F$16</f>
        <v>0</v>
      </c>
      <c r="N373" s="36">
        <f ca="1">SUMIFS(СВЦЭМ!$J$40:$J$783,СВЦЭМ!$A$40:$A$783,$A373,СВЦЭМ!$B$39:$B$782,N$367)+'СЕТ СН'!$F$16</f>
        <v>0</v>
      </c>
      <c r="O373" s="36">
        <f ca="1">SUMIFS(СВЦЭМ!$J$40:$J$783,СВЦЭМ!$A$40:$A$783,$A373,СВЦЭМ!$B$39:$B$782,O$367)+'СЕТ СН'!$F$16</f>
        <v>0</v>
      </c>
      <c r="P373" s="36">
        <f ca="1">SUMIFS(СВЦЭМ!$J$40:$J$783,СВЦЭМ!$A$40:$A$783,$A373,СВЦЭМ!$B$39:$B$782,P$367)+'СЕТ СН'!$F$16</f>
        <v>0</v>
      </c>
      <c r="Q373" s="36">
        <f ca="1">SUMIFS(СВЦЭМ!$J$40:$J$783,СВЦЭМ!$A$40:$A$783,$A373,СВЦЭМ!$B$39:$B$782,Q$367)+'СЕТ СН'!$F$16</f>
        <v>0</v>
      </c>
      <c r="R373" s="36">
        <f ca="1">SUMIFS(СВЦЭМ!$J$40:$J$783,СВЦЭМ!$A$40:$A$783,$A373,СВЦЭМ!$B$39:$B$782,R$367)+'СЕТ СН'!$F$16</f>
        <v>0</v>
      </c>
      <c r="S373" s="36">
        <f ca="1">SUMIFS(СВЦЭМ!$J$40:$J$783,СВЦЭМ!$A$40:$A$783,$A373,СВЦЭМ!$B$39:$B$782,S$367)+'СЕТ СН'!$F$16</f>
        <v>0</v>
      </c>
      <c r="T373" s="36">
        <f ca="1">SUMIFS(СВЦЭМ!$J$40:$J$783,СВЦЭМ!$A$40:$A$783,$A373,СВЦЭМ!$B$39:$B$782,T$367)+'СЕТ СН'!$F$16</f>
        <v>0</v>
      </c>
      <c r="U373" s="36">
        <f ca="1">SUMIFS(СВЦЭМ!$J$40:$J$783,СВЦЭМ!$A$40:$A$783,$A373,СВЦЭМ!$B$39:$B$782,U$367)+'СЕТ СН'!$F$16</f>
        <v>0</v>
      </c>
      <c r="V373" s="36">
        <f ca="1">SUMIFS(СВЦЭМ!$J$40:$J$783,СВЦЭМ!$A$40:$A$783,$A373,СВЦЭМ!$B$39:$B$782,V$367)+'СЕТ СН'!$F$16</f>
        <v>0</v>
      </c>
      <c r="W373" s="36">
        <f ca="1">SUMIFS(СВЦЭМ!$J$40:$J$783,СВЦЭМ!$A$40:$A$783,$A373,СВЦЭМ!$B$39:$B$782,W$367)+'СЕТ СН'!$F$16</f>
        <v>0</v>
      </c>
      <c r="X373" s="36">
        <f ca="1">SUMIFS(СВЦЭМ!$J$40:$J$783,СВЦЭМ!$A$40:$A$783,$A373,СВЦЭМ!$B$39:$B$782,X$367)+'СЕТ СН'!$F$16</f>
        <v>0</v>
      </c>
      <c r="Y373" s="36">
        <f ca="1">SUMIFS(СВЦЭМ!$J$40:$J$783,СВЦЭМ!$A$40:$A$783,$A373,СВЦЭМ!$B$39:$B$782,Y$367)+'СЕТ СН'!$F$16</f>
        <v>0</v>
      </c>
    </row>
    <row r="374" spans="1:25" ht="15.75" hidden="1" x14ac:dyDescent="0.2">
      <c r="A374" s="35">
        <f t="shared" si="10"/>
        <v>45267</v>
      </c>
      <c r="B374" s="36">
        <f ca="1">SUMIFS(СВЦЭМ!$J$40:$J$783,СВЦЭМ!$A$40:$A$783,$A374,СВЦЭМ!$B$39:$B$782,B$367)+'СЕТ СН'!$F$16</f>
        <v>0</v>
      </c>
      <c r="C374" s="36">
        <f ca="1">SUMIFS(СВЦЭМ!$J$40:$J$783,СВЦЭМ!$A$40:$A$783,$A374,СВЦЭМ!$B$39:$B$782,C$367)+'СЕТ СН'!$F$16</f>
        <v>0</v>
      </c>
      <c r="D374" s="36">
        <f ca="1">SUMIFS(СВЦЭМ!$J$40:$J$783,СВЦЭМ!$A$40:$A$783,$A374,СВЦЭМ!$B$39:$B$782,D$367)+'СЕТ СН'!$F$16</f>
        <v>0</v>
      </c>
      <c r="E374" s="36">
        <f ca="1">SUMIFS(СВЦЭМ!$J$40:$J$783,СВЦЭМ!$A$40:$A$783,$A374,СВЦЭМ!$B$39:$B$782,E$367)+'СЕТ СН'!$F$16</f>
        <v>0</v>
      </c>
      <c r="F374" s="36">
        <f ca="1">SUMIFS(СВЦЭМ!$J$40:$J$783,СВЦЭМ!$A$40:$A$783,$A374,СВЦЭМ!$B$39:$B$782,F$367)+'СЕТ СН'!$F$16</f>
        <v>0</v>
      </c>
      <c r="G374" s="36">
        <f ca="1">SUMIFS(СВЦЭМ!$J$40:$J$783,СВЦЭМ!$A$40:$A$783,$A374,СВЦЭМ!$B$39:$B$782,G$367)+'СЕТ СН'!$F$16</f>
        <v>0</v>
      </c>
      <c r="H374" s="36">
        <f ca="1">SUMIFS(СВЦЭМ!$J$40:$J$783,СВЦЭМ!$A$40:$A$783,$A374,СВЦЭМ!$B$39:$B$782,H$367)+'СЕТ СН'!$F$16</f>
        <v>0</v>
      </c>
      <c r="I374" s="36">
        <f ca="1">SUMIFS(СВЦЭМ!$J$40:$J$783,СВЦЭМ!$A$40:$A$783,$A374,СВЦЭМ!$B$39:$B$782,I$367)+'СЕТ СН'!$F$16</f>
        <v>0</v>
      </c>
      <c r="J374" s="36">
        <f ca="1">SUMIFS(СВЦЭМ!$J$40:$J$783,СВЦЭМ!$A$40:$A$783,$A374,СВЦЭМ!$B$39:$B$782,J$367)+'СЕТ СН'!$F$16</f>
        <v>0</v>
      </c>
      <c r="K374" s="36">
        <f ca="1">SUMIFS(СВЦЭМ!$J$40:$J$783,СВЦЭМ!$A$40:$A$783,$A374,СВЦЭМ!$B$39:$B$782,K$367)+'СЕТ СН'!$F$16</f>
        <v>0</v>
      </c>
      <c r="L374" s="36">
        <f ca="1">SUMIFS(СВЦЭМ!$J$40:$J$783,СВЦЭМ!$A$40:$A$783,$A374,СВЦЭМ!$B$39:$B$782,L$367)+'СЕТ СН'!$F$16</f>
        <v>0</v>
      </c>
      <c r="M374" s="36">
        <f ca="1">SUMIFS(СВЦЭМ!$J$40:$J$783,СВЦЭМ!$A$40:$A$783,$A374,СВЦЭМ!$B$39:$B$782,M$367)+'СЕТ СН'!$F$16</f>
        <v>0</v>
      </c>
      <c r="N374" s="36">
        <f ca="1">SUMIFS(СВЦЭМ!$J$40:$J$783,СВЦЭМ!$A$40:$A$783,$A374,СВЦЭМ!$B$39:$B$782,N$367)+'СЕТ СН'!$F$16</f>
        <v>0</v>
      </c>
      <c r="O374" s="36">
        <f ca="1">SUMIFS(СВЦЭМ!$J$40:$J$783,СВЦЭМ!$A$40:$A$783,$A374,СВЦЭМ!$B$39:$B$782,O$367)+'СЕТ СН'!$F$16</f>
        <v>0</v>
      </c>
      <c r="P374" s="36">
        <f ca="1">SUMIFS(СВЦЭМ!$J$40:$J$783,СВЦЭМ!$A$40:$A$783,$A374,СВЦЭМ!$B$39:$B$782,P$367)+'СЕТ СН'!$F$16</f>
        <v>0</v>
      </c>
      <c r="Q374" s="36">
        <f ca="1">SUMIFS(СВЦЭМ!$J$40:$J$783,СВЦЭМ!$A$40:$A$783,$A374,СВЦЭМ!$B$39:$B$782,Q$367)+'СЕТ СН'!$F$16</f>
        <v>0</v>
      </c>
      <c r="R374" s="36">
        <f ca="1">SUMIFS(СВЦЭМ!$J$40:$J$783,СВЦЭМ!$A$40:$A$783,$A374,СВЦЭМ!$B$39:$B$782,R$367)+'СЕТ СН'!$F$16</f>
        <v>0</v>
      </c>
      <c r="S374" s="36">
        <f ca="1">SUMIFS(СВЦЭМ!$J$40:$J$783,СВЦЭМ!$A$40:$A$783,$A374,СВЦЭМ!$B$39:$B$782,S$367)+'СЕТ СН'!$F$16</f>
        <v>0</v>
      </c>
      <c r="T374" s="36">
        <f ca="1">SUMIFS(СВЦЭМ!$J$40:$J$783,СВЦЭМ!$A$40:$A$783,$A374,СВЦЭМ!$B$39:$B$782,T$367)+'СЕТ СН'!$F$16</f>
        <v>0</v>
      </c>
      <c r="U374" s="36">
        <f ca="1">SUMIFS(СВЦЭМ!$J$40:$J$783,СВЦЭМ!$A$40:$A$783,$A374,СВЦЭМ!$B$39:$B$782,U$367)+'СЕТ СН'!$F$16</f>
        <v>0</v>
      </c>
      <c r="V374" s="36">
        <f ca="1">SUMIFS(СВЦЭМ!$J$40:$J$783,СВЦЭМ!$A$40:$A$783,$A374,СВЦЭМ!$B$39:$B$782,V$367)+'СЕТ СН'!$F$16</f>
        <v>0</v>
      </c>
      <c r="W374" s="36">
        <f ca="1">SUMIFS(СВЦЭМ!$J$40:$J$783,СВЦЭМ!$A$40:$A$783,$A374,СВЦЭМ!$B$39:$B$782,W$367)+'СЕТ СН'!$F$16</f>
        <v>0</v>
      </c>
      <c r="X374" s="36">
        <f ca="1">SUMIFS(СВЦЭМ!$J$40:$J$783,СВЦЭМ!$A$40:$A$783,$A374,СВЦЭМ!$B$39:$B$782,X$367)+'СЕТ СН'!$F$16</f>
        <v>0</v>
      </c>
      <c r="Y374" s="36">
        <f ca="1">SUMIFS(СВЦЭМ!$J$40:$J$783,СВЦЭМ!$A$40:$A$783,$A374,СВЦЭМ!$B$39:$B$782,Y$367)+'СЕТ СН'!$F$16</f>
        <v>0</v>
      </c>
    </row>
    <row r="375" spans="1:25" ht="15.75" hidden="1" x14ac:dyDescent="0.2">
      <c r="A375" s="35">
        <f t="shared" si="10"/>
        <v>45268</v>
      </c>
      <c r="B375" s="36">
        <f ca="1">SUMIFS(СВЦЭМ!$J$40:$J$783,СВЦЭМ!$A$40:$A$783,$A375,СВЦЭМ!$B$39:$B$782,B$367)+'СЕТ СН'!$F$16</f>
        <v>0</v>
      </c>
      <c r="C375" s="36">
        <f ca="1">SUMIFS(СВЦЭМ!$J$40:$J$783,СВЦЭМ!$A$40:$A$783,$A375,СВЦЭМ!$B$39:$B$782,C$367)+'СЕТ СН'!$F$16</f>
        <v>0</v>
      </c>
      <c r="D375" s="36">
        <f ca="1">SUMIFS(СВЦЭМ!$J$40:$J$783,СВЦЭМ!$A$40:$A$783,$A375,СВЦЭМ!$B$39:$B$782,D$367)+'СЕТ СН'!$F$16</f>
        <v>0</v>
      </c>
      <c r="E375" s="36">
        <f ca="1">SUMIFS(СВЦЭМ!$J$40:$J$783,СВЦЭМ!$A$40:$A$783,$A375,СВЦЭМ!$B$39:$B$782,E$367)+'СЕТ СН'!$F$16</f>
        <v>0</v>
      </c>
      <c r="F375" s="36">
        <f ca="1">SUMIFS(СВЦЭМ!$J$40:$J$783,СВЦЭМ!$A$40:$A$783,$A375,СВЦЭМ!$B$39:$B$782,F$367)+'СЕТ СН'!$F$16</f>
        <v>0</v>
      </c>
      <c r="G375" s="36">
        <f ca="1">SUMIFS(СВЦЭМ!$J$40:$J$783,СВЦЭМ!$A$40:$A$783,$A375,СВЦЭМ!$B$39:$B$782,G$367)+'СЕТ СН'!$F$16</f>
        <v>0</v>
      </c>
      <c r="H375" s="36">
        <f ca="1">SUMIFS(СВЦЭМ!$J$40:$J$783,СВЦЭМ!$A$40:$A$783,$A375,СВЦЭМ!$B$39:$B$782,H$367)+'СЕТ СН'!$F$16</f>
        <v>0</v>
      </c>
      <c r="I375" s="36">
        <f ca="1">SUMIFS(СВЦЭМ!$J$40:$J$783,СВЦЭМ!$A$40:$A$783,$A375,СВЦЭМ!$B$39:$B$782,I$367)+'СЕТ СН'!$F$16</f>
        <v>0</v>
      </c>
      <c r="J375" s="36">
        <f ca="1">SUMIFS(СВЦЭМ!$J$40:$J$783,СВЦЭМ!$A$40:$A$783,$A375,СВЦЭМ!$B$39:$B$782,J$367)+'СЕТ СН'!$F$16</f>
        <v>0</v>
      </c>
      <c r="K375" s="36">
        <f ca="1">SUMIFS(СВЦЭМ!$J$40:$J$783,СВЦЭМ!$A$40:$A$783,$A375,СВЦЭМ!$B$39:$B$782,K$367)+'СЕТ СН'!$F$16</f>
        <v>0</v>
      </c>
      <c r="L375" s="36">
        <f ca="1">SUMIFS(СВЦЭМ!$J$40:$J$783,СВЦЭМ!$A$40:$A$783,$A375,СВЦЭМ!$B$39:$B$782,L$367)+'СЕТ СН'!$F$16</f>
        <v>0</v>
      </c>
      <c r="M375" s="36">
        <f ca="1">SUMIFS(СВЦЭМ!$J$40:$J$783,СВЦЭМ!$A$40:$A$783,$A375,СВЦЭМ!$B$39:$B$782,M$367)+'СЕТ СН'!$F$16</f>
        <v>0</v>
      </c>
      <c r="N375" s="36">
        <f ca="1">SUMIFS(СВЦЭМ!$J$40:$J$783,СВЦЭМ!$A$40:$A$783,$A375,СВЦЭМ!$B$39:$B$782,N$367)+'СЕТ СН'!$F$16</f>
        <v>0</v>
      </c>
      <c r="O375" s="36">
        <f ca="1">SUMIFS(СВЦЭМ!$J$40:$J$783,СВЦЭМ!$A$40:$A$783,$A375,СВЦЭМ!$B$39:$B$782,O$367)+'СЕТ СН'!$F$16</f>
        <v>0</v>
      </c>
      <c r="P375" s="36">
        <f ca="1">SUMIFS(СВЦЭМ!$J$40:$J$783,СВЦЭМ!$A$40:$A$783,$A375,СВЦЭМ!$B$39:$B$782,P$367)+'СЕТ СН'!$F$16</f>
        <v>0</v>
      </c>
      <c r="Q375" s="36">
        <f ca="1">SUMIFS(СВЦЭМ!$J$40:$J$783,СВЦЭМ!$A$40:$A$783,$A375,СВЦЭМ!$B$39:$B$782,Q$367)+'СЕТ СН'!$F$16</f>
        <v>0</v>
      </c>
      <c r="R375" s="36">
        <f ca="1">SUMIFS(СВЦЭМ!$J$40:$J$783,СВЦЭМ!$A$40:$A$783,$A375,СВЦЭМ!$B$39:$B$782,R$367)+'СЕТ СН'!$F$16</f>
        <v>0</v>
      </c>
      <c r="S375" s="36">
        <f ca="1">SUMIFS(СВЦЭМ!$J$40:$J$783,СВЦЭМ!$A$40:$A$783,$A375,СВЦЭМ!$B$39:$B$782,S$367)+'СЕТ СН'!$F$16</f>
        <v>0</v>
      </c>
      <c r="T375" s="36">
        <f ca="1">SUMIFS(СВЦЭМ!$J$40:$J$783,СВЦЭМ!$A$40:$A$783,$A375,СВЦЭМ!$B$39:$B$782,T$367)+'СЕТ СН'!$F$16</f>
        <v>0</v>
      </c>
      <c r="U375" s="36">
        <f ca="1">SUMIFS(СВЦЭМ!$J$40:$J$783,СВЦЭМ!$A$40:$A$783,$A375,СВЦЭМ!$B$39:$B$782,U$367)+'СЕТ СН'!$F$16</f>
        <v>0</v>
      </c>
      <c r="V375" s="36">
        <f ca="1">SUMIFS(СВЦЭМ!$J$40:$J$783,СВЦЭМ!$A$40:$A$783,$A375,СВЦЭМ!$B$39:$B$782,V$367)+'СЕТ СН'!$F$16</f>
        <v>0</v>
      </c>
      <c r="W375" s="36">
        <f ca="1">SUMIFS(СВЦЭМ!$J$40:$J$783,СВЦЭМ!$A$40:$A$783,$A375,СВЦЭМ!$B$39:$B$782,W$367)+'СЕТ СН'!$F$16</f>
        <v>0</v>
      </c>
      <c r="X375" s="36">
        <f ca="1">SUMIFS(СВЦЭМ!$J$40:$J$783,СВЦЭМ!$A$40:$A$783,$A375,СВЦЭМ!$B$39:$B$782,X$367)+'СЕТ СН'!$F$16</f>
        <v>0</v>
      </c>
      <c r="Y375" s="36">
        <f ca="1">SUMIFS(СВЦЭМ!$J$40:$J$783,СВЦЭМ!$A$40:$A$783,$A375,СВЦЭМ!$B$39:$B$782,Y$367)+'СЕТ СН'!$F$16</f>
        <v>0</v>
      </c>
    </row>
    <row r="376" spans="1:25" ht="15.75" hidden="1" x14ac:dyDescent="0.2">
      <c r="A376" s="35">
        <f t="shared" si="10"/>
        <v>45269</v>
      </c>
      <c r="B376" s="36">
        <f ca="1">SUMIFS(СВЦЭМ!$J$40:$J$783,СВЦЭМ!$A$40:$A$783,$A376,СВЦЭМ!$B$39:$B$782,B$367)+'СЕТ СН'!$F$16</f>
        <v>0</v>
      </c>
      <c r="C376" s="36">
        <f ca="1">SUMIFS(СВЦЭМ!$J$40:$J$783,СВЦЭМ!$A$40:$A$783,$A376,СВЦЭМ!$B$39:$B$782,C$367)+'СЕТ СН'!$F$16</f>
        <v>0</v>
      </c>
      <c r="D376" s="36">
        <f ca="1">SUMIFS(СВЦЭМ!$J$40:$J$783,СВЦЭМ!$A$40:$A$783,$A376,СВЦЭМ!$B$39:$B$782,D$367)+'СЕТ СН'!$F$16</f>
        <v>0</v>
      </c>
      <c r="E376" s="36">
        <f ca="1">SUMIFS(СВЦЭМ!$J$40:$J$783,СВЦЭМ!$A$40:$A$783,$A376,СВЦЭМ!$B$39:$B$782,E$367)+'СЕТ СН'!$F$16</f>
        <v>0</v>
      </c>
      <c r="F376" s="36">
        <f ca="1">SUMIFS(СВЦЭМ!$J$40:$J$783,СВЦЭМ!$A$40:$A$783,$A376,СВЦЭМ!$B$39:$B$782,F$367)+'СЕТ СН'!$F$16</f>
        <v>0</v>
      </c>
      <c r="G376" s="36">
        <f ca="1">SUMIFS(СВЦЭМ!$J$40:$J$783,СВЦЭМ!$A$40:$A$783,$A376,СВЦЭМ!$B$39:$B$782,G$367)+'СЕТ СН'!$F$16</f>
        <v>0</v>
      </c>
      <c r="H376" s="36">
        <f ca="1">SUMIFS(СВЦЭМ!$J$40:$J$783,СВЦЭМ!$A$40:$A$783,$A376,СВЦЭМ!$B$39:$B$782,H$367)+'СЕТ СН'!$F$16</f>
        <v>0</v>
      </c>
      <c r="I376" s="36">
        <f ca="1">SUMIFS(СВЦЭМ!$J$40:$J$783,СВЦЭМ!$A$40:$A$783,$A376,СВЦЭМ!$B$39:$B$782,I$367)+'СЕТ СН'!$F$16</f>
        <v>0</v>
      </c>
      <c r="J376" s="36">
        <f ca="1">SUMIFS(СВЦЭМ!$J$40:$J$783,СВЦЭМ!$A$40:$A$783,$A376,СВЦЭМ!$B$39:$B$782,J$367)+'СЕТ СН'!$F$16</f>
        <v>0</v>
      </c>
      <c r="K376" s="36">
        <f ca="1">SUMIFS(СВЦЭМ!$J$40:$J$783,СВЦЭМ!$A$40:$A$783,$A376,СВЦЭМ!$B$39:$B$782,K$367)+'СЕТ СН'!$F$16</f>
        <v>0</v>
      </c>
      <c r="L376" s="36">
        <f ca="1">SUMIFS(СВЦЭМ!$J$40:$J$783,СВЦЭМ!$A$40:$A$783,$A376,СВЦЭМ!$B$39:$B$782,L$367)+'СЕТ СН'!$F$16</f>
        <v>0</v>
      </c>
      <c r="M376" s="36">
        <f ca="1">SUMIFS(СВЦЭМ!$J$40:$J$783,СВЦЭМ!$A$40:$A$783,$A376,СВЦЭМ!$B$39:$B$782,M$367)+'СЕТ СН'!$F$16</f>
        <v>0</v>
      </c>
      <c r="N376" s="36">
        <f ca="1">SUMIFS(СВЦЭМ!$J$40:$J$783,СВЦЭМ!$A$40:$A$783,$A376,СВЦЭМ!$B$39:$B$782,N$367)+'СЕТ СН'!$F$16</f>
        <v>0</v>
      </c>
      <c r="O376" s="36">
        <f ca="1">SUMIFS(СВЦЭМ!$J$40:$J$783,СВЦЭМ!$A$40:$A$783,$A376,СВЦЭМ!$B$39:$B$782,O$367)+'СЕТ СН'!$F$16</f>
        <v>0</v>
      </c>
      <c r="P376" s="36">
        <f ca="1">SUMIFS(СВЦЭМ!$J$40:$J$783,СВЦЭМ!$A$40:$A$783,$A376,СВЦЭМ!$B$39:$B$782,P$367)+'СЕТ СН'!$F$16</f>
        <v>0</v>
      </c>
      <c r="Q376" s="36">
        <f ca="1">SUMIFS(СВЦЭМ!$J$40:$J$783,СВЦЭМ!$A$40:$A$783,$A376,СВЦЭМ!$B$39:$B$782,Q$367)+'СЕТ СН'!$F$16</f>
        <v>0</v>
      </c>
      <c r="R376" s="36">
        <f ca="1">SUMIFS(СВЦЭМ!$J$40:$J$783,СВЦЭМ!$A$40:$A$783,$A376,СВЦЭМ!$B$39:$B$782,R$367)+'СЕТ СН'!$F$16</f>
        <v>0</v>
      </c>
      <c r="S376" s="36">
        <f ca="1">SUMIFS(СВЦЭМ!$J$40:$J$783,СВЦЭМ!$A$40:$A$783,$A376,СВЦЭМ!$B$39:$B$782,S$367)+'СЕТ СН'!$F$16</f>
        <v>0</v>
      </c>
      <c r="T376" s="36">
        <f ca="1">SUMIFS(СВЦЭМ!$J$40:$J$783,СВЦЭМ!$A$40:$A$783,$A376,СВЦЭМ!$B$39:$B$782,T$367)+'СЕТ СН'!$F$16</f>
        <v>0</v>
      </c>
      <c r="U376" s="36">
        <f ca="1">SUMIFS(СВЦЭМ!$J$40:$J$783,СВЦЭМ!$A$40:$A$783,$A376,СВЦЭМ!$B$39:$B$782,U$367)+'СЕТ СН'!$F$16</f>
        <v>0</v>
      </c>
      <c r="V376" s="36">
        <f ca="1">SUMIFS(СВЦЭМ!$J$40:$J$783,СВЦЭМ!$A$40:$A$783,$A376,СВЦЭМ!$B$39:$B$782,V$367)+'СЕТ СН'!$F$16</f>
        <v>0</v>
      </c>
      <c r="W376" s="36">
        <f ca="1">SUMIFS(СВЦЭМ!$J$40:$J$783,СВЦЭМ!$A$40:$A$783,$A376,СВЦЭМ!$B$39:$B$782,W$367)+'СЕТ СН'!$F$16</f>
        <v>0</v>
      </c>
      <c r="X376" s="36">
        <f ca="1">SUMIFS(СВЦЭМ!$J$40:$J$783,СВЦЭМ!$A$40:$A$783,$A376,СВЦЭМ!$B$39:$B$782,X$367)+'СЕТ СН'!$F$16</f>
        <v>0</v>
      </c>
      <c r="Y376" s="36">
        <f ca="1">SUMIFS(СВЦЭМ!$J$40:$J$783,СВЦЭМ!$A$40:$A$783,$A376,СВЦЭМ!$B$39:$B$782,Y$367)+'СЕТ СН'!$F$16</f>
        <v>0</v>
      </c>
    </row>
    <row r="377" spans="1:25" ht="15.75" hidden="1" x14ac:dyDescent="0.2">
      <c r="A377" s="35">
        <f t="shared" si="10"/>
        <v>45270</v>
      </c>
      <c r="B377" s="36">
        <f ca="1">SUMIFS(СВЦЭМ!$J$40:$J$783,СВЦЭМ!$A$40:$A$783,$A377,СВЦЭМ!$B$39:$B$782,B$367)+'СЕТ СН'!$F$16</f>
        <v>0</v>
      </c>
      <c r="C377" s="36">
        <f ca="1">SUMIFS(СВЦЭМ!$J$40:$J$783,СВЦЭМ!$A$40:$A$783,$A377,СВЦЭМ!$B$39:$B$782,C$367)+'СЕТ СН'!$F$16</f>
        <v>0</v>
      </c>
      <c r="D377" s="36">
        <f ca="1">SUMIFS(СВЦЭМ!$J$40:$J$783,СВЦЭМ!$A$40:$A$783,$A377,СВЦЭМ!$B$39:$B$782,D$367)+'СЕТ СН'!$F$16</f>
        <v>0</v>
      </c>
      <c r="E377" s="36">
        <f ca="1">SUMIFS(СВЦЭМ!$J$40:$J$783,СВЦЭМ!$A$40:$A$783,$A377,СВЦЭМ!$B$39:$B$782,E$367)+'СЕТ СН'!$F$16</f>
        <v>0</v>
      </c>
      <c r="F377" s="36">
        <f ca="1">SUMIFS(СВЦЭМ!$J$40:$J$783,СВЦЭМ!$A$40:$A$783,$A377,СВЦЭМ!$B$39:$B$782,F$367)+'СЕТ СН'!$F$16</f>
        <v>0</v>
      </c>
      <c r="G377" s="36">
        <f ca="1">SUMIFS(СВЦЭМ!$J$40:$J$783,СВЦЭМ!$A$40:$A$783,$A377,СВЦЭМ!$B$39:$B$782,G$367)+'СЕТ СН'!$F$16</f>
        <v>0</v>
      </c>
      <c r="H377" s="36">
        <f ca="1">SUMIFS(СВЦЭМ!$J$40:$J$783,СВЦЭМ!$A$40:$A$783,$A377,СВЦЭМ!$B$39:$B$782,H$367)+'СЕТ СН'!$F$16</f>
        <v>0</v>
      </c>
      <c r="I377" s="36">
        <f ca="1">SUMIFS(СВЦЭМ!$J$40:$J$783,СВЦЭМ!$A$40:$A$783,$A377,СВЦЭМ!$B$39:$B$782,I$367)+'СЕТ СН'!$F$16</f>
        <v>0</v>
      </c>
      <c r="J377" s="36">
        <f ca="1">SUMIFS(СВЦЭМ!$J$40:$J$783,СВЦЭМ!$A$40:$A$783,$A377,СВЦЭМ!$B$39:$B$782,J$367)+'СЕТ СН'!$F$16</f>
        <v>0</v>
      </c>
      <c r="K377" s="36">
        <f ca="1">SUMIFS(СВЦЭМ!$J$40:$J$783,СВЦЭМ!$A$40:$A$783,$A377,СВЦЭМ!$B$39:$B$782,K$367)+'СЕТ СН'!$F$16</f>
        <v>0</v>
      </c>
      <c r="L377" s="36">
        <f ca="1">SUMIFS(СВЦЭМ!$J$40:$J$783,СВЦЭМ!$A$40:$A$783,$A377,СВЦЭМ!$B$39:$B$782,L$367)+'СЕТ СН'!$F$16</f>
        <v>0</v>
      </c>
      <c r="M377" s="36">
        <f ca="1">SUMIFS(СВЦЭМ!$J$40:$J$783,СВЦЭМ!$A$40:$A$783,$A377,СВЦЭМ!$B$39:$B$782,M$367)+'СЕТ СН'!$F$16</f>
        <v>0</v>
      </c>
      <c r="N377" s="36">
        <f ca="1">SUMIFS(СВЦЭМ!$J$40:$J$783,СВЦЭМ!$A$40:$A$783,$A377,СВЦЭМ!$B$39:$B$782,N$367)+'СЕТ СН'!$F$16</f>
        <v>0</v>
      </c>
      <c r="O377" s="36">
        <f ca="1">SUMIFS(СВЦЭМ!$J$40:$J$783,СВЦЭМ!$A$40:$A$783,$A377,СВЦЭМ!$B$39:$B$782,O$367)+'СЕТ СН'!$F$16</f>
        <v>0</v>
      </c>
      <c r="P377" s="36">
        <f ca="1">SUMIFS(СВЦЭМ!$J$40:$J$783,СВЦЭМ!$A$40:$A$783,$A377,СВЦЭМ!$B$39:$B$782,P$367)+'СЕТ СН'!$F$16</f>
        <v>0</v>
      </c>
      <c r="Q377" s="36">
        <f ca="1">SUMIFS(СВЦЭМ!$J$40:$J$783,СВЦЭМ!$A$40:$A$783,$A377,СВЦЭМ!$B$39:$B$782,Q$367)+'СЕТ СН'!$F$16</f>
        <v>0</v>
      </c>
      <c r="R377" s="36">
        <f ca="1">SUMIFS(СВЦЭМ!$J$40:$J$783,СВЦЭМ!$A$40:$A$783,$A377,СВЦЭМ!$B$39:$B$782,R$367)+'СЕТ СН'!$F$16</f>
        <v>0</v>
      </c>
      <c r="S377" s="36">
        <f ca="1">SUMIFS(СВЦЭМ!$J$40:$J$783,СВЦЭМ!$A$40:$A$783,$A377,СВЦЭМ!$B$39:$B$782,S$367)+'СЕТ СН'!$F$16</f>
        <v>0</v>
      </c>
      <c r="T377" s="36">
        <f ca="1">SUMIFS(СВЦЭМ!$J$40:$J$783,СВЦЭМ!$A$40:$A$783,$A377,СВЦЭМ!$B$39:$B$782,T$367)+'СЕТ СН'!$F$16</f>
        <v>0</v>
      </c>
      <c r="U377" s="36">
        <f ca="1">SUMIFS(СВЦЭМ!$J$40:$J$783,СВЦЭМ!$A$40:$A$783,$A377,СВЦЭМ!$B$39:$B$782,U$367)+'СЕТ СН'!$F$16</f>
        <v>0</v>
      </c>
      <c r="V377" s="36">
        <f ca="1">SUMIFS(СВЦЭМ!$J$40:$J$783,СВЦЭМ!$A$40:$A$783,$A377,СВЦЭМ!$B$39:$B$782,V$367)+'СЕТ СН'!$F$16</f>
        <v>0</v>
      </c>
      <c r="W377" s="36">
        <f ca="1">SUMIFS(СВЦЭМ!$J$40:$J$783,СВЦЭМ!$A$40:$A$783,$A377,СВЦЭМ!$B$39:$B$782,W$367)+'СЕТ СН'!$F$16</f>
        <v>0</v>
      </c>
      <c r="X377" s="36">
        <f ca="1">SUMIFS(СВЦЭМ!$J$40:$J$783,СВЦЭМ!$A$40:$A$783,$A377,СВЦЭМ!$B$39:$B$782,X$367)+'СЕТ СН'!$F$16</f>
        <v>0</v>
      </c>
      <c r="Y377" s="36">
        <f ca="1">SUMIFS(СВЦЭМ!$J$40:$J$783,СВЦЭМ!$A$40:$A$783,$A377,СВЦЭМ!$B$39:$B$782,Y$367)+'СЕТ СН'!$F$16</f>
        <v>0</v>
      </c>
    </row>
    <row r="378" spans="1:25" ht="15.75" hidden="1" x14ac:dyDescent="0.2">
      <c r="A378" s="35">
        <f t="shared" si="10"/>
        <v>45271</v>
      </c>
      <c r="B378" s="36">
        <f ca="1">SUMIFS(СВЦЭМ!$J$40:$J$783,СВЦЭМ!$A$40:$A$783,$A378,СВЦЭМ!$B$39:$B$782,B$367)+'СЕТ СН'!$F$16</f>
        <v>0</v>
      </c>
      <c r="C378" s="36">
        <f ca="1">SUMIFS(СВЦЭМ!$J$40:$J$783,СВЦЭМ!$A$40:$A$783,$A378,СВЦЭМ!$B$39:$B$782,C$367)+'СЕТ СН'!$F$16</f>
        <v>0</v>
      </c>
      <c r="D378" s="36">
        <f ca="1">SUMIFS(СВЦЭМ!$J$40:$J$783,СВЦЭМ!$A$40:$A$783,$A378,СВЦЭМ!$B$39:$B$782,D$367)+'СЕТ СН'!$F$16</f>
        <v>0</v>
      </c>
      <c r="E378" s="36">
        <f ca="1">SUMIFS(СВЦЭМ!$J$40:$J$783,СВЦЭМ!$A$40:$A$783,$A378,СВЦЭМ!$B$39:$B$782,E$367)+'СЕТ СН'!$F$16</f>
        <v>0</v>
      </c>
      <c r="F378" s="36">
        <f ca="1">SUMIFS(СВЦЭМ!$J$40:$J$783,СВЦЭМ!$A$40:$A$783,$A378,СВЦЭМ!$B$39:$B$782,F$367)+'СЕТ СН'!$F$16</f>
        <v>0</v>
      </c>
      <c r="G378" s="36">
        <f ca="1">SUMIFS(СВЦЭМ!$J$40:$J$783,СВЦЭМ!$A$40:$A$783,$A378,СВЦЭМ!$B$39:$B$782,G$367)+'СЕТ СН'!$F$16</f>
        <v>0</v>
      </c>
      <c r="H378" s="36">
        <f ca="1">SUMIFS(СВЦЭМ!$J$40:$J$783,СВЦЭМ!$A$40:$A$783,$A378,СВЦЭМ!$B$39:$B$782,H$367)+'СЕТ СН'!$F$16</f>
        <v>0</v>
      </c>
      <c r="I378" s="36">
        <f ca="1">SUMIFS(СВЦЭМ!$J$40:$J$783,СВЦЭМ!$A$40:$A$783,$A378,СВЦЭМ!$B$39:$B$782,I$367)+'СЕТ СН'!$F$16</f>
        <v>0</v>
      </c>
      <c r="J378" s="36">
        <f ca="1">SUMIFS(СВЦЭМ!$J$40:$J$783,СВЦЭМ!$A$40:$A$783,$A378,СВЦЭМ!$B$39:$B$782,J$367)+'СЕТ СН'!$F$16</f>
        <v>0</v>
      </c>
      <c r="K378" s="36">
        <f ca="1">SUMIFS(СВЦЭМ!$J$40:$J$783,СВЦЭМ!$A$40:$A$783,$A378,СВЦЭМ!$B$39:$B$782,K$367)+'СЕТ СН'!$F$16</f>
        <v>0</v>
      </c>
      <c r="L378" s="36">
        <f ca="1">SUMIFS(СВЦЭМ!$J$40:$J$783,СВЦЭМ!$A$40:$A$783,$A378,СВЦЭМ!$B$39:$B$782,L$367)+'СЕТ СН'!$F$16</f>
        <v>0</v>
      </c>
      <c r="M378" s="36">
        <f ca="1">SUMIFS(СВЦЭМ!$J$40:$J$783,СВЦЭМ!$A$40:$A$783,$A378,СВЦЭМ!$B$39:$B$782,M$367)+'СЕТ СН'!$F$16</f>
        <v>0</v>
      </c>
      <c r="N378" s="36">
        <f ca="1">SUMIFS(СВЦЭМ!$J$40:$J$783,СВЦЭМ!$A$40:$A$783,$A378,СВЦЭМ!$B$39:$B$782,N$367)+'СЕТ СН'!$F$16</f>
        <v>0</v>
      </c>
      <c r="O378" s="36">
        <f ca="1">SUMIFS(СВЦЭМ!$J$40:$J$783,СВЦЭМ!$A$40:$A$783,$A378,СВЦЭМ!$B$39:$B$782,O$367)+'СЕТ СН'!$F$16</f>
        <v>0</v>
      </c>
      <c r="P378" s="36">
        <f ca="1">SUMIFS(СВЦЭМ!$J$40:$J$783,СВЦЭМ!$A$40:$A$783,$A378,СВЦЭМ!$B$39:$B$782,P$367)+'СЕТ СН'!$F$16</f>
        <v>0</v>
      </c>
      <c r="Q378" s="36">
        <f ca="1">SUMIFS(СВЦЭМ!$J$40:$J$783,СВЦЭМ!$A$40:$A$783,$A378,СВЦЭМ!$B$39:$B$782,Q$367)+'СЕТ СН'!$F$16</f>
        <v>0</v>
      </c>
      <c r="R378" s="36">
        <f ca="1">SUMIFS(СВЦЭМ!$J$40:$J$783,СВЦЭМ!$A$40:$A$783,$A378,СВЦЭМ!$B$39:$B$782,R$367)+'СЕТ СН'!$F$16</f>
        <v>0</v>
      </c>
      <c r="S378" s="36">
        <f ca="1">SUMIFS(СВЦЭМ!$J$40:$J$783,СВЦЭМ!$A$40:$A$783,$A378,СВЦЭМ!$B$39:$B$782,S$367)+'СЕТ СН'!$F$16</f>
        <v>0</v>
      </c>
      <c r="T378" s="36">
        <f ca="1">SUMIFS(СВЦЭМ!$J$40:$J$783,СВЦЭМ!$A$40:$A$783,$A378,СВЦЭМ!$B$39:$B$782,T$367)+'СЕТ СН'!$F$16</f>
        <v>0</v>
      </c>
      <c r="U378" s="36">
        <f ca="1">SUMIFS(СВЦЭМ!$J$40:$J$783,СВЦЭМ!$A$40:$A$783,$A378,СВЦЭМ!$B$39:$B$782,U$367)+'СЕТ СН'!$F$16</f>
        <v>0</v>
      </c>
      <c r="V378" s="36">
        <f ca="1">SUMIFS(СВЦЭМ!$J$40:$J$783,СВЦЭМ!$A$40:$A$783,$A378,СВЦЭМ!$B$39:$B$782,V$367)+'СЕТ СН'!$F$16</f>
        <v>0</v>
      </c>
      <c r="W378" s="36">
        <f ca="1">SUMIFS(СВЦЭМ!$J$40:$J$783,СВЦЭМ!$A$40:$A$783,$A378,СВЦЭМ!$B$39:$B$782,W$367)+'СЕТ СН'!$F$16</f>
        <v>0</v>
      </c>
      <c r="X378" s="36">
        <f ca="1">SUMIFS(СВЦЭМ!$J$40:$J$783,СВЦЭМ!$A$40:$A$783,$A378,СВЦЭМ!$B$39:$B$782,X$367)+'СЕТ СН'!$F$16</f>
        <v>0</v>
      </c>
      <c r="Y378" s="36">
        <f ca="1">SUMIFS(СВЦЭМ!$J$40:$J$783,СВЦЭМ!$A$40:$A$783,$A378,СВЦЭМ!$B$39:$B$782,Y$367)+'СЕТ СН'!$F$16</f>
        <v>0</v>
      </c>
    </row>
    <row r="379" spans="1:25" ht="15.75" hidden="1" x14ac:dyDescent="0.2">
      <c r="A379" s="35">
        <f t="shared" si="10"/>
        <v>45272</v>
      </c>
      <c r="B379" s="36">
        <f ca="1">SUMIFS(СВЦЭМ!$J$40:$J$783,СВЦЭМ!$A$40:$A$783,$A379,СВЦЭМ!$B$39:$B$782,B$367)+'СЕТ СН'!$F$16</f>
        <v>0</v>
      </c>
      <c r="C379" s="36">
        <f ca="1">SUMIFS(СВЦЭМ!$J$40:$J$783,СВЦЭМ!$A$40:$A$783,$A379,СВЦЭМ!$B$39:$B$782,C$367)+'СЕТ СН'!$F$16</f>
        <v>0</v>
      </c>
      <c r="D379" s="36">
        <f ca="1">SUMIFS(СВЦЭМ!$J$40:$J$783,СВЦЭМ!$A$40:$A$783,$A379,СВЦЭМ!$B$39:$B$782,D$367)+'СЕТ СН'!$F$16</f>
        <v>0</v>
      </c>
      <c r="E379" s="36">
        <f ca="1">SUMIFS(СВЦЭМ!$J$40:$J$783,СВЦЭМ!$A$40:$A$783,$A379,СВЦЭМ!$B$39:$B$782,E$367)+'СЕТ СН'!$F$16</f>
        <v>0</v>
      </c>
      <c r="F379" s="36">
        <f ca="1">SUMIFS(СВЦЭМ!$J$40:$J$783,СВЦЭМ!$A$40:$A$783,$A379,СВЦЭМ!$B$39:$B$782,F$367)+'СЕТ СН'!$F$16</f>
        <v>0</v>
      </c>
      <c r="G379" s="36">
        <f ca="1">SUMIFS(СВЦЭМ!$J$40:$J$783,СВЦЭМ!$A$40:$A$783,$A379,СВЦЭМ!$B$39:$B$782,G$367)+'СЕТ СН'!$F$16</f>
        <v>0</v>
      </c>
      <c r="H379" s="36">
        <f ca="1">SUMIFS(СВЦЭМ!$J$40:$J$783,СВЦЭМ!$A$40:$A$783,$A379,СВЦЭМ!$B$39:$B$782,H$367)+'СЕТ СН'!$F$16</f>
        <v>0</v>
      </c>
      <c r="I379" s="36">
        <f ca="1">SUMIFS(СВЦЭМ!$J$40:$J$783,СВЦЭМ!$A$40:$A$783,$A379,СВЦЭМ!$B$39:$B$782,I$367)+'СЕТ СН'!$F$16</f>
        <v>0</v>
      </c>
      <c r="J379" s="36">
        <f ca="1">SUMIFS(СВЦЭМ!$J$40:$J$783,СВЦЭМ!$A$40:$A$783,$A379,СВЦЭМ!$B$39:$B$782,J$367)+'СЕТ СН'!$F$16</f>
        <v>0</v>
      </c>
      <c r="K379" s="36">
        <f ca="1">SUMIFS(СВЦЭМ!$J$40:$J$783,СВЦЭМ!$A$40:$A$783,$A379,СВЦЭМ!$B$39:$B$782,K$367)+'СЕТ СН'!$F$16</f>
        <v>0</v>
      </c>
      <c r="L379" s="36">
        <f ca="1">SUMIFS(СВЦЭМ!$J$40:$J$783,СВЦЭМ!$A$40:$A$783,$A379,СВЦЭМ!$B$39:$B$782,L$367)+'СЕТ СН'!$F$16</f>
        <v>0</v>
      </c>
      <c r="M379" s="36">
        <f ca="1">SUMIFS(СВЦЭМ!$J$40:$J$783,СВЦЭМ!$A$40:$A$783,$A379,СВЦЭМ!$B$39:$B$782,M$367)+'СЕТ СН'!$F$16</f>
        <v>0</v>
      </c>
      <c r="N379" s="36">
        <f ca="1">SUMIFS(СВЦЭМ!$J$40:$J$783,СВЦЭМ!$A$40:$A$783,$A379,СВЦЭМ!$B$39:$B$782,N$367)+'СЕТ СН'!$F$16</f>
        <v>0</v>
      </c>
      <c r="O379" s="36">
        <f ca="1">SUMIFS(СВЦЭМ!$J$40:$J$783,СВЦЭМ!$A$40:$A$783,$A379,СВЦЭМ!$B$39:$B$782,O$367)+'СЕТ СН'!$F$16</f>
        <v>0</v>
      </c>
      <c r="P379" s="36">
        <f ca="1">SUMIFS(СВЦЭМ!$J$40:$J$783,СВЦЭМ!$A$40:$A$783,$A379,СВЦЭМ!$B$39:$B$782,P$367)+'СЕТ СН'!$F$16</f>
        <v>0</v>
      </c>
      <c r="Q379" s="36">
        <f ca="1">SUMIFS(СВЦЭМ!$J$40:$J$783,СВЦЭМ!$A$40:$A$783,$A379,СВЦЭМ!$B$39:$B$782,Q$367)+'СЕТ СН'!$F$16</f>
        <v>0</v>
      </c>
      <c r="R379" s="36">
        <f ca="1">SUMIFS(СВЦЭМ!$J$40:$J$783,СВЦЭМ!$A$40:$A$783,$A379,СВЦЭМ!$B$39:$B$782,R$367)+'СЕТ СН'!$F$16</f>
        <v>0</v>
      </c>
      <c r="S379" s="36">
        <f ca="1">SUMIFS(СВЦЭМ!$J$40:$J$783,СВЦЭМ!$A$40:$A$783,$A379,СВЦЭМ!$B$39:$B$782,S$367)+'СЕТ СН'!$F$16</f>
        <v>0</v>
      </c>
      <c r="T379" s="36">
        <f ca="1">SUMIFS(СВЦЭМ!$J$40:$J$783,СВЦЭМ!$A$40:$A$783,$A379,СВЦЭМ!$B$39:$B$782,T$367)+'СЕТ СН'!$F$16</f>
        <v>0</v>
      </c>
      <c r="U379" s="36">
        <f ca="1">SUMIFS(СВЦЭМ!$J$40:$J$783,СВЦЭМ!$A$40:$A$783,$A379,СВЦЭМ!$B$39:$B$782,U$367)+'СЕТ СН'!$F$16</f>
        <v>0</v>
      </c>
      <c r="V379" s="36">
        <f ca="1">SUMIFS(СВЦЭМ!$J$40:$J$783,СВЦЭМ!$A$40:$A$783,$A379,СВЦЭМ!$B$39:$B$782,V$367)+'СЕТ СН'!$F$16</f>
        <v>0</v>
      </c>
      <c r="W379" s="36">
        <f ca="1">SUMIFS(СВЦЭМ!$J$40:$J$783,СВЦЭМ!$A$40:$A$783,$A379,СВЦЭМ!$B$39:$B$782,W$367)+'СЕТ СН'!$F$16</f>
        <v>0</v>
      </c>
      <c r="X379" s="36">
        <f ca="1">SUMIFS(СВЦЭМ!$J$40:$J$783,СВЦЭМ!$A$40:$A$783,$A379,СВЦЭМ!$B$39:$B$782,X$367)+'СЕТ СН'!$F$16</f>
        <v>0</v>
      </c>
      <c r="Y379" s="36">
        <f ca="1">SUMIFS(СВЦЭМ!$J$40:$J$783,СВЦЭМ!$A$40:$A$783,$A379,СВЦЭМ!$B$39:$B$782,Y$367)+'СЕТ СН'!$F$16</f>
        <v>0</v>
      </c>
    </row>
    <row r="380" spans="1:25" ht="15.75" hidden="1" x14ac:dyDescent="0.2">
      <c r="A380" s="35">
        <f t="shared" si="10"/>
        <v>45273</v>
      </c>
      <c r="B380" s="36">
        <f ca="1">SUMIFS(СВЦЭМ!$J$40:$J$783,СВЦЭМ!$A$40:$A$783,$A380,СВЦЭМ!$B$39:$B$782,B$367)+'СЕТ СН'!$F$16</f>
        <v>0</v>
      </c>
      <c r="C380" s="36">
        <f ca="1">SUMIFS(СВЦЭМ!$J$40:$J$783,СВЦЭМ!$A$40:$A$783,$A380,СВЦЭМ!$B$39:$B$782,C$367)+'СЕТ СН'!$F$16</f>
        <v>0</v>
      </c>
      <c r="D380" s="36">
        <f ca="1">SUMIFS(СВЦЭМ!$J$40:$J$783,СВЦЭМ!$A$40:$A$783,$A380,СВЦЭМ!$B$39:$B$782,D$367)+'СЕТ СН'!$F$16</f>
        <v>0</v>
      </c>
      <c r="E380" s="36">
        <f ca="1">SUMIFS(СВЦЭМ!$J$40:$J$783,СВЦЭМ!$A$40:$A$783,$A380,СВЦЭМ!$B$39:$B$782,E$367)+'СЕТ СН'!$F$16</f>
        <v>0</v>
      </c>
      <c r="F380" s="36">
        <f ca="1">SUMIFS(СВЦЭМ!$J$40:$J$783,СВЦЭМ!$A$40:$A$783,$A380,СВЦЭМ!$B$39:$B$782,F$367)+'СЕТ СН'!$F$16</f>
        <v>0</v>
      </c>
      <c r="G380" s="36">
        <f ca="1">SUMIFS(СВЦЭМ!$J$40:$J$783,СВЦЭМ!$A$40:$A$783,$A380,СВЦЭМ!$B$39:$B$782,G$367)+'СЕТ СН'!$F$16</f>
        <v>0</v>
      </c>
      <c r="H380" s="36">
        <f ca="1">SUMIFS(СВЦЭМ!$J$40:$J$783,СВЦЭМ!$A$40:$A$783,$A380,СВЦЭМ!$B$39:$B$782,H$367)+'СЕТ СН'!$F$16</f>
        <v>0</v>
      </c>
      <c r="I380" s="36">
        <f ca="1">SUMIFS(СВЦЭМ!$J$40:$J$783,СВЦЭМ!$A$40:$A$783,$A380,СВЦЭМ!$B$39:$B$782,I$367)+'СЕТ СН'!$F$16</f>
        <v>0</v>
      </c>
      <c r="J380" s="36">
        <f ca="1">SUMIFS(СВЦЭМ!$J$40:$J$783,СВЦЭМ!$A$40:$A$783,$A380,СВЦЭМ!$B$39:$B$782,J$367)+'СЕТ СН'!$F$16</f>
        <v>0</v>
      </c>
      <c r="K380" s="36">
        <f ca="1">SUMIFS(СВЦЭМ!$J$40:$J$783,СВЦЭМ!$A$40:$A$783,$A380,СВЦЭМ!$B$39:$B$782,K$367)+'СЕТ СН'!$F$16</f>
        <v>0</v>
      </c>
      <c r="L380" s="36">
        <f ca="1">SUMIFS(СВЦЭМ!$J$40:$J$783,СВЦЭМ!$A$40:$A$783,$A380,СВЦЭМ!$B$39:$B$782,L$367)+'СЕТ СН'!$F$16</f>
        <v>0</v>
      </c>
      <c r="M380" s="36">
        <f ca="1">SUMIFS(СВЦЭМ!$J$40:$J$783,СВЦЭМ!$A$40:$A$783,$A380,СВЦЭМ!$B$39:$B$782,M$367)+'СЕТ СН'!$F$16</f>
        <v>0</v>
      </c>
      <c r="N380" s="36">
        <f ca="1">SUMIFS(СВЦЭМ!$J$40:$J$783,СВЦЭМ!$A$40:$A$783,$A380,СВЦЭМ!$B$39:$B$782,N$367)+'СЕТ СН'!$F$16</f>
        <v>0</v>
      </c>
      <c r="O380" s="36">
        <f ca="1">SUMIFS(СВЦЭМ!$J$40:$J$783,СВЦЭМ!$A$40:$A$783,$A380,СВЦЭМ!$B$39:$B$782,O$367)+'СЕТ СН'!$F$16</f>
        <v>0</v>
      </c>
      <c r="P380" s="36">
        <f ca="1">SUMIFS(СВЦЭМ!$J$40:$J$783,СВЦЭМ!$A$40:$A$783,$A380,СВЦЭМ!$B$39:$B$782,P$367)+'СЕТ СН'!$F$16</f>
        <v>0</v>
      </c>
      <c r="Q380" s="36">
        <f ca="1">SUMIFS(СВЦЭМ!$J$40:$J$783,СВЦЭМ!$A$40:$A$783,$A380,СВЦЭМ!$B$39:$B$782,Q$367)+'СЕТ СН'!$F$16</f>
        <v>0</v>
      </c>
      <c r="R380" s="36">
        <f ca="1">SUMIFS(СВЦЭМ!$J$40:$J$783,СВЦЭМ!$A$40:$A$783,$A380,СВЦЭМ!$B$39:$B$782,R$367)+'СЕТ СН'!$F$16</f>
        <v>0</v>
      </c>
      <c r="S380" s="36">
        <f ca="1">SUMIFS(СВЦЭМ!$J$40:$J$783,СВЦЭМ!$A$40:$A$783,$A380,СВЦЭМ!$B$39:$B$782,S$367)+'СЕТ СН'!$F$16</f>
        <v>0</v>
      </c>
      <c r="T380" s="36">
        <f ca="1">SUMIFS(СВЦЭМ!$J$40:$J$783,СВЦЭМ!$A$40:$A$783,$A380,СВЦЭМ!$B$39:$B$782,T$367)+'СЕТ СН'!$F$16</f>
        <v>0</v>
      </c>
      <c r="U380" s="36">
        <f ca="1">SUMIFS(СВЦЭМ!$J$40:$J$783,СВЦЭМ!$A$40:$A$783,$A380,СВЦЭМ!$B$39:$B$782,U$367)+'СЕТ СН'!$F$16</f>
        <v>0</v>
      </c>
      <c r="V380" s="36">
        <f ca="1">SUMIFS(СВЦЭМ!$J$40:$J$783,СВЦЭМ!$A$40:$A$783,$A380,СВЦЭМ!$B$39:$B$782,V$367)+'СЕТ СН'!$F$16</f>
        <v>0</v>
      </c>
      <c r="W380" s="36">
        <f ca="1">SUMIFS(СВЦЭМ!$J$40:$J$783,СВЦЭМ!$A$40:$A$783,$A380,СВЦЭМ!$B$39:$B$782,W$367)+'СЕТ СН'!$F$16</f>
        <v>0</v>
      </c>
      <c r="X380" s="36">
        <f ca="1">SUMIFS(СВЦЭМ!$J$40:$J$783,СВЦЭМ!$A$40:$A$783,$A380,СВЦЭМ!$B$39:$B$782,X$367)+'СЕТ СН'!$F$16</f>
        <v>0</v>
      </c>
      <c r="Y380" s="36">
        <f ca="1">SUMIFS(СВЦЭМ!$J$40:$J$783,СВЦЭМ!$A$40:$A$783,$A380,СВЦЭМ!$B$39:$B$782,Y$367)+'СЕТ СН'!$F$16</f>
        <v>0</v>
      </c>
    </row>
    <row r="381" spans="1:25" ht="15.75" hidden="1" x14ac:dyDescent="0.2">
      <c r="A381" s="35">
        <f t="shared" si="10"/>
        <v>45274</v>
      </c>
      <c r="B381" s="36">
        <f ca="1">SUMIFS(СВЦЭМ!$J$40:$J$783,СВЦЭМ!$A$40:$A$783,$A381,СВЦЭМ!$B$39:$B$782,B$367)+'СЕТ СН'!$F$16</f>
        <v>0</v>
      </c>
      <c r="C381" s="36">
        <f ca="1">SUMIFS(СВЦЭМ!$J$40:$J$783,СВЦЭМ!$A$40:$A$783,$A381,СВЦЭМ!$B$39:$B$782,C$367)+'СЕТ СН'!$F$16</f>
        <v>0</v>
      </c>
      <c r="D381" s="36">
        <f ca="1">SUMIFS(СВЦЭМ!$J$40:$J$783,СВЦЭМ!$A$40:$A$783,$A381,СВЦЭМ!$B$39:$B$782,D$367)+'СЕТ СН'!$F$16</f>
        <v>0</v>
      </c>
      <c r="E381" s="36">
        <f ca="1">SUMIFS(СВЦЭМ!$J$40:$J$783,СВЦЭМ!$A$40:$A$783,$A381,СВЦЭМ!$B$39:$B$782,E$367)+'СЕТ СН'!$F$16</f>
        <v>0</v>
      </c>
      <c r="F381" s="36">
        <f ca="1">SUMIFS(СВЦЭМ!$J$40:$J$783,СВЦЭМ!$A$40:$A$783,$A381,СВЦЭМ!$B$39:$B$782,F$367)+'СЕТ СН'!$F$16</f>
        <v>0</v>
      </c>
      <c r="G381" s="36">
        <f ca="1">SUMIFS(СВЦЭМ!$J$40:$J$783,СВЦЭМ!$A$40:$A$783,$A381,СВЦЭМ!$B$39:$B$782,G$367)+'СЕТ СН'!$F$16</f>
        <v>0</v>
      </c>
      <c r="H381" s="36">
        <f ca="1">SUMIFS(СВЦЭМ!$J$40:$J$783,СВЦЭМ!$A$40:$A$783,$A381,СВЦЭМ!$B$39:$B$782,H$367)+'СЕТ СН'!$F$16</f>
        <v>0</v>
      </c>
      <c r="I381" s="36">
        <f ca="1">SUMIFS(СВЦЭМ!$J$40:$J$783,СВЦЭМ!$A$40:$A$783,$A381,СВЦЭМ!$B$39:$B$782,I$367)+'СЕТ СН'!$F$16</f>
        <v>0</v>
      </c>
      <c r="J381" s="36">
        <f ca="1">SUMIFS(СВЦЭМ!$J$40:$J$783,СВЦЭМ!$A$40:$A$783,$A381,СВЦЭМ!$B$39:$B$782,J$367)+'СЕТ СН'!$F$16</f>
        <v>0</v>
      </c>
      <c r="K381" s="36">
        <f ca="1">SUMIFS(СВЦЭМ!$J$40:$J$783,СВЦЭМ!$A$40:$A$783,$A381,СВЦЭМ!$B$39:$B$782,K$367)+'СЕТ СН'!$F$16</f>
        <v>0</v>
      </c>
      <c r="L381" s="36">
        <f ca="1">SUMIFS(СВЦЭМ!$J$40:$J$783,СВЦЭМ!$A$40:$A$783,$A381,СВЦЭМ!$B$39:$B$782,L$367)+'СЕТ СН'!$F$16</f>
        <v>0</v>
      </c>
      <c r="M381" s="36">
        <f ca="1">SUMIFS(СВЦЭМ!$J$40:$J$783,СВЦЭМ!$A$40:$A$783,$A381,СВЦЭМ!$B$39:$B$782,M$367)+'СЕТ СН'!$F$16</f>
        <v>0</v>
      </c>
      <c r="N381" s="36">
        <f ca="1">SUMIFS(СВЦЭМ!$J$40:$J$783,СВЦЭМ!$A$40:$A$783,$A381,СВЦЭМ!$B$39:$B$782,N$367)+'СЕТ СН'!$F$16</f>
        <v>0</v>
      </c>
      <c r="O381" s="36">
        <f ca="1">SUMIFS(СВЦЭМ!$J$40:$J$783,СВЦЭМ!$A$40:$A$783,$A381,СВЦЭМ!$B$39:$B$782,O$367)+'СЕТ СН'!$F$16</f>
        <v>0</v>
      </c>
      <c r="P381" s="36">
        <f ca="1">SUMIFS(СВЦЭМ!$J$40:$J$783,СВЦЭМ!$A$40:$A$783,$A381,СВЦЭМ!$B$39:$B$782,P$367)+'СЕТ СН'!$F$16</f>
        <v>0</v>
      </c>
      <c r="Q381" s="36">
        <f ca="1">SUMIFS(СВЦЭМ!$J$40:$J$783,СВЦЭМ!$A$40:$A$783,$A381,СВЦЭМ!$B$39:$B$782,Q$367)+'СЕТ СН'!$F$16</f>
        <v>0</v>
      </c>
      <c r="R381" s="36">
        <f ca="1">SUMIFS(СВЦЭМ!$J$40:$J$783,СВЦЭМ!$A$40:$A$783,$A381,СВЦЭМ!$B$39:$B$782,R$367)+'СЕТ СН'!$F$16</f>
        <v>0</v>
      </c>
      <c r="S381" s="36">
        <f ca="1">SUMIFS(СВЦЭМ!$J$40:$J$783,СВЦЭМ!$A$40:$A$783,$A381,СВЦЭМ!$B$39:$B$782,S$367)+'СЕТ СН'!$F$16</f>
        <v>0</v>
      </c>
      <c r="T381" s="36">
        <f ca="1">SUMIFS(СВЦЭМ!$J$40:$J$783,СВЦЭМ!$A$40:$A$783,$A381,СВЦЭМ!$B$39:$B$782,T$367)+'СЕТ СН'!$F$16</f>
        <v>0</v>
      </c>
      <c r="U381" s="36">
        <f ca="1">SUMIFS(СВЦЭМ!$J$40:$J$783,СВЦЭМ!$A$40:$A$783,$A381,СВЦЭМ!$B$39:$B$782,U$367)+'СЕТ СН'!$F$16</f>
        <v>0</v>
      </c>
      <c r="V381" s="36">
        <f ca="1">SUMIFS(СВЦЭМ!$J$40:$J$783,СВЦЭМ!$A$40:$A$783,$A381,СВЦЭМ!$B$39:$B$782,V$367)+'СЕТ СН'!$F$16</f>
        <v>0</v>
      </c>
      <c r="W381" s="36">
        <f ca="1">SUMIFS(СВЦЭМ!$J$40:$J$783,СВЦЭМ!$A$40:$A$783,$A381,СВЦЭМ!$B$39:$B$782,W$367)+'СЕТ СН'!$F$16</f>
        <v>0</v>
      </c>
      <c r="X381" s="36">
        <f ca="1">SUMIFS(СВЦЭМ!$J$40:$J$783,СВЦЭМ!$A$40:$A$783,$A381,СВЦЭМ!$B$39:$B$782,X$367)+'СЕТ СН'!$F$16</f>
        <v>0</v>
      </c>
      <c r="Y381" s="36">
        <f ca="1">SUMIFS(СВЦЭМ!$J$40:$J$783,СВЦЭМ!$A$40:$A$783,$A381,СВЦЭМ!$B$39:$B$782,Y$367)+'СЕТ СН'!$F$16</f>
        <v>0</v>
      </c>
    </row>
    <row r="382" spans="1:25" ht="15.75" hidden="1" x14ac:dyDescent="0.2">
      <c r="A382" s="35">
        <f t="shared" si="10"/>
        <v>45275</v>
      </c>
      <c r="B382" s="36">
        <f ca="1">SUMIFS(СВЦЭМ!$J$40:$J$783,СВЦЭМ!$A$40:$A$783,$A382,СВЦЭМ!$B$39:$B$782,B$367)+'СЕТ СН'!$F$16</f>
        <v>0</v>
      </c>
      <c r="C382" s="36">
        <f ca="1">SUMIFS(СВЦЭМ!$J$40:$J$783,СВЦЭМ!$A$40:$A$783,$A382,СВЦЭМ!$B$39:$B$782,C$367)+'СЕТ СН'!$F$16</f>
        <v>0</v>
      </c>
      <c r="D382" s="36">
        <f ca="1">SUMIFS(СВЦЭМ!$J$40:$J$783,СВЦЭМ!$A$40:$A$783,$A382,СВЦЭМ!$B$39:$B$782,D$367)+'СЕТ СН'!$F$16</f>
        <v>0</v>
      </c>
      <c r="E382" s="36">
        <f ca="1">SUMIFS(СВЦЭМ!$J$40:$J$783,СВЦЭМ!$A$40:$A$783,$A382,СВЦЭМ!$B$39:$B$782,E$367)+'СЕТ СН'!$F$16</f>
        <v>0</v>
      </c>
      <c r="F382" s="36">
        <f ca="1">SUMIFS(СВЦЭМ!$J$40:$J$783,СВЦЭМ!$A$40:$A$783,$A382,СВЦЭМ!$B$39:$B$782,F$367)+'СЕТ СН'!$F$16</f>
        <v>0</v>
      </c>
      <c r="G382" s="36">
        <f ca="1">SUMIFS(СВЦЭМ!$J$40:$J$783,СВЦЭМ!$A$40:$A$783,$A382,СВЦЭМ!$B$39:$B$782,G$367)+'СЕТ СН'!$F$16</f>
        <v>0</v>
      </c>
      <c r="H382" s="36">
        <f ca="1">SUMIFS(СВЦЭМ!$J$40:$J$783,СВЦЭМ!$A$40:$A$783,$A382,СВЦЭМ!$B$39:$B$782,H$367)+'СЕТ СН'!$F$16</f>
        <v>0</v>
      </c>
      <c r="I382" s="36">
        <f ca="1">SUMIFS(СВЦЭМ!$J$40:$J$783,СВЦЭМ!$A$40:$A$783,$A382,СВЦЭМ!$B$39:$B$782,I$367)+'СЕТ СН'!$F$16</f>
        <v>0</v>
      </c>
      <c r="J382" s="36">
        <f ca="1">SUMIFS(СВЦЭМ!$J$40:$J$783,СВЦЭМ!$A$40:$A$783,$A382,СВЦЭМ!$B$39:$B$782,J$367)+'СЕТ СН'!$F$16</f>
        <v>0</v>
      </c>
      <c r="K382" s="36">
        <f ca="1">SUMIFS(СВЦЭМ!$J$40:$J$783,СВЦЭМ!$A$40:$A$783,$A382,СВЦЭМ!$B$39:$B$782,K$367)+'СЕТ СН'!$F$16</f>
        <v>0</v>
      </c>
      <c r="L382" s="36">
        <f ca="1">SUMIFS(СВЦЭМ!$J$40:$J$783,СВЦЭМ!$A$40:$A$783,$A382,СВЦЭМ!$B$39:$B$782,L$367)+'СЕТ СН'!$F$16</f>
        <v>0</v>
      </c>
      <c r="M382" s="36">
        <f ca="1">SUMIFS(СВЦЭМ!$J$40:$J$783,СВЦЭМ!$A$40:$A$783,$A382,СВЦЭМ!$B$39:$B$782,M$367)+'СЕТ СН'!$F$16</f>
        <v>0</v>
      </c>
      <c r="N382" s="36">
        <f ca="1">SUMIFS(СВЦЭМ!$J$40:$J$783,СВЦЭМ!$A$40:$A$783,$A382,СВЦЭМ!$B$39:$B$782,N$367)+'СЕТ СН'!$F$16</f>
        <v>0</v>
      </c>
      <c r="O382" s="36">
        <f ca="1">SUMIFS(СВЦЭМ!$J$40:$J$783,СВЦЭМ!$A$40:$A$783,$A382,СВЦЭМ!$B$39:$B$782,O$367)+'СЕТ СН'!$F$16</f>
        <v>0</v>
      </c>
      <c r="P382" s="36">
        <f ca="1">SUMIFS(СВЦЭМ!$J$40:$J$783,СВЦЭМ!$A$40:$A$783,$A382,СВЦЭМ!$B$39:$B$782,P$367)+'СЕТ СН'!$F$16</f>
        <v>0</v>
      </c>
      <c r="Q382" s="36">
        <f ca="1">SUMIFS(СВЦЭМ!$J$40:$J$783,СВЦЭМ!$A$40:$A$783,$A382,СВЦЭМ!$B$39:$B$782,Q$367)+'СЕТ СН'!$F$16</f>
        <v>0</v>
      </c>
      <c r="R382" s="36">
        <f ca="1">SUMIFS(СВЦЭМ!$J$40:$J$783,СВЦЭМ!$A$40:$A$783,$A382,СВЦЭМ!$B$39:$B$782,R$367)+'СЕТ СН'!$F$16</f>
        <v>0</v>
      </c>
      <c r="S382" s="36">
        <f ca="1">SUMIFS(СВЦЭМ!$J$40:$J$783,СВЦЭМ!$A$40:$A$783,$A382,СВЦЭМ!$B$39:$B$782,S$367)+'СЕТ СН'!$F$16</f>
        <v>0</v>
      </c>
      <c r="T382" s="36">
        <f ca="1">SUMIFS(СВЦЭМ!$J$40:$J$783,СВЦЭМ!$A$40:$A$783,$A382,СВЦЭМ!$B$39:$B$782,T$367)+'СЕТ СН'!$F$16</f>
        <v>0</v>
      </c>
      <c r="U382" s="36">
        <f ca="1">SUMIFS(СВЦЭМ!$J$40:$J$783,СВЦЭМ!$A$40:$A$783,$A382,СВЦЭМ!$B$39:$B$782,U$367)+'СЕТ СН'!$F$16</f>
        <v>0</v>
      </c>
      <c r="V382" s="36">
        <f ca="1">SUMIFS(СВЦЭМ!$J$40:$J$783,СВЦЭМ!$A$40:$A$783,$A382,СВЦЭМ!$B$39:$B$782,V$367)+'СЕТ СН'!$F$16</f>
        <v>0</v>
      </c>
      <c r="W382" s="36">
        <f ca="1">SUMIFS(СВЦЭМ!$J$40:$J$783,СВЦЭМ!$A$40:$A$783,$A382,СВЦЭМ!$B$39:$B$782,W$367)+'СЕТ СН'!$F$16</f>
        <v>0</v>
      </c>
      <c r="X382" s="36">
        <f ca="1">SUMIFS(СВЦЭМ!$J$40:$J$783,СВЦЭМ!$A$40:$A$783,$A382,СВЦЭМ!$B$39:$B$782,X$367)+'СЕТ СН'!$F$16</f>
        <v>0</v>
      </c>
      <c r="Y382" s="36">
        <f ca="1">SUMIFS(СВЦЭМ!$J$40:$J$783,СВЦЭМ!$A$40:$A$783,$A382,СВЦЭМ!$B$39:$B$782,Y$367)+'СЕТ СН'!$F$16</f>
        <v>0</v>
      </c>
    </row>
    <row r="383" spans="1:25" ht="15.75" hidden="1" x14ac:dyDescent="0.2">
      <c r="A383" s="35">
        <f t="shared" si="10"/>
        <v>45276</v>
      </c>
      <c r="B383" s="36">
        <f ca="1">SUMIFS(СВЦЭМ!$J$40:$J$783,СВЦЭМ!$A$40:$A$783,$A383,СВЦЭМ!$B$39:$B$782,B$367)+'СЕТ СН'!$F$16</f>
        <v>0</v>
      </c>
      <c r="C383" s="36">
        <f ca="1">SUMIFS(СВЦЭМ!$J$40:$J$783,СВЦЭМ!$A$40:$A$783,$A383,СВЦЭМ!$B$39:$B$782,C$367)+'СЕТ СН'!$F$16</f>
        <v>0</v>
      </c>
      <c r="D383" s="36">
        <f ca="1">SUMIFS(СВЦЭМ!$J$40:$J$783,СВЦЭМ!$A$40:$A$783,$A383,СВЦЭМ!$B$39:$B$782,D$367)+'СЕТ СН'!$F$16</f>
        <v>0</v>
      </c>
      <c r="E383" s="36">
        <f ca="1">SUMIFS(СВЦЭМ!$J$40:$J$783,СВЦЭМ!$A$40:$A$783,$A383,СВЦЭМ!$B$39:$B$782,E$367)+'СЕТ СН'!$F$16</f>
        <v>0</v>
      </c>
      <c r="F383" s="36">
        <f ca="1">SUMIFS(СВЦЭМ!$J$40:$J$783,СВЦЭМ!$A$40:$A$783,$A383,СВЦЭМ!$B$39:$B$782,F$367)+'СЕТ СН'!$F$16</f>
        <v>0</v>
      </c>
      <c r="G383" s="36">
        <f ca="1">SUMIFS(СВЦЭМ!$J$40:$J$783,СВЦЭМ!$A$40:$A$783,$A383,СВЦЭМ!$B$39:$B$782,G$367)+'СЕТ СН'!$F$16</f>
        <v>0</v>
      </c>
      <c r="H383" s="36">
        <f ca="1">SUMIFS(СВЦЭМ!$J$40:$J$783,СВЦЭМ!$A$40:$A$783,$A383,СВЦЭМ!$B$39:$B$782,H$367)+'СЕТ СН'!$F$16</f>
        <v>0</v>
      </c>
      <c r="I383" s="36">
        <f ca="1">SUMIFS(СВЦЭМ!$J$40:$J$783,СВЦЭМ!$A$40:$A$783,$A383,СВЦЭМ!$B$39:$B$782,I$367)+'СЕТ СН'!$F$16</f>
        <v>0</v>
      </c>
      <c r="J383" s="36">
        <f ca="1">SUMIFS(СВЦЭМ!$J$40:$J$783,СВЦЭМ!$A$40:$A$783,$A383,СВЦЭМ!$B$39:$B$782,J$367)+'СЕТ СН'!$F$16</f>
        <v>0</v>
      </c>
      <c r="K383" s="36">
        <f ca="1">SUMIFS(СВЦЭМ!$J$40:$J$783,СВЦЭМ!$A$40:$A$783,$A383,СВЦЭМ!$B$39:$B$782,K$367)+'СЕТ СН'!$F$16</f>
        <v>0</v>
      </c>
      <c r="L383" s="36">
        <f ca="1">SUMIFS(СВЦЭМ!$J$40:$J$783,СВЦЭМ!$A$40:$A$783,$A383,СВЦЭМ!$B$39:$B$782,L$367)+'СЕТ СН'!$F$16</f>
        <v>0</v>
      </c>
      <c r="M383" s="36">
        <f ca="1">SUMIFS(СВЦЭМ!$J$40:$J$783,СВЦЭМ!$A$40:$A$783,$A383,СВЦЭМ!$B$39:$B$782,M$367)+'СЕТ СН'!$F$16</f>
        <v>0</v>
      </c>
      <c r="N383" s="36">
        <f ca="1">SUMIFS(СВЦЭМ!$J$40:$J$783,СВЦЭМ!$A$40:$A$783,$A383,СВЦЭМ!$B$39:$B$782,N$367)+'СЕТ СН'!$F$16</f>
        <v>0</v>
      </c>
      <c r="O383" s="36">
        <f ca="1">SUMIFS(СВЦЭМ!$J$40:$J$783,СВЦЭМ!$A$40:$A$783,$A383,СВЦЭМ!$B$39:$B$782,O$367)+'СЕТ СН'!$F$16</f>
        <v>0</v>
      </c>
      <c r="P383" s="36">
        <f ca="1">SUMIFS(СВЦЭМ!$J$40:$J$783,СВЦЭМ!$A$40:$A$783,$A383,СВЦЭМ!$B$39:$B$782,P$367)+'СЕТ СН'!$F$16</f>
        <v>0</v>
      </c>
      <c r="Q383" s="36">
        <f ca="1">SUMIFS(СВЦЭМ!$J$40:$J$783,СВЦЭМ!$A$40:$A$783,$A383,СВЦЭМ!$B$39:$B$782,Q$367)+'СЕТ СН'!$F$16</f>
        <v>0</v>
      </c>
      <c r="R383" s="36">
        <f ca="1">SUMIFS(СВЦЭМ!$J$40:$J$783,СВЦЭМ!$A$40:$A$783,$A383,СВЦЭМ!$B$39:$B$782,R$367)+'СЕТ СН'!$F$16</f>
        <v>0</v>
      </c>
      <c r="S383" s="36">
        <f ca="1">SUMIFS(СВЦЭМ!$J$40:$J$783,СВЦЭМ!$A$40:$A$783,$A383,СВЦЭМ!$B$39:$B$782,S$367)+'СЕТ СН'!$F$16</f>
        <v>0</v>
      </c>
      <c r="T383" s="36">
        <f ca="1">SUMIFS(СВЦЭМ!$J$40:$J$783,СВЦЭМ!$A$40:$A$783,$A383,СВЦЭМ!$B$39:$B$782,T$367)+'СЕТ СН'!$F$16</f>
        <v>0</v>
      </c>
      <c r="U383" s="36">
        <f ca="1">SUMIFS(СВЦЭМ!$J$40:$J$783,СВЦЭМ!$A$40:$A$783,$A383,СВЦЭМ!$B$39:$B$782,U$367)+'СЕТ СН'!$F$16</f>
        <v>0</v>
      </c>
      <c r="V383" s="36">
        <f ca="1">SUMIFS(СВЦЭМ!$J$40:$J$783,СВЦЭМ!$A$40:$A$783,$A383,СВЦЭМ!$B$39:$B$782,V$367)+'СЕТ СН'!$F$16</f>
        <v>0</v>
      </c>
      <c r="W383" s="36">
        <f ca="1">SUMIFS(СВЦЭМ!$J$40:$J$783,СВЦЭМ!$A$40:$A$783,$A383,СВЦЭМ!$B$39:$B$782,W$367)+'СЕТ СН'!$F$16</f>
        <v>0</v>
      </c>
      <c r="X383" s="36">
        <f ca="1">SUMIFS(СВЦЭМ!$J$40:$J$783,СВЦЭМ!$A$40:$A$783,$A383,СВЦЭМ!$B$39:$B$782,X$367)+'СЕТ СН'!$F$16</f>
        <v>0</v>
      </c>
      <c r="Y383" s="36">
        <f ca="1">SUMIFS(СВЦЭМ!$J$40:$J$783,СВЦЭМ!$A$40:$A$783,$A383,СВЦЭМ!$B$39:$B$782,Y$367)+'СЕТ СН'!$F$16</f>
        <v>0</v>
      </c>
    </row>
    <row r="384" spans="1:25" ht="15.75" hidden="1" x14ac:dyDescent="0.2">
      <c r="A384" s="35">
        <f t="shared" si="10"/>
        <v>45277</v>
      </c>
      <c r="B384" s="36">
        <f ca="1">SUMIFS(СВЦЭМ!$J$40:$J$783,СВЦЭМ!$A$40:$A$783,$A384,СВЦЭМ!$B$39:$B$782,B$367)+'СЕТ СН'!$F$16</f>
        <v>0</v>
      </c>
      <c r="C384" s="36">
        <f ca="1">SUMIFS(СВЦЭМ!$J$40:$J$783,СВЦЭМ!$A$40:$A$783,$A384,СВЦЭМ!$B$39:$B$782,C$367)+'СЕТ СН'!$F$16</f>
        <v>0</v>
      </c>
      <c r="D384" s="36">
        <f ca="1">SUMIFS(СВЦЭМ!$J$40:$J$783,СВЦЭМ!$A$40:$A$783,$A384,СВЦЭМ!$B$39:$B$782,D$367)+'СЕТ СН'!$F$16</f>
        <v>0</v>
      </c>
      <c r="E384" s="36">
        <f ca="1">SUMIFS(СВЦЭМ!$J$40:$J$783,СВЦЭМ!$A$40:$A$783,$A384,СВЦЭМ!$B$39:$B$782,E$367)+'СЕТ СН'!$F$16</f>
        <v>0</v>
      </c>
      <c r="F384" s="36">
        <f ca="1">SUMIFS(СВЦЭМ!$J$40:$J$783,СВЦЭМ!$A$40:$A$783,$A384,СВЦЭМ!$B$39:$B$782,F$367)+'СЕТ СН'!$F$16</f>
        <v>0</v>
      </c>
      <c r="G384" s="36">
        <f ca="1">SUMIFS(СВЦЭМ!$J$40:$J$783,СВЦЭМ!$A$40:$A$783,$A384,СВЦЭМ!$B$39:$B$782,G$367)+'СЕТ СН'!$F$16</f>
        <v>0</v>
      </c>
      <c r="H384" s="36">
        <f ca="1">SUMIFS(СВЦЭМ!$J$40:$J$783,СВЦЭМ!$A$40:$A$783,$A384,СВЦЭМ!$B$39:$B$782,H$367)+'СЕТ СН'!$F$16</f>
        <v>0</v>
      </c>
      <c r="I384" s="36">
        <f ca="1">SUMIFS(СВЦЭМ!$J$40:$J$783,СВЦЭМ!$A$40:$A$783,$A384,СВЦЭМ!$B$39:$B$782,I$367)+'СЕТ СН'!$F$16</f>
        <v>0</v>
      </c>
      <c r="J384" s="36">
        <f ca="1">SUMIFS(СВЦЭМ!$J$40:$J$783,СВЦЭМ!$A$40:$A$783,$A384,СВЦЭМ!$B$39:$B$782,J$367)+'СЕТ СН'!$F$16</f>
        <v>0</v>
      </c>
      <c r="K384" s="36">
        <f ca="1">SUMIFS(СВЦЭМ!$J$40:$J$783,СВЦЭМ!$A$40:$A$783,$A384,СВЦЭМ!$B$39:$B$782,K$367)+'СЕТ СН'!$F$16</f>
        <v>0</v>
      </c>
      <c r="L384" s="36">
        <f ca="1">SUMIFS(СВЦЭМ!$J$40:$J$783,СВЦЭМ!$A$40:$A$783,$A384,СВЦЭМ!$B$39:$B$782,L$367)+'СЕТ СН'!$F$16</f>
        <v>0</v>
      </c>
      <c r="M384" s="36">
        <f ca="1">SUMIFS(СВЦЭМ!$J$40:$J$783,СВЦЭМ!$A$40:$A$783,$A384,СВЦЭМ!$B$39:$B$782,M$367)+'СЕТ СН'!$F$16</f>
        <v>0</v>
      </c>
      <c r="N384" s="36">
        <f ca="1">SUMIFS(СВЦЭМ!$J$40:$J$783,СВЦЭМ!$A$40:$A$783,$A384,СВЦЭМ!$B$39:$B$782,N$367)+'СЕТ СН'!$F$16</f>
        <v>0</v>
      </c>
      <c r="O384" s="36">
        <f ca="1">SUMIFS(СВЦЭМ!$J$40:$J$783,СВЦЭМ!$A$40:$A$783,$A384,СВЦЭМ!$B$39:$B$782,O$367)+'СЕТ СН'!$F$16</f>
        <v>0</v>
      </c>
      <c r="P384" s="36">
        <f ca="1">SUMIFS(СВЦЭМ!$J$40:$J$783,СВЦЭМ!$A$40:$A$783,$A384,СВЦЭМ!$B$39:$B$782,P$367)+'СЕТ СН'!$F$16</f>
        <v>0</v>
      </c>
      <c r="Q384" s="36">
        <f ca="1">SUMIFS(СВЦЭМ!$J$40:$J$783,СВЦЭМ!$A$40:$A$783,$A384,СВЦЭМ!$B$39:$B$782,Q$367)+'СЕТ СН'!$F$16</f>
        <v>0</v>
      </c>
      <c r="R384" s="36">
        <f ca="1">SUMIFS(СВЦЭМ!$J$40:$J$783,СВЦЭМ!$A$40:$A$783,$A384,СВЦЭМ!$B$39:$B$782,R$367)+'СЕТ СН'!$F$16</f>
        <v>0</v>
      </c>
      <c r="S384" s="36">
        <f ca="1">SUMIFS(СВЦЭМ!$J$40:$J$783,СВЦЭМ!$A$40:$A$783,$A384,СВЦЭМ!$B$39:$B$782,S$367)+'СЕТ СН'!$F$16</f>
        <v>0</v>
      </c>
      <c r="T384" s="36">
        <f ca="1">SUMIFS(СВЦЭМ!$J$40:$J$783,СВЦЭМ!$A$40:$A$783,$A384,СВЦЭМ!$B$39:$B$782,T$367)+'СЕТ СН'!$F$16</f>
        <v>0</v>
      </c>
      <c r="U384" s="36">
        <f ca="1">SUMIFS(СВЦЭМ!$J$40:$J$783,СВЦЭМ!$A$40:$A$783,$A384,СВЦЭМ!$B$39:$B$782,U$367)+'СЕТ СН'!$F$16</f>
        <v>0</v>
      </c>
      <c r="V384" s="36">
        <f ca="1">SUMIFS(СВЦЭМ!$J$40:$J$783,СВЦЭМ!$A$40:$A$783,$A384,СВЦЭМ!$B$39:$B$782,V$367)+'СЕТ СН'!$F$16</f>
        <v>0</v>
      </c>
      <c r="W384" s="36">
        <f ca="1">SUMIFS(СВЦЭМ!$J$40:$J$783,СВЦЭМ!$A$40:$A$783,$A384,СВЦЭМ!$B$39:$B$782,W$367)+'СЕТ СН'!$F$16</f>
        <v>0</v>
      </c>
      <c r="X384" s="36">
        <f ca="1">SUMIFS(СВЦЭМ!$J$40:$J$783,СВЦЭМ!$A$40:$A$783,$A384,СВЦЭМ!$B$39:$B$782,X$367)+'СЕТ СН'!$F$16</f>
        <v>0</v>
      </c>
      <c r="Y384" s="36">
        <f ca="1">SUMIFS(СВЦЭМ!$J$40:$J$783,СВЦЭМ!$A$40:$A$783,$A384,СВЦЭМ!$B$39:$B$782,Y$367)+'СЕТ СН'!$F$16</f>
        <v>0</v>
      </c>
    </row>
    <row r="385" spans="1:26" ht="15.75" hidden="1" x14ac:dyDescent="0.2">
      <c r="A385" s="35">
        <f t="shared" si="10"/>
        <v>45278</v>
      </c>
      <c r="B385" s="36">
        <f ca="1">SUMIFS(СВЦЭМ!$J$40:$J$783,СВЦЭМ!$A$40:$A$783,$A385,СВЦЭМ!$B$39:$B$782,B$367)+'СЕТ СН'!$F$16</f>
        <v>0</v>
      </c>
      <c r="C385" s="36">
        <f ca="1">SUMIFS(СВЦЭМ!$J$40:$J$783,СВЦЭМ!$A$40:$A$783,$A385,СВЦЭМ!$B$39:$B$782,C$367)+'СЕТ СН'!$F$16</f>
        <v>0</v>
      </c>
      <c r="D385" s="36">
        <f ca="1">SUMIFS(СВЦЭМ!$J$40:$J$783,СВЦЭМ!$A$40:$A$783,$A385,СВЦЭМ!$B$39:$B$782,D$367)+'СЕТ СН'!$F$16</f>
        <v>0</v>
      </c>
      <c r="E385" s="36">
        <f ca="1">SUMIFS(СВЦЭМ!$J$40:$J$783,СВЦЭМ!$A$40:$A$783,$A385,СВЦЭМ!$B$39:$B$782,E$367)+'СЕТ СН'!$F$16</f>
        <v>0</v>
      </c>
      <c r="F385" s="36">
        <f ca="1">SUMIFS(СВЦЭМ!$J$40:$J$783,СВЦЭМ!$A$40:$A$783,$A385,СВЦЭМ!$B$39:$B$782,F$367)+'СЕТ СН'!$F$16</f>
        <v>0</v>
      </c>
      <c r="G385" s="36">
        <f ca="1">SUMIFS(СВЦЭМ!$J$40:$J$783,СВЦЭМ!$A$40:$A$783,$A385,СВЦЭМ!$B$39:$B$782,G$367)+'СЕТ СН'!$F$16</f>
        <v>0</v>
      </c>
      <c r="H385" s="36">
        <f ca="1">SUMIFS(СВЦЭМ!$J$40:$J$783,СВЦЭМ!$A$40:$A$783,$A385,СВЦЭМ!$B$39:$B$782,H$367)+'СЕТ СН'!$F$16</f>
        <v>0</v>
      </c>
      <c r="I385" s="36">
        <f ca="1">SUMIFS(СВЦЭМ!$J$40:$J$783,СВЦЭМ!$A$40:$A$783,$A385,СВЦЭМ!$B$39:$B$782,I$367)+'СЕТ СН'!$F$16</f>
        <v>0</v>
      </c>
      <c r="J385" s="36">
        <f ca="1">SUMIFS(СВЦЭМ!$J$40:$J$783,СВЦЭМ!$A$40:$A$783,$A385,СВЦЭМ!$B$39:$B$782,J$367)+'СЕТ СН'!$F$16</f>
        <v>0</v>
      </c>
      <c r="K385" s="36">
        <f ca="1">SUMIFS(СВЦЭМ!$J$40:$J$783,СВЦЭМ!$A$40:$A$783,$A385,СВЦЭМ!$B$39:$B$782,K$367)+'СЕТ СН'!$F$16</f>
        <v>0</v>
      </c>
      <c r="L385" s="36">
        <f ca="1">SUMIFS(СВЦЭМ!$J$40:$J$783,СВЦЭМ!$A$40:$A$783,$A385,СВЦЭМ!$B$39:$B$782,L$367)+'СЕТ СН'!$F$16</f>
        <v>0</v>
      </c>
      <c r="M385" s="36">
        <f ca="1">SUMIFS(СВЦЭМ!$J$40:$J$783,СВЦЭМ!$A$40:$A$783,$A385,СВЦЭМ!$B$39:$B$782,M$367)+'СЕТ СН'!$F$16</f>
        <v>0</v>
      </c>
      <c r="N385" s="36">
        <f ca="1">SUMIFS(СВЦЭМ!$J$40:$J$783,СВЦЭМ!$A$40:$A$783,$A385,СВЦЭМ!$B$39:$B$782,N$367)+'СЕТ СН'!$F$16</f>
        <v>0</v>
      </c>
      <c r="O385" s="36">
        <f ca="1">SUMIFS(СВЦЭМ!$J$40:$J$783,СВЦЭМ!$A$40:$A$783,$A385,СВЦЭМ!$B$39:$B$782,O$367)+'СЕТ СН'!$F$16</f>
        <v>0</v>
      </c>
      <c r="P385" s="36">
        <f ca="1">SUMIFS(СВЦЭМ!$J$40:$J$783,СВЦЭМ!$A$40:$A$783,$A385,СВЦЭМ!$B$39:$B$782,P$367)+'СЕТ СН'!$F$16</f>
        <v>0</v>
      </c>
      <c r="Q385" s="36">
        <f ca="1">SUMIFS(СВЦЭМ!$J$40:$J$783,СВЦЭМ!$A$40:$A$783,$A385,СВЦЭМ!$B$39:$B$782,Q$367)+'СЕТ СН'!$F$16</f>
        <v>0</v>
      </c>
      <c r="R385" s="36">
        <f ca="1">SUMIFS(СВЦЭМ!$J$40:$J$783,СВЦЭМ!$A$40:$A$783,$A385,СВЦЭМ!$B$39:$B$782,R$367)+'СЕТ СН'!$F$16</f>
        <v>0</v>
      </c>
      <c r="S385" s="36">
        <f ca="1">SUMIFS(СВЦЭМ!$J$40:$J$783,СВЦЭМ!$A$40:$A$783,$A385,СВЦЭМ!$B$39:$B$782,S$367)+'СЕТ СН'!$F$16</f>
        <v>0</v>
      </c>
      <c r="T385" s="36">
        <f ca="1">SUMIFS(СВЦЭМ!$J$40:$J$783,СВЦЭМ!$A$40:$A$783,$A385,СВЦЭМ!$B$39:$B$782,T$367)+'СЕТ СН'!$F$16</f>
        <v>0</v>
      </c>
      <c r="U385" s="36">
        <f ca="1">SUMIFS(СВЦЭМ!$J$40:$J$783,СВЦЭМ!$A$40:$A$783,$A385,СВЦЭМ!$B$39:$B$782,U$367)+'СЕТ СН'!$F$16</f>
        <v>0</v>
      </c>
      <c r="V385" s="36">
        <f ca="1">SUMIFS(СВЦЭМ!$J$40:$J$783,СВЦЭМ!$A$40:$A$783,$A385,СВЦЭМ!$B$39:$B$782,V$367)+'СЕТ СН'!$F$16</f>
        <v>0</v>
      </c>
      <c r="W385" s="36">
        <f ca="1">SUMIFS(СВЦЭМ!$J$40:$J$783,СВЦЭМ!$A$40:$A$783,$A385,СВЦЭМ!$B$39:$B$782,W$367)+'СЕТ СН'!$F$16</f>
        <v>0</v>
      </c>
      <c r="X385" s="36">
        <f ca="1">SUMIFS(СВЦЭМ!$J$40:$J$783,СВЦЭМ!$A$40:$A$783,$A385,СВЦЭМ!$B$39:$B$782,X$367)+'СЕТ СН'!$F$16</f>
        <v>0</v>
      </c>
      <c r="Y385" s="36">
        <f ca="1">SUMIFS(СВЦЭМ!$J$40:$J$783,СВЦЭМ!$A$40:$A$783,$A385,СВЦЭМ!$B$39:$B$782,Y$367)+'СЕТ СН'!$F$16</f>
        <v>0</v>
      </c>
    </row>
    <row r="386" spans="1:26" ht="15.75" hidden="1" x14ac:dyDescent="0.2">
      <c r="A386" s="35">
        <f t="shared" si="10"/>
        <v>45279</v>
      </c>
      <c r="B386" s="36">
        <f ca="1">SUMIFS(СВЦЭМ!$J$40:$J$783,СВЦЭМ!$A$40:$A$783,$A386,СВЦЭМ!$B$39:$B$782,B$367)+'СЕТ СН'!$F$16</f>
        <v>0</v>
      </c>
      <c r="C386" s="36">
        <f ca="1">SUMIFS(СВЦЭМ!$J$40:$J$783,СВЦЭМ!$A$40:$A$783,$A386,СВЦЭМ!$B$39:$B$782,C$367)+'СЕТ СН'!$F$16</f>
        <v>0</v>
      </c>
      <c r="D386" s="36">
        <f ca="1">SUMIFS(СВЦЭМ!$J$40:$J$783,СВЦЭМ!$A$40:$A$783,$A386,СВЦЭМ!$B$39:$B$782,D$367)+'СЕТ СН'!$F$16</f>
        <v>0</v>
      </c>
      <c r="E386" s="36">
        <f ca="1">SUMIFS(СВЦЭМ!$J$40:$J$783,СВЦЭМ!$A$40:$A$783,$A386,СВЦЭМ!$B$39:$B$782,E$367)+'СЕТ СН'!$F$16</f>
        <v>0</v>
      </c>
      <c r="F386" s="36">
        <f ca="1">SUMIFS(СВЦЭМ!$J$40:$J$783,СВЦЭМ!$A$40:$A$783,$A386,СВЦЭМ!$B$39:$B$782,F$367)+'СЕТ СН'!$F$16</f>
        <v>0</v>
      </c>
      <c r="G386" s="36">
        <f ca="1">SUMIFS(СВЦЭМ!$J$40:$J$783,СВЦЭМ!$A$40:$A$783,$A386,СВЦЭМ!$B$39:$B$782,G$367)+'СЕТ СН'!$F$16</f>
        <v>0</v>
      </c>
      <c r="H386" s="36">
        <f ca="1">SUMIFS(СВЦЭМ!$J$40:$J$783,СВЦЭМ!$A$40:$A$783,$A386,СВЦЭМ!$B$39:$B$782,H$367)+'СЕТ СН'!$F$16</f>
        <v>0</v>
      </c>
      <c r="I386" s="36">
        <f ca="1">SUMIFS(СВЦЭМ!$J$40:$J$783,СВЦЭМ!$A$40:$A$783,$A386,СВЦЭМ!$B$39:$B$782,I$367)+'СЕТ СН'!$F$16</f>
        <v>0</v>
      </c>
      <c r="J386" s="36">
        <f ca="1">SUMIFS(СВЦЭМ!$J$40:$J$783,СВЦЭМ!$A$40:$A$783,$A386,СВЦЭМ!$B$39:$B$782,J$367)+'СЕТ СН'!$F$16</f>
        <v>0</v>
      </c>
      <c r="K386" s="36">
        <f ca="1">SUMIFS(СВЦЭМ!$J$40:$J$783,СВЦЭМ!$A$40:$A$783,$A386,СВЦЭМ!$B$39:$B$782,K$367)+'СЕТ СН'!$F$16</f>
        <v>0</v>
      </c>
      <c r="L386" s="36">
        <f ca="1">SUMIFS(СВЦЭМ!$J$40:$J$783,СВЦЭМ!$A$40:$A$783,$A386,СВЦЭМ!$B$39:$B$782,L$367)+'СЕТ СН'!$F$16</f>
        <v>0</v>
      </c>
      <c r="M386" s="36">
        <f ca="1">SUMIFS(СВЦЭМ!$J$40:$J$783,СВЦЭМ!$A$40:$A$783,$A386,СВЦЭМ!$B$39:$B$782,M$367)+'СЕТ СН'!$F$16</f>
        <v>0</v>
      </c>
      <c r="N386" s="36">
        <f ca="1">SUMIFS(СВЦЭМ!$J$40:$J$783,СВЦЭМ!$A$40:$A$783,$A386,СВЦЭМ!$B$39:$B$782,N$367)+'СЕТ СН'!$F$16</f>
        <v>0</v>
      </c>
      <c r="O386" s="36">
        <f ca="1">SUMIFS(СВЦЭМ!$J$40:$J$783,СВЦЭМ!$A$40:$A$783,$A386,СВЦЭМ!$B$39:$B$782,O$367)+'СЕТ СН'!$F$16</f>
        <v>0</v>
      </c>
      <c r="P386" s="36">
        <f ca="1">SUMIFS(СВЦЭМ!$J$40:$J$783,СВЦЭМ!$A$40:$A$783,$A386,СВЦЭМ!$B$39:$B$782,P$367)+'СЕТ СН'!$F$16</f>
        <v>0</v>
      </c>
      <c r="Q386" s="36">
        <f ca="1">SUMIFS(СВЦЭМ!$J$40:$J$783,СВЦЭМ!$A$40:$A$783,$A386,СВЦЭМ!$B$39:$B$782,Q$367)+'СЕТ СН'!$F$16</f>
        <v>0</v>
      </c>
      <c r="R386" s="36">
        <f ca="1">SUMIFS(СВЦЭМ!$J$40:$J$783,СВЦЭМ!$A$40:$A$783,$A386,СВЦЭМ!$B$39:$B$782,R$367)+'СЕТ СН'!$F$16</f>
        <v>0</v>
      </c>
      <c r="S386" s="36">
        <f ca="1">SUMIFS(СВЦЭМ!$J$40:$J$783,СВЦЭМ!$A$40:$A$783,$A386,СВЦЭМ!$B$39:$B$782,S$367)+'СЕТ СН'!$F$16</f>
        <v>0</v>
      </c>
      <c r="T386" s="36">
        <f ca="1">SUMIFS(СВЦЭМ!$J$40:$J$783,СВЦЭМ!$A$40:$A$783,$A386,СВЦЭМ!$B$39:$B$782,T$367)+'СЕТ СН'!$F$16</f>
        <v>0</v>
      </c>
      <c r="U386" s="36">
        <f ca="1">SUMIFS(СВЦЭМ!$J$40:$J$783,СВЦЭМ!$A$40:$A$783,$A386,СВЦЭМ!$B$39:$B$782,U$367)+'СЕТ СН'!$F$16</f>
        <v>0</v>
      </c>
      <c r="V386" s="36">
        <f ca="1">SUMIFS(СВЦЭМ!$J$40:$J$783,СВЦЭМ!$A$40:$A$783,$A386,СВЦЭМ!$B$39:$B$782,V$367)+'СЕТ СН'!$F$16</f>
        <v>0</v>
      </c>
      <c r="W386" s="36">
        <f ca="1">SUMIFS(СВЦЭМ!$J$40:$J$783,СВЦЭМ!$A$40:$A$783,$A386,СВЦЭМ!$B$39:$B$782,W$367)+'СЕТ СН'!$F$16</f>
        <v>0</v>
      </c>
      <c r="X386" s="36">
        <f ca="1">SUMIFS(СВЦЭМ!$J$40:$J$783,СВЦЭМ!$A$40:$A$783,$A386,СВЦЭМ!$B$39:$B$782,X$367)+'СЕТ СН'!$F$16</f>
        <v>0</v>
      </c>
      <c r="Y386" s="36">
        <f ca="1">SUMIFS(СВЦЭМ!$J$40:$J$783,СВЦЭМ!$A$40:$A$783,$A386,СВЦЭМ!$B$39:$B$782,Y$367)+'СЕТ СН'!$F$16</f>
        <v>0</v>
      </c>
    </row>
    <row r="387" spans="1:26" ht="15.75" hidden="1" x14ac:dyDescent="0.2">
      <c r="A387" s="35">
        <f t="shared" si="10"/>
        <v>45280</v>
      </c>
      <c r="B387" s="36">
        <f ca="1">SUMIFS(СВЦЭМ!$J$40:$J$783,СВЦЭМ!$A$40:$A$783,$A387,СВЦЭМ!$B$39:$B$782,B$367)+'СЕТ СН'!$F$16</f>
        <v>0</v>
      </c>
      <c r="C387" s="36">
        <f ca="1">SUMIFS(СВЦЭМ!$J$40:$J$783,СВЦЭМ!$A$40:$A$783,$A387,СВЦЭМ!$B$39:$B$782,C$367)+'СЕТ СН'!$F$16</f>
        <v>0</v>
      </c>
      <c r="D387" s="36">
        <f ca="1">SUMIFS(СВЦЭМ!$J$40:$J$783,СВЦЭМ!$A$40:$A$783,$A387,СВЦЭМ!$B$39:$B$782,D$367)+'СЕТ СН'!$F$16</f>
        <v>0</v>
      </c>
      <c r="E387" s="36">
        <f ca="1">SUMIFS(СВЦЭМ!$J$40:$J$783,СВЦЭМ!$A$40:$A$783,$A387,СВЦЭМ!$B$39:$B$782,E$367)+'СЕТ СН'!$F$16</f>
        <v>0</v>
      </c>
      <c r="F387" s="36">
        <f ca="1">SUMIFS(СВЦЭМ!$J$40:$J$783,СВЦЭМ!$A$40:$A$783,$A387,СВЦЭМ!$B$39:$B$782,F$367)+'СЕТ СН'!$F$16</f>
        <v>0</v>
      </c>
      <c r="G387" s="36">
        <f ca="1">SUMIFS(СВЦЭМ!$J$40:$J$783,СВЦЭМ!$A$40:$A$783,$A387,СВЦЭМ!$B$39:$B$782,G$367)+'СЕТ СН'!$F$16</f>
        <v>0</v>
      </c>
      <c r="H387" s="36">
        <f ca="1">SUMIFS(СВЦЭМ!$J$40:$J$783,СВЦЭМ!$A$40:$A$783,$A387,СВЦЭМ!$B$39:$B$782,H$367)+'СЕТ СН'!$F$16</f>
        <v>0</v>
      </c>
      <c r="I387" s="36">
        <f ca="1">SUMIFS(СВЦЭМ!$J$40:$J$783,СВЦЭМ!$A$40:$A$783,$A387,СВЦЭМ!$B$39:$B$782,I$367)+'СЕТ СН'!$F$16</f>
        <v>0</v>
      </c>
      <c r="J387" s="36">
        <f ca="1">SUMIFS(СВЦЭМ!$J$40:$J$783,СВЦЭМ!$A$40:$A$783,$A387,СВЦЭМ!$B$39:$B$782,J$367)+'СЕТ СН'!$F$16</f>
        <v>0</v>
      </c>
      <c r="K387" s="36">
        <f ca="1">SUMIFS(СВЦЭМ!$J$40:$J$783,СВЦЭМ!$A$40:$A$783,$A387,СВЦЭМ!$B$39:$B$782,K$367)+'СЕТ СН'!$F$16</f>
        <v>0</v>
      </c>
      <c r="L387" s="36">
        <f ca="1">SUMIFS(СВЦЭМ!$J$40:$J$783,СВЦЭМ!$A$40:$A$783,$A387,СВЦЭМ!$B$39:$B$782,L$367)+'СЕТ СН'!$F$16</f>
        <v>0</v>
      </c>
      <c r="M387" s="36">
        <f ca="1">SUMIFS(СВЦЭМ!$J$40:$J$783,СВЦЭМ!$A$40:$A$783,$A387,СВЦЭМ!$B$39:$B$782,M$367)+'СЕТ СН'!$F$16</f>
        <v>0</v>
      </c>
      <c r="N387" s="36">
        <f ca="1">SUMIFS(СВЦЭМ!$J$40:$J$783,СВЦЭМ!$A$40:$A$783,$A387,СВЦЭМ!$B$39:$B$782,N$367)+'СЕТ СН'!$F$16</f>
        <v>0</v>
      </c>
      <c r="O387" s="36">
        <f ca="1">SUMIFS(СВЦЭМ!$J$40:$J$783,СВЦЭМ!$A$40:$A$783,$A387,СВЦЭМ!$B$39:$B$782,O$367)+'СЕТ СН'!$F$16</f>
        <v>0</v>
      </c>
      <c r="P387" s="36">
        <f ca="1">SUMIFS(СВЦЭМ!$J$40:$J$783,СВЦЭМ!$A$40:$A$783,$A387,СВЦЭМ!$B$39:$B$782,P$367)+'СЕТ СН'!$F$16</f>
        <v>0</v>
      </c>
      <c r="Q387" s="36">
        <f ca="1">SUMIFS(СВЦЭМ!$J$40:$J$783,СВЦЭМ!$A$40:$A$783,$A387,СВЦЭМ!$B$39:$B$782,Q$367)+'СЕТ СН'!$F$16</f>
        <v>0</v>
      </c>
      <c r="R387" s="36">
        <f ca="1">SUMIFS(СВЦЭМ!$J$40:$J$783,СВЦЭМ!$A$40:$A$783,$A387,СВЦЭМ!$B$39:$B$782,R$367)+'СЕТ СН'!$F$16</f>
        <v>0</v>
      </c>
      <c r="S387" s="36">
        <f ca="1">SUMIFS(СВЦЭМ!$J$40:$J$783,СВЦЭМ!$A$40:$A$783,$A387,СВЦЭМ!$B$39:$B$782,S$367)+'СЕТ СН'!$F$16</f>
        <v>0</v>
      </c>
      <c r="T387" s="36">
        <f ca="1">SUMIFS(СВЦЭМ!$J$40:$J$783,СВЦЭМ!$A$40:$A$783,$A387,СВЦЭМ!$B$39:$B$782,T$367)+'СЕТ СН'!$F$16</f>
        <v>0</v>
      </c>
      <c r="U387" s="36">
        <f ca="1">SUMIFS(СВЦЭМ!$J$40:$J$783,СВЦЭМ!$A$40:$A$783,$A387,СВЦЭМ!$B$39:$B$782,U$367)+'СЕТ СН'!$F$16</f>
        <v>0</v>
      </c>
      <c r="V387" s="36">
        <f ca="1">SUMIFS(СВЦЭМ!$J$40:$J$783,СВЦЭМ!$A$40:$A$783,$A387,СВЦЭМ!$B$39:$B$782,V$367)+'СЕТ СН'!$F$16</f>
        <v>0</v>
      </c>
      <c r="W387" s="36">
        <f ca="1">SUMIFS(СВЦЭМ!$J$40:$J$783,СВЦЭМ!$A$40:$A$783,$A387,СВЦЭМ!$B$39:$B$782,W$367)+'СЕТ СН'!$F$16</f>
        <v>0</v>
      </c>
      <c r="X387" s="36">
        <f ca="1">SUMIFS(СВЦЭМ!$J$40:$J$783,СВЦЭМ!$A$40:$A$783,$A387,СВЦЭМ!$B$39:$B$782,X$367)+'СЕТ СН'!$F$16</f>
        <v>0</v>
      </c>
      <c r="Y387" s="36">
        <f ca="1">SUMIFS(СВЦЭМ!$J$40:$J$783,СВЦЭМ!$A$40:$A$783,$A387,СВЦЭМ!$B$39:$B$782,Y$367)+'СЕТ СН'!$F$16</f>
        <v>0</v>
      </c>
    </row>
    <row r="388" spans="1:26" ht="15.75" hidden="1" x14ac:dyDescent="0.2">
      <c r="A388" s="35">
        <f t="shared" si="10"/>
        <v>45281</v>
      </c>
      <c r="B388" s="36">
        <f ca="1">SUMIFS(СВЦЭМ!$J$40:$J$783,СВЦЭМ!$A$40:$A$783,$A388,СВЦЭМ!$B$39:$B$782,B$367)+'СЕТ СН'!$F$16</f>
        <v>0</v>
      </c>
      <c r="C388" s="36">
        <f ca="1">SUMIFS(СВЦЭМ!$J$40:$J$783,СВЦЭМ!$A$40:$A$783,$A388,СВЦЭМ!$B$39:$B$782,C$367)+'СЕТ СН'!$F$16</f>
        <v>0</v>
      </c>
      <c r="D388" s="36">
        <f ca="1">SUMIFS(СВЦЭМ!$J$40:$J$783,СВЦЭМ!$A$40:$A$783,$A388,СВЦЭМ!$B$39:$B$782,D$367)+'СЕТ СН'!$F$16</f>
        <v>0</v>
      </c>
      <c r="E388" s="36">
        <f ca="1">SUMIFS(СВЦЭМ!$J$40:$J$783,СВЦЭМ!$A$40:$A$783,$A388,СВЦЭМ!$B$39:$B$782,E$367)+'СЕТ СН'!$F$16</f>
        <v>0</v>
      </c>
      <c r="F388" s="36">
        <f ca="1">SUMIFS(СВЦЭМ!$J$40:$J$783,СВЦЭМ!$A$40:$A$783,$A388,СВЦЭМ!$B$39:$B$782,F$367)+'СЕТ СН'!$F$16</f>
        <v>0</v>
      </c>
      <c r="G388" s="36">
        <f ca="1">SUMIFS(СВЦЭМ!$J$40:$J$783,СВЦЭМ!$A$40:$A$783,$A388,СВЦЭМ!$B$39:$B$782,G$367)+'СЕТ СН'!$F$16</f>
        <v>0</v>
      </c>
      <c r="H388" s="36">
        <f ca="1">SUMIFS(СВЦЭМ!$J$40:$J$783,СВЦЭМ!$A$40:$A$783,$A388,СВЦЭМ!$B$39:$B$782,H$367)+'СЕТ СН'!$F$16</f>
        <v>0</v>
      </c>
      <c r="I388" s="36">
        <f ca="1">SUMIFS(СВЦЭМ!$J$40:$J$783,СВЦЭМ!$A$40:$A$783,$A388,СВЦЭМ!$B$39:$B$782,I$367)+'СЕТ СН'!$F$16</f>
        <v>0</v>
      </c>
      <c r="J388" s="36">
        <f ca="1">SUMIFS(СВЦЭМ!$J$40:$J$783,СВЦЭМ!$A$40:$A$783,$A388,СВЦЭМ!$B$39:$B$782,J$367)+'СЕТ СН'!$F$16</f>
        <v>0</v>
      </c>
      <c r="K388" s="36">
        <f ca="1">SUMIFS(СВЦЭМ!$J$40:$J$783,СВЦЭМ!$A$40:$A$783,$A388,СВЦЭМ!$B$39:$B$782,K$367)+'СЕТ СН'!$F$16</f>
        <v>0</v>
      </c>
      <c r="L388" s="36">
        <f ca="1">SUMIFS(СВЦЭМ!$J$40:$J$783,СВЦЭМ!$A$40:$A$783,$A388,СВЦЭМ!$B$39:$B$782,L$367)+'СЕТ СН'!$F$16</f>
        <v>0</v>
      </c>
      <c r="M388" s="36">
        <f ca="1">SUMIFS(СВЦЭМ!$J$40:$J$783,СВЦЭМ!$A$40:$A$783,$A388,СВЦЭМ!$B$39:$B$782,M$367)+'СЕТ СН'!$F$16</f>
        <v>0</v>
      </c>
      <c r="N388" s="36">
        <f ca="1">SUMIFS(СВЦЭМ!$J$40:$J$783,СВЦЭМ!$A$40:$A$783,$A388,СВЦЭМ!$B$39:$B$782,N$367)+'СЕТ СН'!$F$16</f>
        <v>0</v>
      </c>
      <c r="O388" s="36">
        <f ca="1">SUMIFS(СВЦЭМ!$J$40:$J$783,СВЦЭМ!$A$40:$A$783,$A388,СВЦЭМ!$B$39:$B$782,O$367)+'СЕТ СН'!$F$16</f>
        <v>0</v>
      </c>
      <c r="P388" s="36">
        <f ca="1">SUMIFS(СВЦЭМ!$J$40:$J$783,СВЦЭМ!$A$40:$A$783,$A388,СВЦЭМ!$B$39:$B$782,P$367)+'СЕТ СН'!$F$16</f>
        <v>0</v>
      </c>
      <c r="Q388" s="36">
        <f ca="1">SUMIFS(СВЦЭМ!$J$40:$J$783,СВЦЭМ!$A$40:$A$783,$A388,СВЦЭМ!$B$39:$B$782,Q$367)+'СЕТ СН'!$F$16</f>
        <v>0</v>
      </c>
      <c r="R388" s="36">
        <f ca="1">SUMIFS(СВЦЭМ!$J$40:$J$783,СВЦЭМ!$A$40:$A$783,$A388,СВЦЭМ!$B$39:$B$782,R$367)+'СЕТ СН'!$F$16</f>
        <v>0</v>
      </c>
      <c r="S388" s="36">
        <f ca="1">SUMIFS(СВЦЭМ!$J$40:$J$783,СВЦЭМ!$A$40:$A$783,$A388,СВЦЭМ!$B$39:$B$782,S$367)+'СЕТ СН'!$F$16</f>
        <v>0</v>
      </c>
      <c r="T388" s="36">
        <f ca="1">SUMIFS(СВЦЭМ!$J$40:$J$783,СВЦЭМ!$A$40:$A$783,$A388,СВЦЭМ!$B$39:$B$782,T$367)+'СЕТ СН'!$F$16</f>
        <v>0</v>
      </c>
      <c r="U388" s="36">
        <f ca="1">SUMIFS(СВЦЭМ!$J$40:$J$783,СВЦЭМ!$A$40:$A$783,$A388,СВЦЭМ!$B$39:$B$782,U$367)+'СЕТ СН'!$F$16</f>
        <v>0</v>
      </c>
      <c r="V388" s="36">
        <f ca="1">SUMIFS(СВЦЭМ!$J$40:$J$783,СВЦЭМ!$A$40:$A$783,$A388,СВЦЭМ!$B$39:$B$782,V$367)+'СЕТ СН'!$F$16</f>
        <v>0</v>
      </c>
      <c r="W388" s="36">
        <f ca="1">SUMIFS(СВЦЭМ!$J$40:$J$783,СВЦЭМ!$A$40:$A$783,$A388,СВЦЭМ!$B$39:$B$782,W$367)+'СЕТ СН'!$F$16</f>
        <v>0</v>
      </c>
      <c r="X388" s="36">
        <f ca="1">SUMIFS(СВЦЭМ!$J$40:$J$783,СВЦЭМ!$A$40:$A$783,$A388,СВЦЭМ!$B$39:$B$782,X$367)+'СЕТ СН'!$F$16</f>
        <v>0</v>
      </c>
      <c r="Y388" s="36">
        <f ca="1">SUMIFS(СВЦЭМ!$J$40:$J$783,СВЦЭМ!$A$40:$A$783,$A388,СВЦЭМ!$B$39:$B$782,Y$367)+'СЕТ СН'!$F$16</f>
        <v>0</v>
      </c>
    </row>
    <row r="389" spans="1:26" ht="15.75" hidden="1" x14ac:dyDescent="0.2">
      <c r="A389" s="35">
        <f t="shared" si="10"/>
        <v>45282</v>
      </c>
      <c r="B389" s="36">
        <f ca="1">SUMIFS(СВЦЭМ!$J$40:$J$783,СВЦЭМ!$A$40:$A$783,$A389,СВЦЭМ!$B$39:$B$782,B$367)+'СЕТ СН'!$F$16</f>
        <v>0</v>
      </c>
      <c r="C389" s="36">
        <f ca="1">SUMIFS(СВЦЭМ!$J$40:$J$783,СВЦЭМ!$A$40:$A$783,$A389,СВЦЭМ!$B$39:$B$782,C$367)+'СЕТ СН'!$F$16</f>
        <v>0</v>
      </c>
      <c r="D389" s="36">
        <f ca="1">SUMIFS(СВЦЭМ!$J$40:$J$783,СВЦЭМ!$A$40:$A$783,$A389,СВЦЭМ!$B$39:$B$782,D$367)+'СЕТ СН'!$F$16</f>
        <v>0</v>
      </c>
      <c r="E389" s="36">
        <f ca="1">SUMIFS(СВЦЭМ!$J$40:$J$783,СВЦЭМ!$A$40:$A$783,$A389,СВЦЭМ!$B$39:$B$782,E$367)+'СЕТ СН'!$F$16</f>
        <v>0</v>
      </c>
      <c r="F389" s="36">
        <f ca="1">SUMIFS(СВЦЭМ!$J$40:$J$783,СВЦЭМ!$A$40:$A$783,$A389,СВЦЭМ!$B$39:$B$782,F$367)+'СЕТ СН'!$F$16</f>
        <v>0</v>
      </c>
      <c r="G389" s="36">
        <f ca="1">SUMIFS(СВЦЭМ!$J$40:$J$783,СВЦЭМ!$A$40:$A$783,$A389,СВЦЭМ!$B$39:$B$782,G$367)+'СЕТ СН'!$F$16</f>
        <v>0</v>
      </c>
      <c r="H389" s="36">
        <f ca="1">SUMIFS(СВЦЭМ!$J$40:$J$783,СВЦЭМ!$A$40:$A$783,$A389,СВЦЭМ!$B$39:$B$782,H$367)+'СЕТ СН'!$F$16</f>
        <v>0</v>
      </c>
      <c r="I389" s="36">
        <f ca="1">SUMIFS(СВЦЭМ!$J$40:$J$783,СВЦЭМ!$A$40:$A$783,$A389,СВЦЭМ!$B$39:$B$782,I$367)+'СЕТ СН'!$F$16</f>
        <v>0</v>
      </c>
      <c r="J389" s="36">
        <f ca="1">SUMIFS(СВЦЭМ!$J$40:$J$783,СВЦЭМ!$A$40:$A$783,$A389,СВЦЭМ!$B$39:$B$782,J$367)+'СЕТ СН'!$F$16</f>
        <v>0</v>
      </c>
      <c r="K389" s="36">
        <f ca="1">SUMIFS(СВЦЭМ!$J$40:$J$783,СВЦЭМ!$A$40:$A$783,$A389,СВЦЭМ!$B$39:$B$782,K$367)+'СЕТ СН'!$F$16</f>
        <v>0</v>
      </c>
      <c r="L389" s="36">
        <f ca="1">SUMIFS(СВЦЭМ!$J$40:$J$783,СВЦЭМ!$A$40:$A$783,$A389,СВЦЭМ!$B$39:$B$782,L$367)+'СЕТ СН'!$F$16</f>
        <v>0</v>
      </c>
      <c r="M389" s="36">
        <f ca="1">SUMIFS(СВЦЭМ!$J$40:$J$783,СВЦЭМ!$A$40:$A$783,$A389,СВЦЭМ!$B$39:$B$782,M$367)+'СЕТ СН'!$F$16</f>
        <v>0</v>
      </c>
      <c r="N389" s="36">
        <f ca="1">SUMIFS(СВЦЭМ!$J$40:$J$783,СВЦЭМ!$A$40:$A$783,$A389,СВЦЭМ!$B$39:$B$782,N$367)+'СЕТ СН'!$F$16</f>
        <v>0</v>
      </c>
      <c r="O389" s="36">
        <f ca="1">SUMIFS(СВЦЭМ!$J$40:$J$783,СВЦЭМ!$A$40:$A$783,$A389,СВЦЭМ!$B$39:$B$782,O$367)+'СЕТ СН'!$F$16</f>
        <v>0</v>
      </c>
      <c r="P389" s="36">
        <f ca="1">SUMIFS(СВЦЭМ!$J$40:$J$783,СВЦЭМ!$A$40:$A$783,$A389,СВЦЭМ!$B$39:$B$782,P$367)+'СЕТ СН'!$F$16</f>
        <v>0</v>
      </c>
      <c r="Q389" s="36">
        <f ca="1">SUMIFS(СВЦЭМ!$J$40:$J$783,СВЦЭМ!$A$40:$A$783,$A389,СВЦЭМ!$B$39:$B$782,Q$367)+'СЕТ СН'!$F$16</f>
        <v>0</v>
      </c>
      <c r="R389" s="36">
        <f ca="1">SUMIFS(СВЦЭМ!$J$40:$J$783,СВЦЭМ!$A$40:$A$783,$A389,СВЦЭМ!$B$39:$B$782,R$367)+'СЕТ СН'!$F$16</f>
        <v>0</v>
      </c>
      <c r="S389" s="36">
        <f ca="1">SUMIFS(СВЦЭМ!$J$40:$J$783,СВЦЭМ!$A$40:$A$783,$A389,СВЦЭМ!$B$39:$B$782,S$367)+'СЕТ СН'!$F$16</f>
        <v>0</v>
      </c>
      <c r="T389" s="36">
        <f ca="1">SUMIFS(СВЦЭМ!$J$40:$J$783,СВЦЭМ!$A$40:$A$783,$A389,СВЦЭМ!$B$39:$B$782,T$367)+'СЕТ СН'!$F$16</f>
        <v>0</v>
      </c>
      <c r="U389" s="36">
        <f ca="1">SUMIFS(СВЦЭМ!$J$40:$J$783,СВЦЭМ!$A$40:$A$783,$A389,СВЦЭМ!$B$39:$B$782,U$367)+'СЕТ СН'!$F$16</f>
        <v>0</v>
      </c>
      <c r="V389" s="36">
        <f ca="1">SUMIFS(СВЦЭМ!$J$40:$J$783,СВЦЭМ!$A$40:$A$783,$A389,СВЦЭМ!$B$39:$B$782,V$367)+'СЕТ СН'!$F$16</f>
        <v>0</v>
      </c>
      <c r="W389" s="36">
        <f ca="1">SUMIFS(СВЦЭМ!$J$40:$J$783,СВЦЭМ!$A$40:$A$783,$A389,СВЦЭМ!$B$39:$B$782,W$367)+'СЕТ СН'!$F$16</f>
        <v>0</v>
      </c>
      <c r="X389" s="36">
        <f ca="1">SUMIFS(СВЦЭМ!$J$40:$J$783,СВЦЭМ!$A$40:$A$783,$A389,СВЦЭМ!$B$39:$B$782,X$367)+'СЕТ СН'!$F$16</f>
        <v>0</v>
      </c>
      <c r="Y389" s="36">
        <f ca="1">SUMIFS(СВЦЭМ!$J$40:$J$783,СВЦЭМ!$A$40:$A$783,$A389,СВЦЭМ!$B$39:$B$782,Y$367)+'СЕТ СН'!$F$16</f>
        <v>0</v>
      </c>
    </row>
    <row r="390" spans="1:26" ht="15.75" hidden="1" x14ac:dyDescent="0.2">
      <c r="A390" s="35">
        <f t="shared" si="10"/>
        <v>45283</v>
      </c>
      <c r="B390" s="36">
        <f ca="1">SUMIFS(СВЦЭМ!$J$40:$J$783,СВЦЭМ!$A$40:$A$783,$A390,СВЦЭМ!$B$39:$B$782,B$367)+'СЕТ СН'!$F$16</f>
        <v>0</v>
      </c>
      <c r="C390" s="36">
        <f ca="1">SUMIFS(СВЦЭМ!$J$40:$J$783,СВЦЭМ!$A$40:$A$783,$A390,СВЦЭМ!$B$39:$B$782,C$367)+'СЕТ СН'!$F$16</f>
        <v>0</v>
      </c>
      <c r="D390" s="36">
        <f ca="1">SUMIFS(СВЦЭМ!$J$40:$J$783,СВЦЭМ!$A$40:$A$783,$A390,СВЦЭМ!$B$39:$B$782,D$367)+'СЕТ СН'!$F$16</f>
        <v>0</v>
      </c>
      <c r="E390" s="36">
        <f ca="1">SUMIFS(СВЦЭМ!$J$40:$J$783,СВЦЭМ!$A$40:$A$783,$A390,СВЦЭМ!$B$39:$B$782,E$367)+'СЕТ СН'!$F$16</f>
        <v>0</v>
      </c>
      <c r="F390" s="36">
        <f ca="1">SUMIFS(СВЦЭМ!$J$40:$J$783,СВЦЭМ!$A$40:$A$783,$A390,СВЦЭМ!$B$39:$B$782,F$367)+'СЕТ СН'!$F$16</f>
        <v>0</v>
      </c>
      <c r="G390" s="36">
        <f ca="1">SUMIFS(СВЦЭМ!$J$40:$J$783,СВЦЭМ!$A$40:$A$783,$A390,СВЦЭМ!$B$39:$B$782,G$367)+'СЕТ СН'!$F$16</f>
        <v>0</v>
      </c>
      <c r="H390" s="36">
        <f ca="1">SUMIFS(СВЦЭМ!$J$40:$J$783,СВЦЭМ!$A$40:$A$783,$A390,СВЦЭМ!$B$39:$B$782,H$367)+'СЕТ СН'!$F$16</f>
        <v>0</v>
      </c>
      <c r="I390" s="36">
        <f ca="1">SUMIFS(СВЦЭМ!$J$40:$J$783,СВЦЭМ!$A$40:$A$783,$A390,СВЦЭМ!$B$39:$B$782,I$367)+'СЕТ СН'!$F$16</f>
        <v>0</v>
      </c>
      <c r="J390" s="36">
        <f ca="1">SUMIFS(СВЦЭМ!$J$40:$J$783,СВЦЭМ!$A$40:$A$783,$A390,СВЦЭМ!$B$39:$B$782,J$367)+'СЕТ СН'!$F$16</f>
        <v>0</v>
      </c>
      <c r="K390" s="36">
        <f ca="1">SUMIFS(СВЦЭМ!$J$40:$J$783,СВЦЭМ!$A$40:$A$783,$A390,СВЦЭМ!$B$39:$B$782,K$367)+'СЕТ СН'!$F$16</f>
        <v>0</v>
      </c>
      <c r="L390" s="36">
        <f ca="1">SUMIFS(СВЦЭМ!$J$40:$J$783,СВЦЭМ!$A$40:$A$783,$A390,СВЦЭМ!$B$39:$B$782,L$367)+'СЕТ СН'!$F$16</f>
        <v>0</v>
      </c>
      <c r="M390" s="36">
        <f ca="1">SUMIFS(СВЦЭМ!$J$40:$J$783,СВЦЭМ!$A$40:$A$783,$A390,СВЦЭМ!$B$39:$B$782,M$367)+'СЕТ СН'!$F$16</f>
        <v>0</v>
      </c>
      <c r="N390" s="36">
        <f ca="1">SUMIFS(СВЦЭМ!$J$40:$J$783,СВЦЭМ!$A$40:$A$783,$A390,СВЦЭМ!$B$39:$B$782,N$367)+'СЕТ СН'!$F$16</f>
        <v>0</v>
      </c>
      <c r="O390" s="36">
        <f ca="1">SUMIFS(СВЦЭМ!$J$40:$J$783,СВЦЭМ!$A$40:$A$783,$A390,СВЦЭМ!$B$39:$B$782,O$367)+'СЕТ СН'!$F$16</f>
        <v>0</v>
      </c>
      <c r="P390" s="36">
        <f ca="1">SUMIFS(СВЦЭМ!$J$40:$J$783,СВЦЭМ!$A$40:$A$783,$A390,СВЦЭМ!$B$39:$B$782,P$367)+'СЕТ СН'!$F$16</f>
        <v>0</v>
      </c>
      <c r="Q390" s="36">
        <f ca="1">SUMIFS(СВЦЭМ!$J$40:$J$783,СВЦЭМ!$A$40:$A$783,$A390,СВЦЭМ!$B$39:$B$782,Q$367)+'СЕТ СН'!$F$16</f>
        <v>0</v>
      </c>
      <c r="R390" s="36">
        <f ca="1">SUMIFS(СВЦЭМ!$J$40:$J$783,СВЦЭМ!$A$40:$A$783,$A390,СВЦЭМ!$B$39:$B$782,R$367)+'СЕТ СН'!$F$16</f>
        <v>0</v>
      </c>
      <c r="S390" s="36">
        <f ca="1">SUMIFS(СВЦЭМ!$J$40:$J$783,СВЦЭМ!$A$40:$A$783,$A390,СВЦЭМ!$B$39:$B$782,S$367)+'СЕТ СН'!$F$16</f>
        <v>0</v>
      </c>
      <c r="T390" s="36">
        <f ca="1">SUMIFS(СВЦЭМ!$J$40:$J$783,СВЦЭМ!$A$40:$A$783,$A390,СВЦЭМ!$B$39:$B$782,T$367)+'СЕТ СН'!$F$16</f>
        <v>0</v>
      </c>
      <c r="U390" s="36">
        <f ca="1">SUMIFS(СВЦЭМ!$J$40:$J$783,СВЦЭМ!$A$40:$A$783,$A390,СВЦЭМ!$B$39:$B$782,U$367)+'СЕТ СН'!$F$16</f>
        <v>0</v>
      </c>
      <c r="V390" s="36">
        <f ca="1">SUMIFS(СВЦЭМ!$J$40:$J$783,СВЦЭМ!$A$40:$A$783,$A390,СВЦЭМ!$B$39:$B$782,V$367)+'СЕТ СН'!$F$16</f>
        <v>0</v>
      </c>
      <c r="W390" s="36">
        <f ca="1">SUMIFS(СВЦЭМ!$J$40:$J$783,СВЦЭМ!$A$40:$A$783,$A390,СВЦЭМ!$B$39:$B$782,W$367)+'СЕТ СН'!$F$16</f>
        <v>0</v>
      </c>
      <c r="X390" s="36">
        <f ca="1">SUMIFS(СВЦЭМ!$J$40:$J$783,СВЦЭМ!$A$40:$A$783,$A390,СВЦЭМ!$B$39:$B$782,X$367)+'СЕТ СН'!$F$16</f>
        <v>0</v>
      </c>
      <c r="Y390" s="36">
        <f ca="1">SUMIFS(СВЦЭМ!$J$40:$J$783,СВЦЭМ!$A$40:$A$783,$A390,СВЦЭМ!$B$39:$B$782,Y$367)+'СЕТ СН'!$F$16</f>
        <v>0</v>
      </c>
    </row>
    <row r="391" spans="1:26" ht="15.75" hidden="1" x14ac:dyDescent="0.2">
      <c r="A391" s="35">
        <f t="shared" si="10"/>
        <v>45284</v>
      </c>
      <c r="B391" s="36">
        <f ca="1">SUMIFS(СВЦЭМ!$J$40:$J$783,СВЦЭМ!$A$40:$A$783,$A391,СВЦЭМ!$B$39:$B$782,B$367)+'СЕТ СН'!$F$16</f>
        <v>0</v>
      </c>
      <c r="C391" s="36">
        <f ca="1">SUMIFS(СВЦЭМ!$J$40:$J$783,СВЦЭМ!$A$40:$A$783,$A391,СВЦЭМ!$B$39:$B$782,C$367)+'СЕТ СН'!$F$16</f>
        <v>0</v>
      </c>
      <c r="D391" s="36">
        <f ca="1">SUMIFS(СВЦЭМ!$J$40:$J$783,СВЦЭМ!$A$40:$A$783,$A391,СВЦЭМ!$B$39:$B$782,D$367)+'СЕТ СН'!$F$16</f>
        <v>0</v>
      </c>
      <c r="E391" s="36">
        <f ca="1">SUMIFS(СВЦЭМ!$J$40:$J$783,СВЦЭМ!$A$40:$A$783,$A391,СВЦЭМ!$B$39:$B$782,E$367)+'СЕТ СН'!$F$16</f>
        <v>0</v>
      </c>
      <c r="F391" s="36">
        <f ca="1">SUMIFS(СВЦЭМ!$J$40:$J$783,СВЦЭМ!$A$40:$A$783,$A391,СВЦЭМ!$B$39:$B$782,F$367)+'СЕТ СН'!$F$16</f>
        <v>0</v>
      </c>
      <c r="G391" s="36">
        <f ca="1">SUMIFS(СВЦЭМ!$J$40:$J$783,СВЦЭМ!$A$40:$A$783,$A391,СВЦЭМ!$B$39:$B$782,G$367)+'СЕТ СН'!$F$16</f>
        <v>0</v>
      </c>
      <c r="H391" s="36">
        <f ca="1">SUMIFS(СВЦЭМ!$J$40:$J$783,СВЦЭМ!$A$40:$A$783,$A391,СВЦЭМ!$B$39:$B$782,H$367)+'СЕТ СН'!$F$16</f>
        <v>0</v>
      </c>
      <c r="I391" s="36">
        <f ca="1">SUMIFS(СВЦЭМ!$J$40:$J$783,СВЦЭМ!$A$40:$A$783,$A391,СВЦЭМ!$B$39:$B$782,I$367)+'СЕТ СН'!$F$16</f>
        <v>0</v>
      </c>
      <c r="J391" s="36">
        <f ca="1">SUMIFS(СВЦЭМ!$J$40:$J$783,СВЦЭМ!$A$40:$A$783,$A391,СВЦЭМ!$B$39:$B$782,J$367)+'СЕТ СН'!$F$16</f>
        <v>0</v>
      </c>
      <c r="K391" s="36">
        <f ca="1">SUMIFS(СВЦЭМ!$J$40:$J$783,СВЦЭМ!$A$40:$A$783,$A391,СВЦЭМ!$B$39:$B$782,K$367)+'СЕТ СН'!$F$16</f>
        <v>0</v>
      </c>
      <c r="L391" s="36">
        <f ca="1">SUMIFS(СВЦЭМ!$J$40:$J$783,СВЦЭМ!$A$40:$A$783,$A391,СВЦЭМ!$B$39:$B$782,L$367)+'СЕТ СН'!$F$16</f>
        <v>0</v>
      </c>
      <c r="M391" s="36">
        <f ca="1">SUMIFS(СВЦЭМ!$J$40:$J$783,СВЦЭМ!$A$40:$A$783,$A391,СВЦЭМ!$B$39:$B$782,M$367)+'СЕТ СН'!$F$16</f>
        <v>0</v>
      </c>
      <c r="N391" s="36">
        <f ca="1">SUMIFS(СВЦЭМ!$J$40:$J$783,СВЦЭМ!$A$40:$A$783,$A391,СВЦЭМ!$B$39:$B$782,N$367)+'СЕТ СН'!$F$16</f>
        <v>0</v>
      </c>
      <c r="O391" s="36">
        <f ca="1">SUMIFS(СВЦЭМ!$J$40:$J$783,СВЦЭМ!$A$40:$A$783,$A391,СВЦЭМ!$B$39:$B$782,O$367)+'СЕТ СН'!$F$16</f>
        <v>0</v>
      </c>
      <c r="P391" s="36">
        <f ca="1">SUMIFS(СВЦЭМ!$J$40:$J$783,СВЦЭМ!$A$40:$A$783,$A391,СВЦЭМ!$B$39:$B$782,P$367)+'СЕТ СН'!$F$16</f>
        <v>0</v>
      </c>
      <c r="Q391" s="36">
        <f ca="1">SUMIFS(СВЦЭМ!$J$40:$J$783,СВЦЭМ!$A$40:$A$783,$A391,СВЦЭМ!$B$39:$B$782,Q$367)+'СЕТ СН'!$F$16</f>
        <v>0</v>
      </c>
      <c r="R391" s="36">
        <f ca="1">SUMIFS(СВЦЭМ!$J$40:$J$783,СВЦЭМ!$A$40:$A$783,$A391,СВЦЭМ!$B$39:$B$782,R$367)+'СЕТ СН'!$F$16</f>
        <v>0</v>
      </c>
      <c r="S391" s="36">
        <f ca="1">SUMIFS(СВЦЭМ!$J$40:$J$783,СВЦЭМ!$A$40:$A$783,$A391,СВЦЭМ!$B$39:$B$782,S$367)+'СЕТ СН'!$F$16</f>
        <v>0</v>
      </c>
      <c r="T391" s="36">
        <f ca="1">SUMIFS(СВЦЭМ!$J$40:$J$783,СВЦЭМ!$A$40:$A$783,$A391,СВЦЭМ!$B$39:$B$782,T$367)+'СЕТ СН'!$F$16</f>
        <v>0</v>
      </c>
      <c r="U391" s="36">
        <f ca="1">SUMIFS(СВЦЭМ!$J$40:$J$783,СВЦЭМ!$A$40:$A$783,$A391,СВЦЭМ!$B$39:$B$782,U$367)+'СЕТ СН'!$F$16</f>
        <v>0</v>
      </c>
      <c r="V391" s="36">
        <f ca="1">SUMIFS(СВЦЭМ!$J$40:$J$783,СВЦЭМ!$A$40:$A$783,$A391,СВЦЭМ!$B$39:$B$782,V$367)+'СЕТ СН'!$F$16</f>
        <v>0</v>
      </c>
      <c r="W391" s="36">
        <f ca="1">SUMIFS(СВЦЭМ!$J$40:$J$783,СВЦЭМ!$A$40:$A$783,$A391,СВЦЭМ!$B$39:$B$782,W$367)+'СЕТ СН'!$F$16</f>
        <v>0</v>
      </c>
      <c r="X391" s="36">
        <f ca="1">SUMIFS(СВЦЭМ!$J$40:$J$783,СВЦЭМ!$A$40:$A$783,$A391,СВЦЭМ!$B$39:$B$782,X$367)+'СЕТ СН'!$F$16</f>
        <v>0</v>
      </c>
      <c r="Y391" s="36">
        <f ca="1">SUMIFS(СВЦЭМ!$J$40:$J$783,СВЦЭМ!$A$40:$A$783,$A391,СВЦЭМ!$B$39:$B$782,Y$367)+'СЕТ СН'!$F$16</f>
        <v>0</v>
      </c>
    </row>
    <row r="392" spans="1:26" ht="15.75" hidden="1" x14ac:dyDescent="0.2">
      <c r="A392" s="35">
        <f t="shared" si="10"/>
        <v>45285</v>
      </c>
      <c r="B392" s="36">
        <f ca="1">SUMIFS(СВЦЭМ!$J$40:$J$783,СВЦЭМ!$A$40:$A$783,$A392,СВЦЭМ!$B$39:$B$782,B$367)+'СЕТ СН'!$F$16</f>
        <v>0</v>
      </c>
      <c r="C392" s="36">
        <f ca="1">SUMIFS(СВЦЭМ!$J$40:$J$783,СВЦЭМ!$A$40:$A$783,$A392,СВЦЭМ!$B$39:$B$782,C$367)+'СЕТ СН'!$F$16</f>
        <v>0</v>
      </c>
      <c r="D392" s="36">
        <f ca="1">SUMIFS(СВЦЭМ!$J$40:$J$783,СВЦЭМ!$A$40:$A$783,$A392,СВЦЭМ!$B$39:$B$782,D$367)+'СЕТ СН'!$F$16</f>
        <v>0</v>
      </c>
      <c r="E392" s="36">
        <f ca="1">SUMIFS(СВЦЭМ!$J$40:$J$783,СВЦЭМ!$A$40:$A$783,$A392,СВЦЭМ!$B$39:$B$782,E$367)+'СЕТ СН'!$F$16</f>
        <v>0</v>
      </c>
      <c r="F392" s="36">
        <f ca="1">SUMIFS(СВЦЭМ!$J$40:$J$783,СВЦЭМ!$A$40:$A$783,$A392,СВЦЭМ!$B$39:$B$782,F$367)+'СЕТ СН'!$F$16</f>
        <v>0</v>
      </c>
      <c r="G392" s="36">
        <f ca="1">SUMIFS(СВЦЭМ!$J$40:$J$783,СВЦЭМ!$A$40:$A$783,$A392,СВЦЭМ!$B$39:$B$782,G$367)+'СЕТ СН'!$F$16</f>
        <v>0</v>
      </c>
      <c r="H392" s="36">
        <f ca="1">SUMIFS(СВЦЭМ!$J$40:$J$783,СВЦЭМ!$A$40:$A$783,$A392,СВЦЭМ!$B$39:$B$782,H$367)+'СЕТ СН'!$F$16</f>
        <v>0</v>
      </c>
      <c r="I392" s="36">
        <f ca="1">SUMIFS(СВЦЭМ!$J$40:$J$783,СВЦЭМ!$A$40:$A$783,$A392,СВЦЭМ!$B$39:$B$782,I$367)+'СЕТ СН'!$F$16</f>
        <v>0</v>
      </c>
      <c r="J392" s="36">
        <f ca="1">SUMIFS(СВЦЭМ!$J$40:$J$783,СВЦЭМ!$A$40:$A$783,$A392,СВЦЭМ!$B$39:$B$782,J$367)+'СЕТ СН'!$F$16</f>
        <v>0</v>
      </c>
      <c r="K392" s="36">
        <f ca="1">SUMIFS(СВЦЭМ!$J$40:$J$783,СВЦЭМ!$A$40:$A$783,$A392,СВЦЭМ!$B$39:$B$782,K$367)+'СЕТ СН'!$F$16</f>
        <v>0</v>
      </c>
      <c r="L392" s="36">
        <f ca="1">SUMIFS(СВЦЭМ!$J$40:$J$783,СВЦЭМ!$A$40:$A$783,$A392,СВЦЭМ!$B$39:$B$782,L$367)+'СЕТ СН'!$F$16</f>
        <v>0</v>
      </c>
      <c r="M392" s="36">
        <f ca="1">SUMIFS(СВЦЭМ!$J$40:$J$783,СВЦЭМ!$A$40:$A$783,$A392,СВЦЭМ!$B$39:$B$782,M$367)+'СЕТ СН'!$F$16</f>
        <v>0</v>
      </c>
      <c r="N392" s="36">
        <f ca="1">SUMIFS(СВЦЭМ!$J$40:$J$783,СВЦЭМ!$A$40:$A$783,$A392,СВЦЭМ!$B$39:$B$782,N$367)+'СЕТ СН'!$F$16</f>
        <v>0</v>
      </c>
      <c r="O392" s="36">
        <f ca="1">SUMIFS(СВЦЭМ!$J$40:$J$783,СВЦЭМ!$A$40:$A$783,$A392,СВЦЭМ!$B$39:$B$782,O$367)+'СЕТ СН'!$F$16</f>
        <v>0</v>
      </c>
      <c r="P392" s="36">
        <f ca="1">SUMIFS(СВЦЭМ!$J$40:$J$783,СВЦЭМ!$A$40:$A$783,$A392,СВЦЭМ!$B$39:$B$782,P$367)+'СЕТ СН'!$F$16</f>
        <v>0</v>
      </c>
      <c r="Q392" s="36">
        <f ca="1">SUMIFS(СВЦЭМ!$J$40:$J$783,СВЦЭМ!$A$40:$A$783,$A392,СВЦЭМ!$B$39:$B$782,Q$367)+'СЕТ СН'!$F$16</f>
        <v>0</v>
      </c>
      <c r="R392" s="36">
        <f ca="1">SUMIFS(СВЦЭМ!$J$40:$J$783,СВЦЭМ!$A$40:$A$783,$A392,СВЦЭМ!$B$39:$B$782,R$367)+'СЕТ СН'!$F$16</f>
        <v>0</v>
      </c>
      <c r="S392" s="36">
        <f ca="1">SUMIFS(СВЦЭМ!$J$40:$J$783,СВЦЭМ!$A$40:$A$783,$A392,СВЦЭМ!$B$39:$B$782,S$367)+'СЕТ СН'!$F$16</f>
        <v>0</v>
      </c>
      <c r="T392" s="36">
        <f ca="1">SUMIFS(СВЦЭМ!$J$40:$J$783,СВЦЭМ!$A$40:$A$783,$A392,СВЦЭМ!$B$39:$B$782,T$367)+'СЕТ СН'!$F$16</f>
        <v>0</v>
      </c>
      <c r="U392" s="36">
        <f ca="1">SUMIFS(СВЦЭМ!$J$40:$J$783,СВЦЭМ!$A$40:$A$783,$A392,СВЦЭМ!$B$39:$B$782,U$367)+'СЕТ СН'!$F$16</f>
        <v>0</v>
      </c>
      <c r="V392" s="36">
        <f ca="1">SUMIFS(СВЦЭМ!$J$40:$J$783,СВЦЭМ!$A$40:$A$783,$A392,СВЦЭМ!$B$39:$B$782,V$367)+'СЕТ СН'!$F$16</f>
        <v>0</v>
      </c>
      <c r="W392" s="36">
        <f ca="1">SUMIFS(СВЦЭМ!$J$40:$J$783,СВЦЭМ!$A$40:$A$783,$A392,СВЦЭМ!$B$39:$B$782,W$367)+'СЕТ СН'!$F$16</f>
        <v>0</v>
      </c>
      <c r="X392" s="36">
        <f ca="1">SUMIFS(СВЦЭМ!$J$40:$J$783,СВЦЭМ!$A$40:$A$783,$A392,СВЦЭМ!$B$39:$B$782,X$367)+'СЕТ СН'!$F$16</f>
        <v>0</v>
      </c>
      <c r="Y392" s="36">
        <f ca="1">SUMIFS(СВЦЭМ!$J$40:$J$783,СВЦЭМ!$A$40:$A$783,$A392,СВЦЭМ!$B$39:$B$782,Y$367)+'СЕТ СН'!$F$16</f>
        <v>0</v>
      </c>
    </row>
    <row r="393" spans="1:26" ht="15.75" hidden="1" x14ac:dyDescent="0.2">
      <c r="A393" s="35">
        <f t="shared" si="10"/>
        <v>45286</v>
      </c>
      <c r="B393" s="36">
        <f ca="1">SUMIFS(СВЦЭМ!$J$40:$J$783,СВЦЭМ!$A$40:$A$783,$A393,СВЦЭМ!$B$39:$B$782,B$367)+'СЕТ СН'!$F$16</f>
        <v>0</v>
      </c>
      <c r="C393" s="36">
        <f ca="1">SUMIFS(СВЦЭМ!$J$40:$J$783,СВЦЭМ!$A$40:$A$783,$A393,СВЦЭМ!$B$39:$B$782,C$367)+'СЕТ СН'!$F$16</f>
        <v>0</v>
      </c>
      <c r="D393" s="36">
        <f ca="1">SUMIFS(СВЦЭМ!$J$40:$J$783,СВЦЭМ!$A$40:$A$783,$A393,СВЦЭМ!$B$39:$B$782,D$367)+'СЕТ СН'!$F$16</f>
        <v>0</v>
      </c>
      <c r="E393" s="36">
        <f ca="1">SUMIFS(СВЦЭМ!$J$40:$J$783,СВЦЭМ!$A$40:$A$783,$A393,СВЦЭМ!$B$39:$B$782,E$367)+'СЕТ СН'!$F$16</f>
        <v>0</v>
      </c>
      <c r="F393" s="36">
        <f ca="1">SUMIFS(СВЦЭМ!$J$40:$J$783,СВЦЭМ!$A$40:$A$783,$A393,СВЦЭМ!$B$39:$B$782,F$367)+'СЕТ СН'!$F$16</f>
        <v>0</v>
      </c>
      <c r="G393" s="36">
        <f ca="1">SUMIFS(СВЦЭМ!$J$40:$J$783,СВЦЭМ!$A$40:$A$783,$A393,СВЦЭМ!$B$39:$B$782,G$367)+'СЕТ СН'!$F$16</f>
        <v>0</v>
      </c>
      <c r="H393" s="36">
        <f ca="1">SUMIFS(СВЦЭМ!$J$40:$J$783,СВЦЭМ!$A$40:$A$783,$A393,СВЦЭМ!$B$39:$B$782,H$367)+'СЕТ СН'!$F$16</f>
        <v>0</v>
      </c>
      <c r="I393" s="36">
        <f ca="1">SUMIFS(СВЦЭМ!$J$40:$J$783,СВЦЭМ!$A$40:$A$783,$A393,СВЦЭМ!$B$39:$B$782,I$367)+'СЕТ СН'!$F$16</f>
        <v>0</v>
      </c>
      <c r="J393" s="36">
        <f ca="1">SUMIFS(СВЦЭМ!$J$40:$J$783,СВЦЭМ!$A$40:$A$783,$A393,СВЦЭМ!$B$39:$B$782,J$367)+'СЕТ СН'!$F$16</f>
        <v>0</v>
      </c>
      <c r="K393" s="36">
        <f ca="1">SUMIFS(СВЦЭМ!$J$40:$J$783,СВЦЭМ!$A$40:$A$783,$A393,СВЦЭМ!$B$39:$B$782,K$367)+'СЕТ СН'!$F$16</f>
        <v>0</v>
      </c>
      <c r="L393" s="36">
        <f ca="1">SUMIFS(СВЦЭМ!$J$40:$J$783,СВЦЭМ!$A$40:$A$783,$A393,СВЦЭМ!$B$39:$B$782,L$367)+'СЕТ СН'!$F$16</f>
        <v>0</v>
      </c>
      <c r="M393" s="36">
        <f ca="1">SUMIFS(СВЦЭМ!$J$40:$J$783,СВЦЭМ!$A$40:$A$783,$A393,СВЦЭМ!$B$39:$B$782,M$367)+'СЕТ СН'!$F$16</f>
        <v>0</v>
      </c>
      <c r="N393" s="36">
        <f ca="1">SUMIFS(СВЦЭМ!$J$40:$J$783,СВЦЭМ!$A$40:$A$783,$A393,СВЦЭМ!$B$39:$B$782,N$367)+'СЕТ СН'!$F$16</f>
        <v>0</v>
      </c>
      <c r="O393" s="36">
        <f ca="1">SUMIFS(СВЦЭМ!$J$40:$J$783,СВЦЭМ!$A$40:$A$783,$A393,СВЦЭМ!$B$39:$B$782,O$367)+'СЕТ СН'!$F$16</f>
        <v>0</v>
      </c>
      <c r="P393" s="36">
        <f ca="1">SUMIFS(СВЦЭМ!$J$40:$J$783,СВЦЭМ!$A$40:$A$783,$A393,СВЦЭМ!$B$39:$B$782,P$367)+'СЕТ СН'!$F$16</f>
        <v>0</v>
      </c>
      <c r="Q393" s="36">
        <f ca="1">SUMIFS(СВЦЭМ!$J$40:$J$783,СВЦЭМ!$A$40:$A$783,$A393,СВЦЭМ!$B$39:$B$782,Q$367)+'СЕТ СН'!$F$16</f>
        <v>0</v>
      </c>
      <c r="R393" s="36">
        <f ca="1">SUMIFS(СВЦЭМ!$J$40:$J$783,СВЦЭМ!$A$40:$A$783,$A393,СВЦЭМ!$B$39:$B$782,R$367)+'СЕТ СН'!$F$16</f>
        <v>0</v>
      </c>
      <c r="S393" s="36">
        <f ca="1">SUMIFS(СВЦЭМ!$J$40:$J$783,СВЦЭМ!$A$40:$A$783,$A393,СВЦЭМ!$B$39:$B$782,S$367)+'СЕТ СН'!$F$16</f>
        <v>0</v>
      </c>
      <c r="T393" s="36">
        <f ca="1">SUMIFS(СВЦЭМ!$J$40:$J$783,СВЦЭМ!$A$40:$A$783,$A393,СВЦЭМ!$B$39:$B$782,T$367)+'СЕТ СН'!$F$16</f>
        <v>0</v>
      </c>
      <c r="U393" s="36">
        <f ca="1">SUMIFS(СВЦЭМ!$J$40:$J$783,СВЦЭМ!$A$40:$A$783,$A393,СВЦЭМ!$B$39:$B$782,U$367)+'СЕТ СН'!$F$16</f>
        <v>0</v>
      </c>
      <c r="V393" s="36">
        <f ca="1">SUMIFS(СВЦЭМ!$J$40:$J$783,СВЦЭМ!$A$40:$A$783,$A393,СВЦЭМ!$B$39:$B$782,V$367)+'СЕТ СН'!$F$16</f>
        <v>0</v>
      </c>
      <c r="W393" s="36">
        <f ca="1">SUMIFS(СВЦЭМ!$J$40:$J$783,СВЦЭМ!$A$40:$A$783,$A393,СВЦЭМ!$B$39:$B$782,W$367)+'СЕТ СН'!$F$16</f>
        <v>0</v>
      </c>
      <c r="X393" s="36">
        <f ca="1">SUMIFS(СВЦЭМ!$J$40:$J$783,СВЦЭМ!$A$40:$A$783,$A393,СВЦЭМ!$B$39:$B$782,X$367)+'СЕТ СН'!$F$16</f>
        <v>0</v>
      </c>
      <c r="Y393" s="36">
        <f ca="1">SUMIFS(СВЦЭМ!$J$40:$J$783,СВЦЭМ!$A$40:$A$783,$A393,СВЦЭМ!$B$39:$B$782,Y$367)+'СЕТ СН'!$F$16</f>
        <v>0</v>
      </c>
    </row>
    <row r="394" spans="1:26" ht="15.75" hidden="1" x14ac:dyDescent="0.2">
      <c r="A394" s="35">
        <f t="shared" si="10"/>
        <v>45287</v>
      </c>
      <c r="B394" s="36">
        <f ca="1">SUMIFS(СВЦЭМ!$J$40:$J$783,СВЦЭМ!$A$40:$A$783,$A394,СВЦЭМ!$B$39:$B$782,B$367)+'СЕТ СН'!$F$16</f>
        <v>0</v>
      </c>
      <c r="C394" s="36">
        <f ca="1">SUMIFS(СВЦЭМ!$J$40:$J$783,СВЦЭМ!$A$40:$A$783,$A394,СВЦЭМ!$B$39:$B$782,C$367)+'СЕТ СН'!$F$16</f>
        <v>0</v>
      </c>
      <c r="D394" s="36">
        <f ca="1">SUMIFS(СВЦЭМ!$J$40:$J$783,СВЦЭМ!$A$40:$A$783,$A394,СВЦЭМ!$B$39:$B$782,D$367)+'СЕТ СН'!$F$16</f>
        <v>0</v>
      </c>
      <c r="E394" s="36">
        <f ca="1">SUMIFS(СВЦЭМ!$J$40:$J$783,СВЦЭМ!$A$40:$A$783,$A394,СВЦЭМ!$B$39:$B$782,E$367)+'СЕТ СН'!$F$16</f>
        <v>0</v>
      </c>
      <c r="F394" s="36">
        <f ca="1">SUMIFS(СВЦЭМ!$J$40:$J$783,СВЦЭМ!$A$40:$A$783,$A394,СВЦЭМ!$B$39:$B$782,F$367)+'СЕТ СН'!$F$16</f>
        <v>0</v>
      </c>
      <c r="G394" s="36">
        <f ca="1">SUMIFS(СВЦЭМ!$J$40:$J$783,СВЦЭМ!$A$40:$A$783,$A394,СВЦЭМ!$B$39:$B$782,G$367)+'СЕТ СН'!$F$16</f>
        <v>0</v>
      </c>
      <c r="H394" s="36">
        <f ca="1">SUMIFS(СВЦЭМ!$J$40:$J$783,СВЦЭМ!$A$40:$A$783,$A394,СВЦЭМ!$B$39:$B$782,H$367)+'СЕТ СН'!$F$16</f>
        <v>0</v>
      </c>
      <c r="I394" s="36">
        <f ca="1">SUMIFS(СВЦЭМ!$J$40:$J$783,СВЦЭМ!$A$40:$A$783,$A394,СВЦЭМ!$B$39:$B$782,I$367)+'СЕТ СН'!$F$16</f>
        <v>0</v>
      </c>
      <c r="J394" s="36">
        <f ca="1">SUMIFS(СВЦЭМ!$J$40:$J$783,СВЦЭМ!$A$40:$A$783,$A394,СВЦЭМ!$B$39:$B$782,J$367)+'СЕТ СН'!$F$16</f>
        <v>0</v>
      </c>
      <c r="K394" s="36">
        <f ca="1">SUMIFS(СВЦЭМ!$J$40:$J$783,СВЦЭМ!$A$40:$A$783,$A394,СВЦЭМ!$B$39:$B$782,K$367)+'СЕТ СН'!$F$16</f>
        <v>0</v>
      </c>
      <c r="L394" s="36">
        <f ca="1">SUMIFS(СВЦЭМ!$J$40:$J$783,СВЦЭМ!$A$40:$A$783,$A394,СВЦЭМ!$B$39:$B$782,L$367)+'СЕТ СН'!$F$16</f>
        <v>0</v>
      </c>
      <c r="M394" s="36">
        <f ca="1">SUMIFS(СВЦЭМ!$J$40:$J$783,СВЦЭМ!$A$40:$A$783,$A394,СВЦЭМ!$B$39:$B$782,M$367)+'СЕТ СН'!$F$16</f>
        <v>0</v>
      </c>
      <c r="N394" s="36">
        <f ca="1">SUMIFS(СВЦЭМ!$J$40:$J$783,СВЦЭМ!$A$40:$A$783,$A394,СВЦЭМ!$B$39:$B$782,N$367)+'СЕТ СН'!$F$16</f>
        <v>0</v>
      </c>
      <c r="O394" s="36">
        <f ca="1">SUMIFS(СВЦЭМ!$J$40:$J$783,СВЦЭМ!$A$40:$A$783,$A394,СВЦЭМ!$B$39:$B$782,O$367)+'СЕТ СН'!$F$16</f>
        <v>0</v>
      </c>
      <c r="P394" s="36">
        <f ca="1">SUMIFS(СВЦЭМ!$J$40:$J$783,СВЦЭМ!$A$40:$A$783,$A394,СВЦЭМ!$B$39:$B$782,P$367)+'СЕТ СН'!$F$16</f>
        <v>0</v>
      </c>
      <c r="Q394" s="36">
        <f ca="1">SUMIFS(СВЦЭМ!$J$40:$J$783,СВЦЭМ!$A$40:$A$783,$A394,СВЦЭМ!$B$39:$B$782,Q$367)+'СЕТ СН'!$F$16</f>
        <v>0</v>
      </c>
      <c r="R394" s="36">
        <f ca="1">SUMIFS(СВЦЭМ!$J$40:$J$783,СВЦЭМ!$A$40:$A$783,$A394,СВЦЭМ!$B$39:$B$782,R$367)+'СЕТ СН'!$F$16</f>
        <v>0</v>
      </c>
      <c r="S394" s="36">
        <f ca="1">SUMIFS(СВЦЭМ!$J$40:$J$783,СВЦЭМ!$A$40:$A$783,$A394,СВЦЭМ!$B$39:$B$782,S$367)+'СЕТ СН'!$F$16</f>
        <v>0</v>
      </c>
      <c r="T394" s="36">
        <f ca="1">SUMIFS(СВЦЭМ!$J$40:$J$783,СВЦЭМ!$A$40:$A$783,$A394,СВЦЭМ!$B$39:$B$782,T$367)+'СЕТ СН'!$F$16</f>
        <v>0</v>
      </c>
      <c r="U394" s="36">
        <f ca="1">SUMIFS(СВЦЭМ!$J$40:$J$783,СВЦЭМ!$A$40:$A$783,$A394,СВЦЭМ!$B$39:$B$782,U$367)+'СЕТ СН'!$F$16</f>
        <v>0</v>
      </c>
      <c r="V394" s="36">
        <f ca="1">SUMIFS(СВЦЭМ!$J$40:$J$783,СВЦЭМ!$A$40:$A$783,$A394,СВЦЭМ!$B$39:$B$782,V$367)+'СЕТ СН'!$F$16</f>
        <v>0</v>
      </c>
      <c r="W394" s="36">
        <f ca="1">SUMIFS(СВЦЭМ!$J$40:$J$783,СВЦЭМ!$A$40:$A$783,$A394,СВЦЭМ!$B$39:$B$782,W$367)+'СЕТ СН'!$F$16</f>
        <v>0</v>
      </c>
      <c r="X394" s="36">
        <f ca="1">SUMIFS(СВЦЭМ!$J$40:$J$783,СВЦЭМ!$A$40:$A$783,$A394,СВЦЭМ!$B$39:$B$782,X$367)+'СЕТ СН'!$F$16</f>
        <v>0</v>
      </c>
      <c r="Y394" s="36">
        <f ca="1">SUMIFS(СВЦЭМ!$J$40:$J$783,СВЦЭМ!$A$40:$A$783,$A394,СВЦЭМ!$B$39:$B$782,Y$367)+'СЕТ СН'!$F$16</f>
        <v>0</v>
      </c>
    </row>
    <row r="395" spans="1:26" ht="15.75" hidden="1" x14ac:dyDescent="0.2">
      <c r="A395" s="35">
        <f t="shared" si="10"/>
        <v>45288</v>
      </c>
      <c r="B395" s="36">
        <f ca="1">SUMIFS(СВЦЭМ!$J$40:$J$783,СВЦЭМ!$A$40:$A$783,$A395,СВЦЭМ!$B$39:$B$782,B$367)+'СЕТ СН'!$F$16</f>
        <v>0</v>
      </c>
      <c r="C395" s="36">
        <f ca="1">SUMIFS(СВЦЭМ!$J$40:$J$783,СВЦЭМ!$A$40:$A$783,$A395,СВЦЭМ!$B$39:$B$782,C$367)+'СЕТ СН'!$F$16</f>
        <v>0</v>
      </c>
      <c r="D395" s="36">
        <f ca="1">SUMIFS(СВЦЭМ!$J$40:$J$783,СВЦЭМ!$A$40:$A$783,$A395,СВЦЭМ!$B$39:$B$782,D$367)+'СЕТ СН'!$F$16</f>
        <v>0</v>
      </c>
      <c r="E395" s="36">
        <f ca="1">SUMIFS(СВЦЭМ!$J$40:$J$783,СВЦЭМ!$A$40:$A$783,$A395,СВЦЭМ!$B$39:$B$782,E$367)+'СЕТ СН'!$F$16</f>
        <v>0</v>
      </c>
      <c r="F395" s="36">
        <f ca="1">SUMIFS(СВЦЭМ!$J$40:$J$783,СВЦЭМ!$A$40:$A$783,$A395,СВЦЭМ!$B$39:$B$782,F$367)+'СЕТ СН'!$F$16</f>
        <v>0</v>
      </c>
      <c r="G395" s="36">
        <f ca="1">SUMIFS(СВЦЭМ!$J$40:$J$783,СВЦЭМ!$A$40:$A$783,$A395,СВЦЭМ!$B$39:$B$782,G$367)+'СЕТ СН'!$F$16</f>
        <v>0</v>
      </c>
      <c r="H395" s="36">
        <f ca="1">SUMIFS(СВЦЭМ!$J$40:$J$783,СВЦЭМ!$A$40:$A$783,$A395,СВЦЭМ!$B$39:$B$782,H$367)+'СЕТ СН'!$F$16</f>
        <v>0</v>
      </c>
      <c r="I395" s="36">
        <f ca="1">SUMIFS(СВЦЭМ!$J$40:$J$783,СВЦЭМ!$A$40:$A$783,$A395,СВЦЭМ!$B$39:$B$782,I$367)+'СЕТ СН'!$F$16</f>
        <v>0</v>
      </c>
      <c r="J395" s="36">
        <f ca="1">SUMIFS(СВЦЭМ!$J$40:$J$783,СВЦЭМ!$A$40:$A$783,$A395,СВЦЭМ!$B$39:$B$782,J$367)+'СЕТ СН'!$F$16</f>
        <v>0</v>
      </c>
      <c r="K395" s="36">
        <f ca="1">SUMIFS(СВЦЭМ!$J$40:$J$783,СВЦЭМ!$A$40:$A$783,$A395,СВЦЭМ!$B$39:$B$782,K$367)+'СЕТ СН'!$F$16</f>
        <v>0</v>
      </c>
      <c r="L395" s="36">
        <f ca="1">SUMIFS(СВЦЭМ!$J$40:$J$783,СВЦЭМ!$A$40:$A$783,$A395,СВЦЭМ!$B$39:$B$782,L$367)+'СЕТ СН'!$F$16</f>
        <v>0</v>
      </c>
      <c r="M395" s="36">
        <f ca="1">SUMIFS(СВЦЭМ!$J$40:$J$783,СВЦЭМ!$A$40:$A$783,$A395,СВЦЭМ!$B$39:$B$782,M$367)+'СЕТ СН'!$F$16</f>
        <v>0</v>
      </c>
      <c r="N395" s="36">
        <f ca="1">SUMIFS(СВЦЭМ!$J$40:$J$783,СВЦЭМ!$A$40:$A$783,$A395,СВЦЭМ!$B$39:$B$782,N$367)+'СЕТ СН'!$F$16</f>
        <v>0</v>
      </c>
      <c r="O395" s="36">
        <f ca="1">SUMIFS(СВЦЭМ!$J$40:$J$783,СВЦЭМ!$A$40:$A$783,$A395,СВЦЭМ!$B$39:$B$782,O$367)+'СЕТ СН'!$F$16</f>
        <v>0</v>
      </c>
      <c r="P395" s="36">
        <f ca="1">SUMIFS(СВЦЭМ!$J$40:$J$783,СВЦЭМ!$A$40:$A$783,$A395,СВЦЭМ!$B$39:$B$782,P$367)+'СЕТ СН'!$F$16</f>
        <v>0</v>
      </c>
      <c r="Q395" s="36">
        <f ca="1">SUMIFS(СВЦЭМ!$J$40:$J$783,СВЦЭМ!$A$40:$A$783,$A395,СВЦЭМ!$B$39:$B$782,Q$367)+'СЕТ СН'!$F$16</f>
        <v>0</v>
      </c>
      <c r="R395" s="36">
        <f ca="1">SUMIFS(СВЦЭМ!$J$40:$J$783,СВЦЭМ!$A$40:$A$783,$A395,СВЦЭМ!$B$39:$B$782,R$367)+'СЕТ СН'!$F$16</f>
        <v>0</v>
      </c>
      <c r="S395" s="36">
        <f ca="1">SUMIFS(СВЦЭМ!$J$40:$J$783,СВЦЭМ!$A$40:$A$783,$A395,СВЦЭМ!$B$39:$B$782,S$367)+'СЕТ СН'!$F$16</f>
        <v>0</v>
      </c>
      <c r="T395" s="36">
        <f ca="1">SUMIFS(СВЦЭМ!$J$40:$J$783,СВЦЭМ!$A$40:$A$783,$A395,СВЦЭМ!$B$39:$B$782,T$367)+'СЕТ СН'!$F$16</f>
        <v>0</v>
      </c>
      <c r="U395" s="36">
        <f ca="1">SUMIFS(СВЦЭМ!$J$40:$J$783,СВЦЭМ!$A$40:$A$783,$A395,СВЦЭМ!$B$39:$B$782,U$367)+'СЕТ СН'!$F$16</f>
        <v>0</v>
      </c>
      <c r="V395" s="36">
        <f ca="1">SUMIFS(СВЦЭМ!$J$40:$J$783,СВЦЭМ!$A$40:$A$783,$A395,СВЦЭМ!$B$39:$B$782,V$367)+'СЕТ СН'!$F$16</f>
        <v>0</v>
      </c>
      <c r="W395" s="36">
        <f ca="1">SUMIFS(СВЦЭМ!$J$40:$J$783,СВЦЭМ!$A$40:$A$783,$A395,СВЦЭМ!$B$39:$B$782,W$367)+'СЕТ СН'!$F$16</f>
        <v>0</v>
      </c>
      <c r="X395" s="36">
        <f ca="1">SUMIFS(СВЦЭМ!$J$40:$J$783,СВЦЭМ!$A$40:$A$783,$A395,СВЦЭМ!$B$39:$B$782,X$367)+'СЕТ СН'!$F$16</f>
        <v>0</v>
      </c>
      <c r="Y395" s="36">
        <f ca="1">SUMIFS(СВЦЭМ!$J$40:$J$783,СВЦЭМ!$A$40:$A$783,$A395,СВЦЭМ!$B$39:$B$782,Y$367)+'СЕТ СН'!$F$16</f>
        <v>0</v>
      </c>
    </row>
    <row r="396" spans="1:26" ht="15.75" hidden="1" x14ac:dyDescent="0.2">
      <c r="A396" s="35">
        <f t="shared" si="10"/>
        <v>45289</v>
      </c>
      <c r="B396" s="36">
        <f ca="1">SUMIFS(СВЦЭМ!$J$40:$J$783,СВЦЭМ!$A$40:$A$783,$A396,СВЦЭМ!$B$39:$B$782,B$367)+'СЕТ СН'!$F$16</f>
        <v>0</v>
      </c>
      <c r="C396" s="36">
        <f ca="1">SUMIFS(СВЦЭМ!$J$40:$J$783,СВЦЭМ!$A$40:$A$783,$A396,СВЦЭМ!$B$39:$B$782,C$367)+'СЕТ СН'!$F$16</f>
        <v>0</v>
      </c>
      <c r="D396" s="36">
        <f ca="1">SUMIFS(СВЦЭМ!$J$40:$J$783,СВЦЭМ!$A$40:$A$783,$A396,СВЦЭМ!$B$39:$B$782,D$367)+'СЕТ СН'!$F$16</f>
        <v>0</v>
      </c>
      <c r="E396" s="36">
        <f ca="1">SUMIFS(СВЦЭМ!$J$40:$J$783,СВЦЭМ!$A$40:$A$783,$A396,СВЦЭМ!$B$39:$B$782,E$367)+'СЕТ СН'!$F$16</f>
        <v>0</v>
      </c>
      <c r="F396" s="36">
        <f ca="1">SUMIFS(СВЦЭМ!$J$40:$J$783,СВЦЭМ!$A$40:$A$783,$A396,СВЦЭМ!$B$39:$B$782,F$367)+'СЕТ СН'!$F$16</f>
        <v>0</v>
      </c>
      <c r="G396" s="36">
        <f ca="1">SUMIFS(СВЦЭМ!$J$40:$J$783,СВЦЭМ!$A$40:$A$783,$A396,СВЦЭМ!$B$39:$B$782,G$367)+'СЕТ СН'!$F$16</f>
        <v>0</v>
      </c>
      <c r="H396" s="36">
        <f ca="1">SUMIFS(СВЦЭМ!$J$40:$J$783,СВЦЭМ!$A$40:$A$783,$A396,СВЦЭМ!$B$39:$B$782,H$367)+'СЕТ СН'!$F$16</f>
        <v>0</v>
      </c>
      <c r="I396" s="36">
        <f ca="1">SUMIFS(СВЦЭМ!$J$40:$J$783,СВЦЭМ!$A$40:$A$783,$A396,СВЦЭМ!$B$39:$B$782,I$367)+'СЕТ СН'!$F$16</f>
        <v>0</v>
      </c>
      <c r="J396" s="36">
        <f ca="1">SUMIFS(СВЦЭМ!$J$40:$J$783,СВЦЭМ!$A$40:$A$783,$A396,СВЦЭМ!$B$39:$B$782,J$367)+'СЕТ СН'!$F$16</f>
        <v>0</v>
      </c>
      <c r="K396" s="36">
        <f ca="1">SUMIFS(СВЦЭМ!$J$40:$J$783,СВЦЭМ!$A$40:$A$783,$A396,СВЦЭМ!$B$39:$B$782,K$367)+'СЕТ СН'!$F$16</f>
        <v>0</v>
      </c>
      <c r="L396" s="36">
        <f ca="1">SUMIFS(СВЦЭМ!$J$40:$J$783,СВЦЭМ!$A$40:$A$783,$A396,СВЦЭМ!$B$39:$B$782,L$367)+'СЕТ СН'!$F$16</f>
        <v>0</v>
      </c>
      <c r="M396" s="36">
        <f ca="1">SUMIFS(СВЦЭМ!$J$40:$J$783,СВЦЭМ!$A$40:$A$783,$A396,СВЦЭМ!$B$39:$B$782,M$367)+'СЕТ СН'!$F$16</f>
        <v>0</v>
      </c>
      <c r="N396" s="36">
        <f ca="1">SUMIFS(СВЦЭМ!$J$40:$J$783,СВЦЭМ!$A$40:$A$783,$A396,СВЦЭМ!$B$39:$B$782,N$367)+'СЕТ СН'!$F$16</f>
        <v>0</v>
      </c>
      <c r="O396" s="36">
        <f ca="1">SUMIFS(СВЦЭМ!$J$40:$J$783,СВЦЭМ!$A$40:$A$783,$A396,СВЦЭМ!$B$39:$B$782,O$367)+'СЕТ СН'!$F$16</f>
        <v>0</v>
      </c>
      <c r="P396" s="36">
        <f ca="1">SUMIFS(СВЦЭМ!$J$40:$J$783,СВЦЭМ!$A$40:$A$783,$A396,СВЦЭМ!$B$39:$B$782,P$367)+'СЕТ СН'!$F$16</f>
        <v>0</v>
      </c>
      <c r="Q396" s="36">
        <f ca="1">SUMIFS(СВЦЭМ!$J$40:$J$783,СВЦЭМ!$A$40:$A$783,$A396,СВЦЭМ!$B$39:$B$782,Q$367)+'СЕТ СН'!$F$16</f>
        <v>0</v>
      </c>
      <c r="R396" s="36">
        <f ca="1">SUMIFS(СВЦЭМ!$J$40:$J$783,СВЦЭМ!$A$40:$A$783,$A396,СВЦЭМ!$B$39:$B$782,R$367)+'СЕТ СН'!$F$16</f>
        <v>0</v>
      </c>
      <c r="S396" s="36">
        <f ca="1">SUMIFS(СВЦЭМ!$J$40:$J$783,СВЦЭМ!$A$40:$A$783,$A396,СВЦЭМ!$B$39:$B$782,S$367)+'СЕТ СН'!$F$16</f>
        <v>0</v>
      </c>
      <c r="T396" s="36">
        <f ca="1">SUMIFS(СВЦЭМ!$J$40:$J$783,СВЦЭМ!$A$40:$A$783,$A396,СВЦЭМ!$B$39:$B$782,T$367)+'СЕТ СН'!$F$16</f>
        <v>0</v>
      </c>
      <c r="U396" s="36">
        <f ca="1">SUMIFS(СВЦЭМ!$J$40:$J$783,СВЦЭМ!$A$40:$A$783,$A396,СВЦЭМ!$B$39:$B$782,U$367)+'СЕТ СН'!$F$16</f>
        <v>0</v>
      </c>
      <c r="V396" s="36">
        <f ca="1">SUMIFS(СВЦЭМ!$J$40:$J$783,СВЦЭМ!$A$40:$A$783,$A396,СВЦЭМ!$B$39:$B$782,V$367)+'СЕТ СН'!$F$16</f>
        <v>0</v>
      </c>
      <c r="W396" s="36">
        <f ca="1">SUMIFS(СВЦЭМ!$J$40:$J$783,СВЦЭМ!$A$40:$A$783,$A396,СВЦЭМ!$B$39:$B$782,W$367)+'СЕТ СН'!$F$16</f>
        <v>0</v>
      </c>
      <c r="X396" s="36">
        <f ca="1">SUMIFS(СВЦЭМ!$J$40:$J$783,СВЦЭМ!$A$40:$A$783,$A396,СВЦЭМ!$B$39:$B$782,X$367)+'СЕТ СН'!$F$16</f>
        <v>0</v>
      </c>
      <c r="Y396" s="36">
        <f ca="1">SUMIFS(СВЦЭМ!$J$40:$J$783,СВЦЭМ!$A$40:$A$783,$A396,СВЦЭМ!$B$39:$B$782,Y$367)+'СЕТ СН'!$F$16</f>
        <v>0</v>
      </c>
    </row>
    <row r="397" spans="1:26" ht="15.75" hidden="1" x14ac:dyDescent="0.2">
      <c r="A397" s="35">
        <f t="shared" si="10"/>
        <v>45290</v>
      </c>
      <c r="B397" s="36">
        <f ca="1">SUMIFS(СВЦЭМ!$J$40:$J$783,СВЦЭМ!$A$40:$A$783,$A397,СВЦЭМ!$B$39:$B$782,B$367)+'СЕТ СН'!$F$16</f>
        <v>0</v>
      </c>
      <c r="C397" s="36">
        <f ca="1">SUMIFS(СВЦЭМ!$J$40:$J$783,СВЦЭМ!$A$40:$A$783,$A397,СВЦЭМ!$B$39:$B$782,C$367)+'СЕТ СН'!$F$16</f>
        <v>0</v>
      </c>
      <c r="D397" s="36">
        <f ca="1">SUMIFS(СВЦЭМ!$J$40:$J$783,СВЦЭМ!$A$40:$A$783,$A397,СВЦЭМ!$B$39:$B$782,D$367)+'СЕТ СН'!$F$16</f>
        <v>0</v>
      </c>
      <c r="E397" s="36">
        <f ca="1">SUMIFS(СВЦЭМ!$J$40:$J$783,СВЦЭМ!$A$40:$A$783,$A397,СВЦЭМ!$B$39:$B$782,E$367)+'СЕТ СН'!$F$16</f>
        <v>0</v>
      </c>
      <c r="F397" s="36">
        <f ca="1">SUMIFS(СВЦЭМ!$J$40:$J$783,СВЦЭМ!$A$40:$A$783,$A397,СВЦЭМ!$B$39:$B$782,F$367)+'СЕТ СН'!$F$16</f>
        <v>0</v>
      </c>
      <c r="G397" s="36">
        <f ca="1">SUMIFS(СВЦЭМ!$J$40:$J$783,СВЦЭМ!$A$40:$A$783,$A397,СВЦЭМ!$B$39:$B$782,G$367)+'СЕТ СН'!$F$16</f>
        <v>0</v>
      </c>
      <c r="H397" s="36">
        <f ca="1">SUMIFS(СВЦЭМ!$J$40:$J$783,СВЦЭМ!$A$40:$A$783,$A397,СВЦЭМ!$B$39:$B$782,H$367)+'СЕТ СН'!$F$16</f>
        <v>0</v>
      </c>
      <c r="I397" s="36">
        <f ca="1">SUMIFS(СВЦЭМ!$J$40:$J$783,СВЦЭМ!$A$40:$A$783,$A397,СВЦЭМ!$B$39:$B$782,I$367)+'СЕТ СН'!$F$16</f>
        <v>0</v>
      </c>
      <c r="J397" s="36">
        <f ca="1">SUMIFS(СВЦЭМ!$J$40:$J$783,СВЦЭМ!$A$40:$A$783,$A397,СВЦЭМ!$B$39:$B$782,J$367)+'СЕТ СН'!$F$16</f>
        <v>0</v>
      </c>
      <c r="K397" s="36">
        <f ca="1">SUMIFS(СВЦЭМ!$J$40:$J$783,СВЦЭМ!$A$40:$A$783,$A397,СВЦЭМ!$B$39:$B$782,K$367)+'СЕТ СН'!$F$16</f>
        <v>0</v>
      </c>
      <c r="L397" s="36">
        <f ca="1">SUMIFS(СВЦЭМ!$J$40:$J$783,СВЦЭМ!$A$40:$A$783,$A397,СВЦЭМ!$B$39:$B$782,L$367)+'СЕТ СН'!$F$16</f>
        <v>0</v>
      </c>
      <c r="M397" s="36">
        <f ca="1">SUMIFS(СВЦЭМ!$J$40:$J$783,СВЦЭМ!$A$40:$A$783,$A397,СВЦЭМ!$B$39:$B$782,M$367)+'СЕТ СН'!$F$16</f>
        <v>0</v>
      </c>
      <c r="N397" s="36">
        <f ca="1">SUMIFS(СВЦЭМ!$J$40:$J$783,СВЦЭМ!$A$40:$A$783,$A397,СВЦЭМ!$B$39:$B$782,N$367)+'СЕТ СН'!$F$16</f>
        <v>0</v>
      </c>
      <c r="O397" s="36">
        <f ca="1">SUMIFS(СВЦЭМ!$J$40:$J$783,СВЦЭМ!$A$40:$A$783,$A397,СВЦЭМ!$B$39:$B$782,O$367)+'СЕТ СН'!$F$16</f>
        <v>0</v>
      </c>
      <c r="P397" s="36">
        <f ca="1">SUMIFS(СВЦЭМ!$J$40:$J$783,СВЦЭМ!$A$40:$A$783,$A397,СВЦЭМ!$B$39:$B$782,P$367)+'СЕТ СН'!$F$16</f>
        <v>0</v>
      </c>
      <c r="Q397" s="36">
        <f ca="1">SUMIFS(СВЦЭМ!$J$40:$J$783,СВЦЭМ!$A$40:$A$783,$A397,СВЦЭМ!$B$39:$B$782,Q$367)+'СЕТ СН'!$F$16</f>
        <v>0</v>
      </c>
      <c r="R397" s="36">
        <f ca="1">SUMIFS(СВЦЭМ!$J$40:$J$783,СВЦЭМ!$A$40:$A$783,$A397,СВЦЭМ!$B$39:$B$782,R$367)+'СЕТ СН'!$F$16</f>
        <v>0</v>
      </c>
      <c r="S397" s="36">
        <f ca="1">SUMIFS(СВЦЭМ!$J$40:$J$783,СВЦЭМ!$A$40:$A$783,$A397,СВЦЭМ!$B$39:$B$782,S$367)+'СЕТ СН'!$F$16</f>
        <v>0</v>
      </c>
      <c r="T397" s="36">
        <f ca="1">SUMIFS(СВЦЭМ!$J$40:$J$783,СВЦЭМ!$A$40:$A$783,$A397,СВЦЭМ!$B$39:$B$782,T$367)+'СЕТ СН'!$F$16</f>
        <v>0</v>
      </c>
      <c r="U397" s="36">
        <f ca="1">SUMIFS(СВЦЭМ!$J$40:$J$783,СВЦЭМ!$A$40:$A$783,$A397,СВЦЭМ!$B$39:$B$782,U$367)+'СЕТ СН'!$F$16</f>
        <v>0</v>
      </c>
      <c r="V397" s="36">
        <f ca="1">SUMIFS(СВЦЭМ!$J$40:$J$783,СВЦЭМ!$A$40:$A$783,$A397,СВЦЭМ!$B$39:$B$782,V$367)+'СЕТ СН'!$F$16</f>
        <v>0</v>
      </c>
      <c r="W397" s="36">
        <f ca="1">SUMIFS(СВЦЭМ!$J$40:$J$783,СВЦЭМ!$A$40:$A$783,$A397,СВЦЭМ!$B$39:$B$782,W$367)+'СЕТ СН'!$F$16</f>
        <v>0</v>
      </c>
      <c r="X397" s="36">
        <f ca="1">SUMIFS(СВЦЭМ!$J$40:$J$783,СВЦЭМ!$A$40:$A$783,$A397,СВЦЭМ!$B$39:$B$782,X$367)+'СЕТ СН'!$F$16</f>
        <v>0</v>
      </c>
      <c r="Y397" s="36">
        <f ca="1">SUMIFS(СВЦЭМ!$J$40:$J$783,СВЦЭМ!$A$40:$A$783,$A397,СВЦЭМ!$B$39:$B$782,Y$367)+'СЕТ СН'!$F$16</f>
        <v>0</v>
      </c>
    </row>
    <row r="398" spans="1:26" ht="15.75" hidden="1" x14ac:dyDescent="0.2">
      <c r="A398" s="35">
        <f t="shared" si="10"/>
        <v>45291</v>
      </c>
      <c r="B398" s="36">
        <f ca="1">SUMIFS(СВЦЭМ!$J$40:$J$783,СВЦЭМ!$A$40:$A$783,$A398,СВЦЭМ!$B$39:$B$782,B$367)+'СЕТ СН'!$F$16</f>
        <v>0</v>
      </c>
      <c r="C398" s="36">
        <f ca="1">SUMIFS(СВЦЭМ!$J$40:$J$783,СВЦЭМ!$A$40:$A$783,$A398,СВЦЭМ!$B$39:$B$782,C$367)+'СЕТ СН'!$F$16</f>
        <v>0</v>
      </c>
      <c r="D398" s="36">
        <f ca="1">SUMIFS(СВЦЭМ!$J$40:$J$783,СВЦЭМ!$A$40:$A$783,$A398,СВЦЭМ!$B$39:$B$782,D$367)+'СЕТ СН'!$F$16</f>
        <v>0</v>
      </c>
      <c r="E398" s="36">
        <f ca="1">SUMIFS(СВЦЭМ!$J$40:$J$783,СВЦЭМ!$A$40:$A$783,$A398,СВЦЭМ!$B$39:$B$782,E$367)+'СЕТ СН'!$F$16</f>
        <v>0</v>
      </c>
      <c r="F398" s="36">
        <f ca="1">SUMIFS(СВЦЭМ!$J$40:$J$783,СВЦЭМ!$A$40:$A$783,$A398,СВЦЭМ!$B$39:$B$782,F$367)+'СЕТ СН'!$F$16</f>
        <v>0</v>
      </c>
      <c r="G398" s="36">
        <f ca="1">SUMIFS(СВЦЭМ!$J$40:$J$783,СВЦЭМ!$A$40:$A$783,$A398,СВЦЭМ!$B$39:$B$782,G$367)+'СЕТ СН'!$F$16</f>
        <v>0</v>
      </c>
      <c r="H398" s="36">
        <f ca="1">SUMIFS(СВЦЭМ!$J$40:$J$783,СВЦЭМ!$A$40:$A$783,$A398,СВЦЭМ!$B$39:$B$782,H$367)+'СЕТ СН'!$F$16</f>
        <v>0</v>
      </c>
      <c r="I398" s="36">
        <f ca="1">SUMIFS(СВЦЭМ!$J$40:$J$783,СВЦЭМ!$A$40:$A$783,$A398,СВЦЭМ!$B$39:$B$782,I$367)+'СЕТ СН'!$F$16</f>
        <v>0</v>
      </c>
      <c r="J398" s="36">
        <f ca="1">SUMIFS(СВЦЭМ!$J$40:$J$783,СВЦЭМ!$A$40:$A$783,$A398,СВЦЭМ!$B$39:$B$782,J$367)+'СЕТ СН'!$F$16</f>
        <v>0</v>
      </c>
      <c r="K398" s="36">
        <f ca="1">SUMIFS(СВЦЭМ!$J$40:$J$783,СВЦЭМ!$A$40:$A$783,$A398,СВЦЭМ!$B$39:$B$782,K$367)+'СЕТ СН'!$F$16</f>
        <v>0</v>
      </c>
      <c r="L398" s="36">
        <f ca="1">SUMIFS(СВЦЭМ!$J$40:$J$783,СВЦЭМ!$A$40:$A$783,$A398,СВЦЭМ!$B$39:$B$782,L$367)+'СЕТ СН'!$F$16</f>
        <v>0</v>
      </c>
      <c r="M398" s="36">
        <f ca="1">SUMIFS(СВЦЭМ!$J$40:$J$783,СВЦЭМ!$A$40:$A$783,$A398,СВЦЭМ!$B$39:$B$782,M$367)+'СЕТ СН'!$F$16</f>
        <v>0</v>
      </c>
      <c r="N398" s="36">
        <f ca="1">SUMIFS(СВЦЭМ!$J$40:$J$783,СВЦЭМ!$A$40:$A$783,$A398,СВЦЭМ!$B$39:$B$782,N$367)+'СЕТ СН'!$F$16</f>
        <v>0</v>
      </c>
      <c r="O398" s="36">
        <f ca="1">SUMIFS(СВЦЭМ!$J$40:$J$783,СВЦЭМ!$A$40:$A$783,$A398,СВЦЭМ!$B$39:$B$782,O$367)+'СЕТ СН'!$F$16</f>
        <v>0</v>
      </c>
      <c r="P398" s="36">
        <f ca="1">SUMIFS(СВЦЭМ!$J$40:$J$783,СВЦЭМ!$A$40:$A$783,$A398,СВЦЭМ!$B$39:$B$782,P$367)+'СЕТ СН'!$F$16</f>
        <v>0</v>
      </c>
      <c r="Q398" s="36">
        <f ca="1">SUMIFS(СВЦЭМ!$J$40:$J$783,СВЦЭМ!$A$40:$A$783,$A398,СВЦЭМ!$B$39:$B$782,Q$367)+'СЕТ СН'!$F$16</f>
        <v>0</v>
      </c>
      <c r="R398" s="36">
        <f ca="1">SUMIFS(СВЦЭМ!$J$40:$J$783,СВЦЭМ!$A$40:$A$783,$A398,СВЦЭМ!$B$39:$B$782,R$367)+'СЕТ СН'!$F$16</f>
        <v>0</v>
      </c>
      <c r="S398" s="36">
        <f ca="1">SUMIFS(СВЦЭМ!$J$40:$J$783,СВЦЭМ!$A$40:$A$783,$A398,СВЦЭМ!$B$39:$B$782,S$367)+'СЕТ СН'!$F$16</f>
        <v>0</v>
      </c>
      <c r="T398" s="36">
        <f ca="1">SUMIFS(СВЦЭМ!$J$40:$J$783,СВЦЭМ!$A$40:$A$783,$A398,СВЦЭМ!$B$39:$B$782,T$367)+'СЕТ СН'!$F$16</f>
        <v>0</v>
      </c>
      <c r="U398" s="36">
        <f ca="1">SUMIFS(СВЦЭМ!$J$40:$J$783,СВЦЭМ!$A$40:$A$783,$A398,СВЦЭМ!$B$39:$B$782,U$367)+'СЕТ СН'!$F$16</f>
        <v>0</v>
      </c>
      <c r="V398" s="36">
        <f ca="1">SUMIFS(СВЦЭМ!$J$40:$J$783,СВЦЭМ!$A$40:$A$783,$A398,СВЦЭМ!$B$39:$B$782,V$367)+'СЕТ СН'!$F$16</f>
        <v>0</v>
      </c>
      <c r="W398" s="36">
        <f ca="1">SUMIFS(СВЦЭМ!$J$40:$J$783,СВЦЭМ!$A$40:$A$783,$A398,СВЦЭМ!$B$39:$B$782,W$367)+'СЕТ СН'!$F$16</f>
        <v>0</v>
      </c>
      <c r="X398" s="36">
        <f ca="1">SUMIFS(СВЦЭМ!$J$40:$J$783,СВЦЭМ!$A$40:$A$783,$A398,СВЦЭМ!$B$39:$B$782,X$367)+'СЕТ СН'!$F$16</f>
        <v>0</v>
      </c>
      <c r="Y398" s="36">
        <f ca="1">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01.12.2023</v>
      </c>
      <c r="B403" s="36">
        <f ca="1">SUMIFS(СВЦЭМ!$K$40:$K$783,СВЦЭМ!$A$40:$A$783,$A403,СВЦЭМ!$B$39:$B$782,B$402)+'СЕТ СН'!$F$16</f>
        <v>0</v>
      </c>
      <c r="C403" s="36">
        <f ca="1">SUMIFS(СВЦЭМ!$K$40:$K$783,СВЦЭМ!$A$40:$A$783,$A403,СВЦЭМ!$B$39:$B$782,C$402)+'СЕТ СН'!$F$16</f>
        <v>0</v>
      </c>
      <c r="D403" s="36">
        <f ca="1">SUMIFS(СВЦЭМ!$K$40:$K$783,СВЦЭМ!$A$40:$A$783,$A403,СВЦЭМ!$B$39:$B$782,D$402)+'СЕТ СН'!$F$16</f>
        <v>0</v>
      </c>
      <c r="E403" s="36">
        <f ca="1">SUMIFS(СВЦЭМ!$K$40:$K$783,СВЦЭМ!$A$40:$A$783,$A403,СВЦЭМ!$B$39:$B$782,E$402)+'СЕТ СН'!$F$16</f>
        <v>0</v>
      </c>
      <c r="F403" s="36">
        <f ca="1">SUMIFS(СВЦЭМ!$K$40:$K$783,СВЦЭМ!$A$40:$A$783,$A403,СВЦЭМ!$B$39:$B$782,F$402)+'СЕТ СН'!$F$16</f>
        <v>0</v>
      </c>
      <c r="G403" s="36">
        <f ca="1">SUMIFS(СВЦЭМ!$K$40:$K$783,СВЦЭМ!$A$40:$A$783,$A403,СВЦЭМ!$B$39:$B$782,G$402)+'СЕТ СН'!$F$16</f>
        <v>0</v>
      </c>
      <c r="H403" s="36">
        <f ca="1">SUMIFS(СВЦЭМ!$K$40:$K$783,СВЦЭМ!$A$40:$A$783,$A403,СВЦЭМ!$B$39:$B$782,H$402)+'СЕТ СН'!$F$16</f>
        <v>0</v>
      </c>
      <c r="I403" s="36">
        <f ca="1">SUMIFS(СВЦЭМ!$K$40:$K$783,СВЦЭМ!$A$40:$A$783,$A403,СВЦЭМ!$B$39:$B$782,I$402)+'СЕТ СН'!$F$16</f>
        <v>0</v>
      </c>
      <c r="J403" s="36">
        <f ca="1">SUMIFS(СВЦЭМ!$K$40:$K$783,СВЦЭМ!$A$40:$A$783,$A403,СВЦЭМ!$B$39:$B$782,J$402)+'СЕТ СН'!$F$16</f>
        <v>0</v>
      </c>
      <c r="K403" s="36">
        <f ca="1">SUMIFS(СВЦЭМ!$K$40:$K$783,СВЦЭМ!$A$40:$A$783,$A403,СВЦЭМ!$B$39:$B$782,K$402)+'СЕТ СН'!$F$16</f>
        <v>0</v>
      </c>
      <c r="L403" s="36">
        <f ca="1">SUMIFS(СВЦЭМ!$K$40:$K$783,СВЦЭМ!$A$40:$A$783,$A403,СВЦЭМ!$B$39:$B$782,L$402)+'СЕТ СН'!$F$16</f>
        <v>0</v>
      </c>
      <c r="M403" s="36">
        <f ca="1">SUMIFS(СВЦЭМ!$K$40:$K$783,СВЦЭМ!$A$40:$A$783,$A403,СВЦЭМ!$B$39:$B$782,M$402)+'СЕТ СН'!$F$16</f>
        <v>0</v>
      </c>
      <c r="N403" s="36">
        <f ca="1">SUMIFS(СВЦЭМ!$K$40:$K$783,СВЦЭМ!$A$40:$A$783,$A403,СВЦЭМ!$B$39:$B$782,N$402)+'СЕТ СН'!$F$16</f>
        <v>0</v>
      </c>
      <c r="O403" s="36">
        <f ca="1">SUMIFS(СВЦЭМ!$K$40:$K$783,СВЦЭМ!$A$40:$A$783,$A403,СВЦЭМ!$B$39:$B$782,O$402)+'СЕТ СН'!$F$16</f>
        <v>0</v>
      </c>
      <c r="P403" s="36">
        <f ca="1">SUMIFS(СВЦЭМ!$K$40:$K$783,СВЦЭМ!$A$40:$A$783,$A403,СВЦЭМ!$B$39:$B$782,P$402)+'СЕТ СН'!$F$16</f>
        <v>0</v>
      </c>
      <c r="Q403" s="36">
        <f ca="1">SUMIFS(СВЦЭМ!$K$40:$K$783,СВЦЭМ!$A$40:$A$783,$A403,СВЦЭМ!$B$39:$B$782,Q$402)+'СЕТ СН'!$F$16</f>
        <v>0</v>
      </c>
      <c r="R403" s="36">
        <f ca="1">SUMIFS(СВЦЭМ!$K$40:$K$783,СВЦЭМ!$A$40:$A$783,$A403,СВЦЭМ!$B$39:$B$782,R$402)+'СЕТ СН'!$F$16</f>
        <v>0</v>
      </c>
      <c r="S403" s="36">
        <f ca="1">SUMIFS(СВЦЭМ!$K$40:$K$783,СВЦЭМ!$A$40:$A$783,$A403,СВЦЭМ!$B$39:$B$782,S$402)+'СЕТ СН'!$F$16</f>
        <v>0</v>
      </c>
      <c r="T403" s="36">
        <f ca="1">SUMIFS(СВЦЭМ!$K$40:$K$783,СВЦЭМ!$A$40:$A$783,$A403,СВЦЭМ!$B$39:$B$782,T$402)+'СЕТ СН'!$F$16</f>
        <v>0</v>
      </c>
      <c r="U403" s="36">
        <f ca="1">SUMIFS(СВЦЭМ!$K$40:$K$783,СВЦЭМ!$A$40:$A$783,$A403,СВЦЭМ!$B$39:$B$782,U$402)+'СЕТ СН'!$F$16</f>
        <v>0</v>
      </c>
      <c r="V403" s="36">
        <f ca="1">SUMIFS(СВЦЭМ!$K$40:$K$783,СВЦЭМ!$A$40:$A$783,$A403,СВЦЭМ!$B$39:$B$782,V$402)+'СЕТ СН'!$F$16</f>
        <v>0</v>
      </c>
      <c r="W403" s="36">
        <f ca="1">SUMIFS(СВЦЭМ!$K$40:$K$783,СВЦЭМ!$A$40:$A$783,$A403,СВЦЭМ!$B$39:$B$782,W$402)+'СЕТ СН'!$F$16</f>
        <v>0</v>
      </c>
      <c r="X403" s="36">
        <f ca="1">SUMIFS(СВЦЭМ!$K$40:$K$783,СВЦЭМ!$A$40:$A$783,$A403,СВЦЭМ!$B$39:$B$782,X$402)+'СЕТ СН'!$F$16</f>
        <v>0</v>
      </c>
      <c r="Y403" s="36">
        <f ca="1">SUMIFS(СВЦЭМ!$K$40:$K$783,СВЦЭМ!$A$40:$A$783,$A403,СВЦЭМ!$B$39:$B$782,Y$402)+'СЕТ СН'!$F$16</f>
        <v>0</v>
      </c>
      <c r="AA403" s="45"/>
    </row>
    <row r="404" spans="1:27" ht="15.75" hidden="1" x14ac:dyDescent="0.2">
      <c r="A404" s="35">
        <f>A403+1</f>
        <v>45262</v>
      </c>
      <c r="B404" s="36">
        <f ca="1">SUMIFS(СВЦЭМ!$K$40:$K$783,СВЦЭМ!$A$40:$A$783,$A404,СВЦЭМ!$B$39:$B$782,B$402)+'СЕТ СН'!$F$16</f>
        <v>0</v>
      </c>
      <c r="C404" s="36">
        <f ca="1">SUMIFS(СВЦЭМ!$K$40:$K$783,СВЦЭМ!$A$40:$A$783,$A404,СВЦЭМ!$B$39:$B$782,C$402)+'СЕТ СН'!$F$16</f>
        <v>0</v>
      </c>
      <c r="D404" s="36">
        <f ca="1">SUMIFS(СВЦЭМ!$K$40:$K$783,СВЦЭМ!$A$40:$A$783,$A404,СВЦЭМ!$B$39:$B$782,D$402)+'СЕТ СН'!$F$16</f>
        <v>0</v>
      </c>
      <c r="E404" s="36">
        <f ca="1">SUMIFS(СВЦЭМ!$K$40:$K$783,СВЦЭМ!$A$40:$A$783,$A404,СВЦЭМ!$B$39:$B$782,E$402)+'СЕТ СН'!$F$16</f>
        <v>0</v>
      </c>
      <c r="F404" s="36">
        <f ca="1">SUMIFS(СВЦЭМ!$K$40:$K$783,СВЦЭМ!$A$40:$A$783,$A404,СВЦЭМ!$B$39:$B$782,F$402)+'СЕТ СН'!$F$16</f>
        <v>0</v>
      </c>
      <c r="G404" s="36">
        <f ca="1">SUMIFS(СВЦЭМ!$K$40:$K$783,СВЦЭМ!$A$40:$A$783,$A404,СВЦЭМ!$B$39:$B$782,G$402)+'СЕТ СН'!$F$16</f>
        <v>0</v>
      </c>
      <c r="H404" s="36">
        <f ca="1">SUMIFS(СВЦЭМ!$K$40:$K$783,СВЦЭМ!$A$40:$A$783,$A404,СВЦЭМ!$B$39:$B$782,H$402)+'СЕТ СН'!$F$16</f>
        <v>0</v>
      </c>
      <c r="I404" s="36">
        <f ca="1">SUMIFS(СВЦЭМ!$K$40:$K$783,СВЦЭМ!$A$40:$A$783,$A404,СВЦЭМ!$B$39:$B$782,I$402)+'СЕТ СН'!$F$16</f>
        <v>0</v>
      </c>
      <c r="J404" s="36">
        <f ca="1">SUMIFS(СВЦЭМ!$K$40:$K$783,СВЦЭМ!$A$40:$A$783,$A404,СВЦЭМ!$B$39:$B$782,J$402)+'СЕТ СН'!$F$16</f>
        <v>0</v>
      </c>
      <c r="K404" s="36">
        <f ca="1">SUMIFS(СВЦЭМ!$K$40:$K$783,СВЦЭМ!$A$40:$A$783,$A404,СВЦЭМ!$B$39:$B$782,K$402)+'СЕТ СН'!$F$16</f>
        <v>0</v>
      </c>
      <c r="L404" s="36">
        <f ca="1">SUMIFS(СВЦЭМ!$K$40:$K$783,СВЦЭМ!$A$40:$A$783,$A404,СВЦЭМ!$B$39:$B$782,L$402)+'СЕТ СН'!$F$16</f>
        <v>0</v>
      </c>
      <c r="M404" s="36">
        <f ca="1">SUMIFS(СВЦЭМ!$K$40:$K$783,СВЦЭМ!$A$40:$A$783,$A404,СВЦЭМ!$B$39:$B$782,M$402)+'СЕТ СН'!$F$16</f>
        <v>0</v>
      </c>
      <c r="N404" s="36">
        <f ca="1">SUMIFS(СВЦЭМ!$K$40:$K$783,СВЦЭМ!$A$40:$A$783,$A404,СВЦЭМ!$B$39:$B$782,N$402)+'СЕТ СН'!$F$16</f>
        <v>0</v>
      </c>
      <c r="O404" s="36">
        <f ca="1">SUMIFS(СВЦЭМ!$K$40:$K$783,СВЦЭМ!$A$40:$A$783,$A404,СВЦЭМ!$B$39:$B$782,O$402)+'СЕТ СН'!$F$16</f>
        <v>0</v>
      </c>
      <c r="P404" s="36">
        <f ca="1">SUMIFS(СВЦЭМ!$K$40:$K$783,СВЦЭМ!$A$40:$A$783,$A404,СВЦЭМ!$B$39:$B$782,P$402)+'СЕТ СН'!$F$16</f>
        <v>0</v>
      </c>
      <c r="Q404" s="36">
        <f ca="1">SUMIFS(СВЦЭМ!$K$40:$K$783,СВЦЭМ!$A$40:$A$783,$A404,СВЦЭМ!$B$39:$B$782,Q$402)+'СЕТ СН'!$F$16</f>
        <v>0</v>
      </c>
      <c r="R404" s="36">
        <f ca="1">SUMIFS(СВЦЭМ!$K$40:$K$783,СВЦЭМ!$A$40:$A$783,$A404,СВЦЭМ!$B$39:$B$782,R$402)+'СЕТ СН'!$F$16</f>
        <v>0</v>
      </c>
      <c r="S404" s="36">
        <f ca="1">SUMIFS(СВЦЭМ!$K$40:$K$783,СВЦЭМ!$A$40:$A$783,$A404,СВЦЭМ!$B$39:$B$782,S$402)+'СЕТ СН'!$F$16</f>
        <v>0</v>
      </c>
      <c r="T404" s="36">
        <f ca="1">SUMIFS(СВЦЭМ!$K$40:$K$783,СВЦЭМ!$A$40:$A$783,$A404,СВЦЭМ!$B$39:$B$782,T$402)+'СЕТ СН'!$F$16</f>
        <v>0</v>
      </c>
      <c r="U404" s="36">
        <f ca="1">SUMIFS(СВЦЭМ!$K$40:$K$783,СВЦЭМ!$A$40:$A$783,$A404,СВЦЭМ!$B$39:$B$782,U$402)+'СЕТ СН'!$F$16</f>
        <v>0</v>
      </c>
      <c r="V404" s="36">
        <f ca="1">SUMIFS(СВЦЭМ!$K$40:$K$783,СВЦЭМ!$A$40:$A$783,$A404,СВЦЭМ!$B$39:$B$782,V$402)+'СЕТ СН'!$F$16</f>
        <v>0</v>
      </c>
      <c r="W404" s="36">
        <f ca="1">SUMIFS(СВЦЭМ!$K$40:$K$783,СВЦЭМ!$A$40:$A$783,$A404,СВЦЭМ!$B$39:$B$782,W$402)+'СЕТ СН'!$F$16</f>
        <v>0</v>
      </c>
      <c r="X404" s="36">
        <f ca="1">SUMIFS(СВЦЭМ!$K$40:$K$783,СВЦЭМ!$A$40:$A$783,$A404,СВЦЭМ!$B$39:$B$782,X$402)+'СЕТ СН'!$F$16</f>
        <v>0</v>
      </c>
      <c r="Y404" s="36">
        <f ca="1">SUMIFS(СВЦЭМ!$K$40:$K$783,СВЦЭМ!$A$40:$A$783,$A404,СВЦЭМ!$B$39:$B$782,Y$402)+'СЕТ СН'!$F$16</f>
        <v>0</v>
      </c>
    </row>
    <row r="405" spans="1:27" ht="15.75" hidden="1" x14ac:dyDescent="0.2">
      <c r="A405" s="35">
        <f t="shared" ref="A405:A433" si="11">A404+1</f>
        <v>45263</v>
      </c>
      <c r="B405" s="36">
        <f ca="1">SUMIFS(СВЦЭМ!$K$40:$K$783,СВЦЭМ!$A$40:$A$783,$A405,СВЦЭМ!$B$39:$B$782,B$402)+'СЕТ СН'!$F$16</f>
        <v>0</v>
      </c>
      <c r="C405" s="36">
        <f ca="1">SUMIFS(СВЦЭМ!$K$40:$K$783,СВЦЭМ!$A$40:$A$783,$A405,СВЦЭМ!$B$39:$B$782,C$402)+'СЕТ СН'!$F$16</f>
        <v>0</v>
      </c>
      <c r="D405" s="36">
        <f ca="1">SUMIFS(СВЦЭМ!$K$40:$K$783,СВЦЭМ!$A$40:$A$783,$A405,СВЦЭМ!$B$39:$B$782,D$402)+'СЕТ СН'!$F$16</f>
        <v>0</v>
      </c>
      <c r="E405" s="36">
        <f ca="1">SUMIFS(СВЦЭМ!$K$40:$K$783,СВЦЭМ!$A$40:$A$783,$A405,СВЦЭМ!$B$39:$B$782,E$402)+'СЕТ СН'!$F$16</f>
        <v>0</v>
      </c>
      <c r="F405" s="36">
        <f ca="1">SUMIFS(СВЦЭМ!$K$40:$K$783,СВЦЭМ!$A$40:$A$783,$A405,СВЦЭМ!$B$39:$B$782,F$402)+'СЕТ СН'!$F$16</f>
        <v>0</v>
      </c>
      <c r="G405" s="36">
        <f ca="1">SUMIFS(СВЦЭМ!$K$40:$K$783,СВЦЭМ!$A$40:$A$783,$A405,СВЦЭМ!$B$39:$B$782,G$402)+'СЕТ СН'!$F$16</f>
        <v>0</v>
      </c>
      <c r="H405" s="36">
        <f ca="1">SUMIFS(СВЦЭМ!$K$40:$K$783,СВЦЭМ!$A$40:$A$783,$A405,СВЦЭМ!$B$39:$B$782,H$402)+'СЕТ СН'!$F$16</f>
        <v>0</v>
      </c>
      <c r="I405" s="36">
        <f ca="1">SUMIFS(СВЦЭМ!$K$40:$K$783,СВЦЭМ!$A$40:$A$783,$A405,СВЦЭМ!$B$39:$B$782,I$402)+'СЕТ СН'!$F$16</f>
        <v>0</v>
      </c>
      <c r="J405" s="36">
        <f ca="1">SUMIFS(СВЦЭМ!$K$40:$K$783,СВЦЭМ!$A$40:$A$783,$A405,СВЦЭМ!$B$39:$B$782,J$402)+'СЕТ СН'!$F$16</f>
        <v>0</v>
      </c>
      <c r="K405" s="36">
        <f ca="1">SUMIFS(СВЦЭМ!$K$40:$K$783,СВЦЭМ!$A$40:$A$783,$A405,СВЦЭМ!$B$39:$B$782,K$402)+'СЕТ СН'!$F$16</f>
        <v>0</v>
      </c>
      <c r="L405" s="36">
        <f ca="1">SUMIFS(СВЦЭМ!$K$40:$K$783,СВЦЭМ!$A$40:$A$783,$A405,СВЦЭМ!$B$39:$B$782,L$402)+'СЕТ СН'!$F$16</f>
        <v>0</v>
      </c>
      <c r="M405" s="36">
        <f ca="1">SUMIFS(СВЦЭМ!$K$40:$K$783,СВЦЭМ!$A$40:$A$783,$A405,СВЦЭМ!$B$39:$B$782,M$402)+'СЕТ СН'!$F$16</f>
        <v>0</v>
      </c>
      <c r="N405" s="36">
        <f ca="1">SUMIFS(СВЦЭМ!$K$40:$K$783,СВЦЭМ!$A$40:$A$783,$A405,СВЦЭМ!$B$39:$B$782,N$402)+'СЕТ СН'!$F$16</f>
        <v>0</v>
      </c>
      <c r="O405" s="36">
        <f ca="1">SUMIFS(СВЦЭМ!$K$40:$K$783,СВЦЭМ!$A$40:$A$783,$A405,СВЦЭМ!$B$39:$B$782,O$402)+'СЕТ СН'!$F$16</f>
        <v>0</v>
      </c>
      <c r="P405" s="36">
        <f ca="1">SUMIFS(СВЦЭМ!$K$40:$K$783,СВЦЭМ!$A$40:$A$783,$A405,СВЦЭМ!$B$39:$B$782,P$402)+'СЕТ СН'!$F$16</f>
        <v>0</v>
      </c>
      <c r="Q405" s="36">
        <f ca="1">SUMIFS(СВЦЭМ!$K$40:$K$783,СВЦЭМ!$A$40:$A$783,$A405,СВЦЭМ!$B$39:$B$782,Q$402)+'СЕТ СН'!$F$16</f>
        <v>0</v>
      </c>
      <c r="R405" s="36">
        <f ca="1">SUMIFS(СВЦЭМ!$K$40:$K$783,СВЦЭМ!$A$40:$A$783,$A405,СВЦЭМ!$B$39:$B$782,R$402)+'СЕТ СН'!$F$16</f>
        <v>0</v>
      </c>
      <c r="S405" s="36">
        <f ca="1">SUMIFS(СВЦЭМ!$K$40:$K$783,СВЦЭМ!$A$40:$A$783,$A405,СВЦЭМ!$B$39:$B$782,S$402)+'СЕТ СН'!$F$16</f>
        <v>0</v>
      </c>
      <c r="T405" s="36">
        <f ca="1">SUMIFS(СВЦЭМ!$K$40:$K$783,СВЦЭМ!$A$40:$A$783,$A405,СВЦЭМ!$B$39:$B$782,T$402)+'СЕТ СН'!$F$16</f>
        <v>0</v>
      </c>
      <c r="U405" s="36">
        <f ca="1">SUMIFS(СВЦЭМ!$K$40:$K$783,СВЦЭМ!$A$40:$A$783,$A405,СВЦЭМ!$B$39:$B$782,U$402)+'СЕТ СН'!$F$16</f>
        <v>0</v>
      </c>
      <c r="V405" s="36">
        <f ca="1">SUMIFS(СВЦЭМ!$K$40:$K$783,СВЦЭМ!$A$40:$A$783,$A405,СВЦЭМ!$B$39:$B$782,V$402)+'СЕТ СН'!$F$16</f>
        <v>0</v>
      </c>
      <c r="W405" s="36">
        <f ca="1">SUMIFS(СВЦЭМ!$K$40:$K$783,СВЦЭМ!$A$40:$A$783,$A405,СВЦЭМ!$B$39:$B$782,W$402)+'СЕТ СН'!$F$16</f>
        <v>0</v>
      </c>
      <c r="X405" s="36">
        <f ca="1">SUMIFS(СВЦЭМ!$K$40:$K$783,СВЦЭМ!$A$40:$A$783,$A405,СВЦЭМ!$B$39:$B$782,X$402)+'СЕТ СН'!$F$16</f>
        <v>0</v>
      </c>
      <c r="Y405" s="36">
        <f ca="1">SUMIFS(СВЦЭМ!$K$40:$K$783,СВЦЭМ!$A$40:$A$783,$A405,СВЦЭМ!$B$39:$B$782,Y$402)+'СЕТ СН'!$F$16</f>
        <v>0</v>
      </c>
    </row>
    <row r="406" spans="1:27" ht="15.75" hidden="1" x14ac:dyDescent="0.2">
      <c r="A406" s="35">
        <f t="shared" si="11"/>
        <v>45264</v>
      </c>
      <c r="B406" s="36">
        <f ca="1">SUMIFS(СВЦЭМ!$K$40:$K$783,СВЦЭМ!$A$40:$A$783,$A406,СВЦЭМ!$B$39:$B$782,B$402)+'СЕТ СН'!$F$16</f>
        <v>0</v>
      </c>
      <c r="C406" s="36">
        <f ca="1">SUMIFS(СВЦЭМ!$K$40:$K$783,СВЦЭМ!$A$40:$A$783,$A406,СВЦЭМ!$B$39:$B$782,C$402)+'СЕТ СН'!$F$16</f>
        <v>0</v>
      </c>
      <c r="D406" s="36">
        <f ca="1">SUMIFS(СВЦЭМ!$K$40:$K$783,СВЦЭМ!$A$40:$A$783,$A406,СВЦЭМ!$B$39:$B$782,D$402)+'СЕТ СН'!$F$16</f>
        <v>0</v>
      </c>
      <c r="E406" s="36">
        <f ca="1">SUMIFS(СВЦЭМ!$K$40:$K$783,СВЦЭМ!$A$40:$A$783,$A406,СВЦЭМ!$B$39:$B$782,E$402)+'СЕТ СН'!$F$16</f>
        <v>0</v>
      </c>
      <c r="F406" s="36">
        <f ca="1">SUMIFS(СВЦЭМ!$K$40:$K$783,СВЦЭМ!$A$40:$A$783,$A406,СВЦЭМ!$B$39:$B$782,F$402)+'СЕТ СН'!$F$16</f>
        <v>0</v>
      </c>
      <c r="G406" s="36">
        <f ca="1">SUMIFS(СВЦЭМ!$K$40:$K$783,СВЦЭМ!$A$40:$A$783,$A406,СВЦЭМ!$B$39:$B$782,G$402)+'СЕТ СН'!$F$16</f>
        <v>0</v>
      </c>
      <c r="H406" s="36">
        <f ca="1">SUMIFS(СВЦЭМ!$K$40:$K$783,СВЦЭМ!$A$40:$A$783,$A406,СВЦЭМ!$B$39:$B$782,H$402)+'СЕТ СН'!$F$16</f>
        <v>0</v>
      </c>
      <c r="I406" s="36">
        <f ca="1">SUMIFS(СВЦЭМ!$K$40:$K$783,СВЦЭМ!$A$40:$A$783,$A406,СВЦЭМ!$B$39:$B$782,I$402)+'СЕТ СН'!$F$16</f>
        <v>0</v>
      </c>
      <c r="J406" s="36">
        <f ca="1">SUMIFS(СВЦЭМ!$K$40:$K$783,СВЦЭМ!$A$40:$A$783,$A406,СВЦЭМ!$B$39:$B$782,J$402)+'СЕТ СН'!$F$16</f>
        <v>0</v>
      </c>
      <c r="K406" s="36">
        <f ca="1">SUMIFS(СВЦЭМ!$K$40:$K$783,СВЦЭМ!$A$40:$A$783,$A406,СВЦЭМ!$B$39:$B$782,K$402)+'СЕТ СН'!$F$16</f>
        <v>0</v>
      </c>
      <c r="L406" s="36">
        <f ca="1">SUMIFS(СВЦЭМ!$K$40:$K$783,СВЦЭМ!$A$40:$A$783,$A406,СВЦЭМ!$B$39:$B$782,L$402)+'СЕТ СН'!$F$16</f>
        <v>0</v>
      </c>
      <c r="M406" s="36">
        <f ca="1">SUMIFS(СВЦЭМ!$K$40:$K$783,СВЦЭМ!$A$40:$A$783,$A406,СВЦЭМ!$B$39:$B$782,M$402)+'СЕТ СН'!$F$16</f>
        <v>0</v>
      </c>
      <c r="N406" s="36">
        <f ca="1">SUMIFS(СВЦЭМ!$K$40:$K$783,СВЦЭМ!$A$40:$A$783,$A406,СВЦЭМ!$B$39:$B$782,N$402)+'СЕТ СН'!$F$16</f>
        <v>0</v>
      </c>
      <c r="O406" s="36">
        <f ca="1">SUMIFS(СВЦЭМ!$K$40:$K$783,СВЦЭМ!$A$40:$A$783,$A406,СВЦЭМ!$B$39:$B$782,O$402)+'СЕТ СН'!$F$16</f>
        <v>0</v>
      </c>
      <c r="P406" s="36">
        <f ca="1">SUMIFS(СВЦЭМ!$K$40:$K$783,СВЦЭМ!$A$40:$A$783,$A406,СВЦЭМ!$B$39:$B$782,P$402)+'СЕТ СН'!$F$16</f>
        <v>0</v>
      </c>
      <c r="Q406" s="36">
        <f ca="1">SUMIFS(СВЦЭМ!$K$40:$K$783,СВЦЭМ!$A$40:$A$783,$A406,СВЦЭМ!$B$39:$B$782,Q$402)+'СЕТ СН'!$F$16</f>
        <v>0</v>
      </c>
      <c r="R406" s="36">
        <f ca="1">SUMIFS(СВЦЭМ!$K$40:$K$783,СВЦЭМ!$A$40:$A$783,$A406,СВЦЭМ!$B$39:$B$782,R$402)+'СЕТ СН'!$F$16</f>
        <v>0</v>
      </c>
      <c r="S406" s="36">
        <f ca="1">SUMIFS(СВЦЭМ!$K$40:$K$783,СВЦЭМ!$A$40:$A$783,$A406,СВЦЭМ!$B$39:$B$782,S$402)+'СЕТ СН'!$F$16</f>
        <v>0</v>
      </c>
      <c r="T406" s="36">
        <f ca="1">SUMIFS(СВЦЭМ!$K$40:$K$783,СВЦЭМ!$A$40:$A$783,$A406,СВЦЭМ!$B$39:$B$782,T$402)+'СЕТ СН'!$F$16</f>
        <v>0</v>
      </c>
      <c r="U406" s="36">
        <f ca="1">SUMIFS(СВЦЭМ!$K$40:$K$783,СВЦЭМ!$A$40:$A$783,$A406,СВЦЭМ!$B$39:$B$782,U$402)+'СЕТ СН'!$F$16</f>
        <v>0</v>
      </c>
      <c r="V406" s="36">
        <f ca="1">SUMIFS(СВЦЭМ!$K$40:$K$783,СВЦЭМ!$A$40:$A$783,$A406,СВЦЭМ!$B$39:$B$782,V$402)+'СЕТ СН'!$F$16</f>
        <v>0</v>
      </c>
      <c r="W406" s="36">
        <f ca="1">SUMIFS(СВЦЭМ!$K$40:$K$783,СВЦЭМ!$A$40:$A$783,$A406,СВЦЭМ!$B$39:$B$782,W$402)+'СЕТ СН'!$F$16</f>
        <v>0</v>
      </c>
      <c r="X406" s="36">
        <f ca="1">SUMIFS(СВЦЭМ!$K$40:$K$783,СВЦЭМ!$A$40:$A$783,$A406,СВЦЭМ!$B$39:$B$782,X$402)+'СЕТ СН'!$F$16</f>
        <v>0</v>
      </c>
      <c r="Y406" s="36">
        <f ca="1">SUMIFS(СВЦЭМ!$K$40:$K$783,СВЦЭМ!$A$40:$A$783,$A406,СВЦЭМ!$B$39:$B$782,Y$402)+'СЕТ СН'!$F$16</f>
        <v>0</v>
      </c>
    </row>
    <row r="407" spans="1:27" ht="15.75" hidden="1" x14ac:dyDescent="0.2">
      <c r="A407" s="35">
        <f t="shared" si="11"/>
        <v>45265</v>
      </c>
      <c r="B407" s="36">
        <f ca="1">SUMIFS(СВЦЭМ!$K$40:$K$783,СВЦЭМ!$A$40:$A$783,$A407,СВЦЭМ!$B$39:$B$782,B$402)+'СЕТ СН'!$F$16</f>
        <v>0</v>
      </c>
      <c r="C407" s="36">
        <f ca="1">SUMIFS(СВЦЭМ!$K$40:$K$783,СВЦЭМ!$A$40:$A$783,$A407,СВЦЭМ!$B$39:$B$782,C$402)+'СЕТ СН'!$F$16</f>
        <v>0</v>
      </c>
      <c r="D407" s="36">
        <f ca="1">SUMIFS(СВЦЭМ!$K$40:$K$783,СВЦЭМ!$A$40:$A$783,$A407,СВЦЭМ!$B$39:$B$782,D$402)+'СЕТ СН'!$F$16</f>
        <v>0</v>
      </c>
      <c r="E407" s="36">
        <f ca="1">SUMIFS(СВЦЭМ!$K$40:$K$783,СВЦЭМ!$A$40:$A$783,$A407,СВЦЭМ!$B$39:$B$782,E$402)+'СЕТ СН'!$F$16</f>
        <v>0</v>
      </c>
      <c r="F407" s="36">
        <f ca="1">SUMIFS(СВЦЭМ!$K$40:$K$783,СВЦЭМ!$A$40:$A$783,$A407,СВЦЭМ!$B$39:$B$782,F$402)+'СЕТ СН'!$F$16</f>
        <v>0</v>
      </c>
      <c r="G407" s="36">
        <f ca="1">SUMIFS(СВЦЭМ!$K$40:$K$783,СВЦЭМ!$A$40:$A$783,$A407,СВЦЭМ!$B$39:$B$782,G$402)+'СЕТ СН'!$F$16</f>
        <v>0</v>
      </c>
      <c r="H407" s="36">
        <f ca="1">SUMIFS(СВЦЭМ!$K$40:$K$783,СВЦЭМ!$A$40:$A$783,$A407,СВЦЭМ!$B$39:$B$782,H$402)+'СЕТ СН'!$F$16</f>
        <v>0</v>
      </c>
      <c r="I407" s="36">
        <f ca="1">SUMIFS(СВЦЭМ!$K$40:$K$783,СВЦЭМ!$A$40:$A$783,$A407,СВЦЭМ!$B$39:$B$782,I$402)+'СЕТ СН'!$F$16</f>
        <v>0</v>
      </c>
      <c r="J407" s="36">
        <f ca="1">SUMIFS(СВЦЭМ!$K$40:$K$783,СВЦЭМ!$A$40:$A$783,$A407,СВЦЭМ!$B$39:$B$782,J$402)+'СЕТ СН'!$F$16</f>
        <v>0</v>
      </c>
      <c r="K407" s="36">
        <f ca="1">SUMIFS(СВЦЭМ!$K$40:$K$783,СВЦЭМ!$A$40:$A$783,$A407,СВЦЭМ!$B$39:$B$782,K$402)+'СЕТ СН'!$F$16</f>
        <v>0</v>
      </c>
      <c r="L407" s="36">
        <f ca="1">SUMIFS(СВЦЭМ!$K$40:$K$783,СВЦЭМ!$A$40:$A$783,$A407,СВЦЭМ!$B$39:$B$782,L$402)+'СЕТ СН'!$F$16</f>
        <v>0</v>
      </c>
      <c r="M407" s="36">
        <f ca="1">SUMIFS(СВЦЭМ!$K$40:$K$783,СВЦЭМ!$A$40:$A$783,$A407,СВЦЭМ!$B$39:$B$782,M$402)+'СЕТ СН'!$F$16</f>
        <v>0</v>
      </c>
      <c r="N407" s="36">
        <f ca="1">SUMIFS(СВЦЭМ!$K$40:$K$783,СВЦЭМ!$A$40:$A$783,$A407,СВЦЭМ!$B$39:$B$782,N$402)+'СЕТ СН'!$F$16</f>
        <v>0</v>
      </c>
      <c r="O407" s="36">
        <f ca="1">SUMIFS(СВЦЭМ!$K$40:$K$783,СВЦЭМ!$A$40:$A$783,$A407,СВЦЭМ!$B$39:$B$782,O$402)+'СЕТ СН'!$F$16</f>
        <v>0</v>
      </c>
      <c r="P407" s="36">
        <f ca="1">SUMIFS(СВЦЭМ!$K$40:$K$783,СВЦЭМ!$A$40:$A$783,$A407,СВЦЭМ!$B$39:$B$782,P$402)+'СЕТ СН'!$F$16</f>
        <v>0</v>
      </c>
      <c r="Q407" s="36">
        <f ca="1">SUMIFS(СВЦЭМ!$K$40:$K$783,СВЦЭМ!$A$40:$A$783,$A407,СВЦЭМ!$B$39:$B$782,Q$402)+'СЕТ СН'!$F$16</f>
        <v>0</v>
      </c>
      <c r="R407" s="36">
        <f ca="1">SUMIFS(СВЦЭМ!$K$40:$K$783,СВЦЭМ!$A$40:$A$783,$A407,СВЦЭМ!$B$39:$B$782,R$402)+'СЕТ СН'!$F$16</f>
        <v>0</v>
      </c>
      <c r="S407" s="36">
        <f ca="1">SUMIFS(СВЦЭМ!$K$40:$K$783,СВЦЭМ!$A$40:$A$783,$A407,СВЦЭМ!$B$39:$B$782,S$402)+'СЕТ СН'!$F$16</f>
        <v>0</v>
      </c>
      <c r="T407" s="36">
        <f ca="1">SUMIFS(СВЦЭМ!$K$40:$K$783,СВЦЭМ!$A$40:$A$783,$A407,СВЦЭМ!$B$39:$B$782,T$402)+'СЕТ СН'!$F$16</f>
        <v>0</v>
      </c>
      <c r="U407" s="36">
        <f ca="1">SUMIFS(СВЦЭМ!$K$40:$K$783,СВЦЭМ!$A$40:$A$783,$A407,СВЦЭМ!$B$39:$B$782,U$402)+'СЕТ СН'!$F$16</f>
        <v>0</v>
      </c>
      <c r="V407" s="36">
        <f ca="1">SUMIFS(СВЦЭМ!$K$40:$K$783,СВЦЭМ!$A$40:$A$783,$A407,СВЦЭМ!$B$39:$B$782,V$402)+'СЕТ СН'!$F$16</f>
        <v>0</v>
      </c>
      <c r="W407" s="36">
        <f ca="1">SUMIFS(СВЦЭМ!$K$40:$K$783,СВЦЭМ!$A$40:$A$783,$A407,СВЦЭМ!$B$39:$B$782,W$402)+'СЕТ СН'!$F$16</f>
        <v>0</v>
      </c>
      <c r="X407" s="36">
        <f ca="1">SUMIFS(СВЦЭМ!$K$40:$K$783,СВЦЭМ!$A$40:$A$783,$A407,СВЦЭМ!$B$39:$B$782,X$402)+'СЕТ СН'!$F$16</f>
        <v>0</v>
      </c>
      <c r="Y407" s="36">
        <f ca="1">SUMIFS(СВЦЭМ!$K$40:$K$783,СВЦЭМ!$A$40:$A$783,$A407,СВЦЭМ!$B$39:$B$782,Y$402)+'СЕТ СН'!$F$16</f>
        <v>0</v>
      </c>
    </row>
    <row r="408" spans="1:27" ht="15.75" hidden="1" x14ac:dyDescent="0.2">
      <c r="A408" s="35">
        <f t="shared" si="11"/>
        <v>45266</v>
      </c>
      <c r="B408" s="36">
        <f ca="1">SUMIFS(СВЦЭМ!$K$40:$K$783,СВЦЭМ!$A$40:$A$783,$A408,СВЦЭМ!$B$39:$B$782,B$402)+'СЕТ СН'!$F$16</f>
        <v>0</v>
      </c>
      <c r="C408" s="36">
        <f ca="1">SUMIFS(СВЦЭМ!$K$40:$K$783,СВЦЭМ!$A$40:$A$783,$A408,СВЦЭМ!$B$39:$B$782,C$402)+'СЕТ СН'!$F$16</f>
        <v>0</v>
      </c>
      <c r="D408" s="36">
        <f ca="1">SUMIFS(СВЦЭМ!$K$40:$K$783,СВЦЭМ!$A$40:$A$783,$A408,СВЦЭМ!$B$39:$B$782,D$402)+'СЕТ СН'!$F$16</f>
        <v>0</v>
      </c>
      <c r="E408" s="36">
        <f ca="1">SUMIFS(СВЦЭМ!$K$40:$K$783,СВЦЭМ!$A$40:$A$783,$A408,СВЦЭМ!$B$39:$B$782,E$402)+'СЕТ СН'!$F$16</f>
        <v>0</v>
      </c>
      <c r="F408" s="36">
        <f ca="1">SUMIFS(СВЦЭМ!$K$40:$K$783,СВЦЭМ!$A$40:$A$783,$A408,СВЦЭМ!$B$39:$B$782,F$402)+'СЕТ СН'!$F$16</f>
        <v>0</v>
      </c>
      <c r="G408" s="36">
        <f ca="1">SUMIFS(СВЦЭМ!$K$40:$K$783,СВЦЭМ!$A$40:$A$783,$A408,СВЦЭМ!$B$39:$B$782,G$402)+'СЕТ СН'!$F$16</f>
        <v>0</v>
      </c>
      <c r="H408" s="36">
        <f ca="1">SUMIFS(СВЦЭМ!$K$40:$K$783,СВЦЭМ!$A$40:$A$783,$A408,СВЦЭМ!$B$39:$B$782,H$402)+'СЕТ СН'!$F$16</f>
        <v>0</v>
      </c>
      <c r="I408" s="36">
        <f ca="1">SUMIFS(СВЦЭМ!$K$40:$K$783,СВЦЭМ!$A$40:$A$783,$A408,СВЦЭМ!$B$39:$B$782,I$402)+'СЕТ СН'!$F$16</f>
        <v>0</v>
      </c>
      <c r="J408" s="36">
        <f ca="1">SUMIFS(СВЦЭМ!$K$40:$K$783,СВЦЭМ!$A$40:$A$783,$A408,СВЦЭМ!$B$39:$B$782,J$402)+'СЕТ СН'!$F$16</f>
        <v>0</v>
      </c>
      <c r="K408" s="36">
        <f ca="1">SUMIFS(СВЦЭМ!$K$40:$K$783,СВЦЭМ!$A$40:$A$783,$A408,СВЦЭМ!$B$39:$B$782,K$402)+'СЕТ СН'!$F$16</f>
        <v>0</v>
      </c>
      <c r="L408" s="36">
        <f ca="1">SUMIFS(СВЦЭМ!$K$40:$K$783,СВЦЭМ!$A$40:$A$783,$A408,СВЦЭМ!$B$39:$B$782,L$402)+'СЕТ СН'!$F$16</f>
        <v>0</v>
      </c>
      <c r="M408" s="36">
        <f ca="1">SUMIFS(СВЦЭМ!$K$40:$K$783,СВЦЭМ!$A$40:$A$783,$A408,СВЦЭМ!$B$39:$B$782,M$402)+'СЕТ СН'!$F$16</f>
        <v>0</v>
      </c>
      <c r="N408" s="36">
        <f ca="1">SUMIFS(СВЦЭМ!$K$40:$K$783,СВЦЭМ!$A$40:$A$783,$A408,СВЦЭМ!$B$39:$B$782,N$402)+'СЕТ СН'!$F$16</f>
        <v>0</v>
      </c>
      <c r="O408" s="36">
        <f ca="1">SUMIFS(СВЦЭМ!$K$40:$K$783,СВЦЭМ!$A$40:$A$783,$A408,СВЦЭМ!$B$39:$B$782,O$402)+'СЕТ СН'!$F$16</f>
        <v>0</v>
      </c>
      <c r="P408" s="36">
        <f ca="1">SUMIFS(СВЦЭМ!$K$40:$K$783,СВЦЭМ!$A$40:$A$783,$A408,СВЦЭМ!$B$39:$B$782,P$402)+'СЕТ СН'!$F$16</f>
        <v>0</v>
      </c>
      <c r="Q408" s="36">
        <f ca="1">SUMIFS(СВЦЭМ!$K$40:$K$783,СВЦЭМ!$A$40:$A$783,$A408,СВЦЭМ!$B$39:$B$782,Q$402)+'СЕТ СН'!$F$16</f>
        <v>0</v>
      </c>
      <c r="R408" s="36">
        <f ca="1">SUMIFS(СВЦЭМ!$K$40:$K$783,СВЦЭМ!$A$40:$A$783,$A408,СВЦЭМ!$B$39:$B$782,R$402)+'СЕТ СН'!$F$16</f>
        <v>0</v>
      </c>
      <c r="S408" s="36">
        <f ca="1">SUMIFS(СВЦЭМ!$K$40:$K$783,СВЦЭМ!$A$40:$A$783,$A408,СВЦЭМ!$B$39:$B$782,S$402)+'СЕТ СН'!$F$16</f>
        <v>0</v>
      </c>
      <c r="T408" s="36">
        <f ca="1">SUMIFS(СВЦЭМ!$K$40:$K$783,СВЦЭМ!$A$40:$A$783,$A408,СВЦЭМ!$B$39:$B$782,T$402)+'СЕТ СН'!$F$16</f>
        <v>0</v>
      </c>
      <c r="U408" s="36">
        <f ca="1">SUMIFS(СВЦЭМ!$K$40:$K$783,СВЦЭМ!$A$40:$A$783,$A408,СВЦЭМ!$B$39:$B$782,U$402)+'СЕТ СН'!$F$16</f>
        <v>0</v>
      </c>
      <c r="V408" s="36">
        <f ca="1">SUMIFS(СВЦЭМ!$K$40:$K$783,СВЦЭМ!$A$40:$A$783,$A408,СВЦЭМ!$B$39:$B$782,V$402)+'СЕТ СН'!$F$16</f>
        <v>0</v>
      </c>
      <c r="W408" s="36">
        <f ca="1">SUMIFS(СВЦЭМ!$K$40:$K$783,СВЦЭМ!$A$40:$A$783,$A408,СВЦЭМ!$B$39:$B$782,W$402)+'СЕТ СН'!$F$16</f>
        <v>0</v>
      </c>
      <c r="X408" s="36">
        <f ca="1">SUMIFS(СВЦЭМ!$K$40:$K$783,СВЦЭМ!$A$40:$A$783,$A408,СВЦЭМ!$B$39:$B$782,X$402)+'СЕТ СН'!$F$16</f>
        <v>0</v>
      </c>
      <c r="Y408" s="36">
        <f ca="1">SUMIFS(СВЦЭМ!$K$40:$K$783,СВЦЭМ!$A$40:$A$783,$A408,СВЦЭМ!$B$39:$B$782,Y$402)+'СЕТ СН'!$F$16</f>
        <v>0</v>
      </c>
    </row>
    <row r="409" spans="1:27" ht="15.75" hidden="1" x14ac:dyDescent="0.2">
      <c r="A409" s="35">
        <f t="shared" si="11"/>
        <v>45267</v>
      </c>
      <c r="B409" s="36">
        <f ca="1">SUMIFS(СВЦЭМ!$K$40:$K$783,СВЦЭМ!$A$40:$A$783,$A409,СВЦЭМ!$B$39:$B$782,B$402)+'СЕТ СН'!$F$16</f>
        <v>0</v>
      </c>
      <c r="C409" s="36">
        <f ca="1">SUMIFS(СВЦЭМ!$K$40:$K$783,СВЦЭМ!$A$40:$A$783,$A409,СВЦЭМ!$B$39:$B$782,C$402)+'СЕТ СН'!$F$16</f>
        <v>0</v>
      </c>
      <c r="D409" s="36">
        <f ca="1">SUMIFS(СВЦЭМ!$K$40:$K$783,СВЦЭМ!$A$40:$A$783,$A409,СВЦЭМ!$B$39:$B$782,D$402)+'СЕТ СН'!$F$16</f>
        <v>0</v>
      </c>
      <c r="E409" s="36">
        <f ca="1">SUMIFS(СВЦЭМ!$K$40:$K$783,СВЦЭМ!$A$40:$A$783,$A409,СВЦЭМ!$B$39:$B$782,E$402)+'СЕТ СН'!$F$16</f>
        <v>0</v>
      </c>
      <c r="F409" s="36">
        <f ca="1">SUMIFS(СВЦЭМ!$K$40:$K$783,СВЦЭМ!$A$40:$A$783,$A409,СВЦЭМ!$B$39:$B$782,F$402)+'СЕТ СН'!$F$16</f>
        <v>0</v>
      </c>
      <c r="G409" s="36">
        <f ca="1">SUMIFS(СВЦЭМ!$K$40:$K$783,СВЦЭМ!$A$40:$A$783,$A409,СВЦЭМ!$B$39:$B$782,G$402)+'СЕТ СН'!$F$16</f>
        <v>0</v>
      </c>
      <c r="H409" s="36">
        <f ca="1">SUMIFS(СВЦЭМ!$K$40:$K$783,СВЦЭМ!$A$40:$A$783,$A409,СВЦЭМ!$B$39:$B$782,H$402)+'СЕТ СН'!$F$16</f>
        <v>0</v>
      </c>
      <c r="I409" s="36">
        <f ca="1">SUMIFS(СВЦЭМ!$K$40:$K$783,СВЦЭМ!$A$40:$A$783,$A409,СВЦЭМ!$B$39:$B$782,I$402)+'СЕТ СН'!$F$16</f>
        <v>0</v>
      </c>
      <c r="J409" s="36">
        <f ca="1">SUMIFS(СВЦЭМ!$K$40:$K$783,СВЦЭМ!$A$40:$A$783,$A409,СВЦЭМ!$B$39:$B$782,J$402)+'СЕТ СН'!$F$16</f>
        <v>0</v>
      </c>
      <c r="K409" s="36">
        <f ca="1">SUMIFS(СВЦЭМ!$K$40:$K$783,СВЦЭМ!$A$40:$A$783,$A409,СВЦЭМ!$B$39:$B$782,K$402)+'СЕТ СН'!$F$16</f>
        <v>0</v>
      </c>
      <c r="L409" s="36">
        <f ca="1">SUMIFS(СВЦЭМ!$K$40:$K$783,СВЦЭМ!$A$40:$A$783,$A409,СВЦЭМ!$B$39:$B$782,L$402)+'СЕТ СН'!$F$16</f>
        <v>0</v>
      </c>
      <c r="M409" s="36">
        <f ca="1">SUMIFS(СВЦЭМ!$K$40:$K$783,СВЦЭМ!$A$40:$A$783,$A409,СВЦЭМ!$B$39:$B$782,M$402)+'СЕТ СН'!$F$16</f>
        <v>0</v>
      </c>
      <c r="N409" s="36">
        <f ca="1">SUMIFS(СВЦЭМ!$K$40:$K$783,СВЦЭМ!$A$40:$A$783,$A409,СВЦЭМ!$B$39:$B$782,N$402)+'СЕТ СН'!$F$16</f>
        <v>0</v>
      </c>
      <c r="O409" s="36">
        <f ca="1">SUMIFS(СВЦЭМ!$K$40:$K$783,СВЦЭМ!$A$40:$A$783,$A409,СВЦЭМ!$B$39:$B$782,O$402)+'СЕТ СН'!$F$16</f>
        <v>0</v>
      </c>
      <c r="P409" s="36">
        <f ca="1">SUMIFS(СВЦЭМ!$K$40:$K$783,СВЦЭМ!$A$40:$A$783,$A409,СВЦЭМ!$B$39:$B$782,P$402)+'СЕТ СН'!$F$16</f>
        <v>0</v>
      </c>
      <c r="Q409" s="36">
        <f ca="1">SUMIFS(СВЦЭМ!$K$40:$K$783,СВЦЭМ!$A$40:$A$783,$A409,СВЦЭМ!$B$39:$B$782,Q$402)+'СЕТ СН'!$F$16</f>
        <v>0</v>
      </c>
      <c r="R409" s="36">
        <f ca="1">SUMIFS(СВЦЭМ!$K$40:$K$783,СВЦЭМ!$A$40:$A$783,$A409,СВЦЭМ!$B$39:$B$782,R$402)+'СЕТ СН'!$F$16</f>
        <v>0</v>
      </c>
      <c r="S409" s="36">
        <f ca="1">SUMIFS(СВЦЭМ!$K$40:$K$783,СВЦЭМ!$A$40:$A$783,$A409,СВЦЭМ!$B$39:$B$782,S$402)+'СЕТ СН'!$F$16</f>
        <v>0</v>
      </c>
      <c r="T409" s="36">
        <f ca="1">SUMIFS(СВЦЭМ!$K$40:$K$783,СВЦЭМ!$A$40:$A$783,$A409,СВЦЭМ!$B$39:$B$782,T$402)+'СЕТ СН'!$F$16</f>
        <v>0</v>
      </c>
      <c r="U409" s="36">
        <f ca="1">SUMIFS(СВЦЭМ!$K$40:$K$783,СВЦЭМ!$A$40:$A$783,$A409,СВЦЭМ!$B$39:$B$782,U$402)+'СЕТ СН'!$F$16</f>
        <v>0</v>
      </c>
      <c r="V409" s="36">
        <f ca="1">SUMIFS(СВЦЭМ!$K$40:$K$783,СВЦЭМ!$A$40:$A$783,$A409,СВЦЭМ!$B$39:$B$782,V$402)+'СЕТ СН'!$F$16</f>
        <v>0</v>
      </c>
      <c r="W409" s="36">
        <f ca="1">SUMIFS(СВЦЭМ!$K$40:$K$783,СВЦЭМ!$A$40:$A$783,$A409,СВЦЭМ!$B$39:$B$782,W$402)+'СЕТ СН'!$F$16</f>
        <v>0</v>
      </c>
      <c r="X409" s="36">
        <f ca="1">SUMIFS(СВЦЭМ!$K$40:$K$783,СВЦЭМ!$A$40:$A$783,$A409,СВЦЭМ!$B$39:$B$782,X$402)+'СЕТ СН'!$F$16</f>
        <v>0</v>
      </c>
      <c r="Y409" s="36">
        <f ca="1">SUMIFS(СВЦЭМ!$K$40:$K$783,СВЦЭМ!$A$40:$A$783,$A409,СВЦЭМ!$B$39:$B$782,Y$402)+'СЕТ СН'!$F$16</f>
        <v>0</v>
      </c>
    </row>
    <row r="410" spans="1:27" ht="15.75" hidden="1" x14ac:dyDescent="0.2">
      <c r="A410" s="35">
        <f t="shared" si="11"/>
        <v>45268</v>
      </c>
      <c r="B410" s="36">
        <f ca="1">SUMIFS(СВЦЭМ!$K$40:$K$783,СВЦЭМ!$A$40:$A$783,$A410,СВЦЭМ!$B$39:$B$782,B$402)+'СЕТ СН'!$F$16</f>
        <v>0</v>
      </c>
      <c r="C410" s="36">
        <f ca="1">SUMIFS(СВЦЭМ!$K$40:$K$783,СВЦЭМ!$A$40:$A$783,$A410,СВЦЭМ!$B$39:$B$782,C$402)+'СЕТ СН'!$F$16</f>
        <v>0</v>
      </c>
      <c r="D410" s="36">
        <f ca="1">SUMIFS(СВЦЭМ!$K$40:$K$783,СВЦЭМ!$A$40:$A$783,$A410,СВЦЭМ!$B$39:$B$782,D$402)+'СЕТ СН'!$F$16</f>
        <v>0</v>
      </c>
      <c r="E410" s="36">
        <f ca="1">SUMIFS(СВЦЭМ!$K$40:$K$783,СВЦЭМ!$A$40:$A$783,$A410,СВЦЭМ!$B$39:$B$782,E$402)+'СЕТ СН'!$F$16</f>
        <v>0</v>
      </c>
      <c r="F410" s="36">
        <f ca="1">SUMIFS(СВЦЭМ!$K$40:$K$783,СВЦЭМ!$A$40:$A$783,$A410,СВЦЭМ!$B$39:$B$782,F$402)+'СЕТ СН'!$F$16</f>
        <v>0</v>
      </c>
      <c r="G410" s="36">
        <f ca="1">SUMIFS(СВЦЭМ!$K$40:$K$783,СВЦЭМ!$A$40:$A$783,$A410,СВЦЭМ!$B$39:$B$782,G$402)+'СЕТ СН'!$F$16</f>
        <v>0</v>
      </c>
      <c r="H410" s="36">
        <f ca="1">SUMIFS(СВЦЭМ!$K$40:$K$783,СВЦЭМ!$A$40:$A$783,$A410,СВЦЭМ!$B$39:$B$782,H$402)+'СЕТ СН'!$F$16</f>
        <v>0</v>
      </c>
      <c r="I410" s="36">
        <f ca="1">SUMIFS(СВЦЭМ!$K$40:$K$783,СВЦЭМ!$A$40:$A$783,$A410,СВЦЭМ!$B$39:$B$782,I$402)+'СЕТ СН'!$F$16</f>
        <v>0</v>
      </c>
      <c r="J410" s="36">
        <f ca="1">SUMIFS(СВЦЭМ!$K$40:$K$783,СВЦЭМ!$A$40:$A$783,$A410,СВЦЭМ!$B$39:$B$782,J$402)+'СЕТ СН'!$F$16</f>
        <v>0</v>
      </c>
      <c r="K410" s="36">
        <f ca="1">SUMIFS(СВЦЭМ!$K$40:$K$783,СВЦЭМ!$A$40:$A$783,$A410,СВЦЭМ!$B$39:$B$782,K$402)+'СЕТ СН'!$F$16</f>
        <v>0</v>
      </c>
      <c r="L410" s="36">
        <f ca="1">SUMIFS(СВЦЭМ!$K$40:$K$783,СВЦЭМ!$A$40:$A$783,$A410,СВЦЭМ!$B$39:$B$782,L$402)+'СЕТ СН'!$F$16</f>
        <v>0</v>
      </c>
      <c r="M410" s="36">
        <f ca="1">SUMIFS(СВЦЭМ!$K$40:$K$783,СВЦЭМ!$A$40:$A$783,$A410,СВЦЭМ!$B$39:$B$782,M$402)+'СЕТ СН'!$F$16</f>
        <v>0</v>
      </c>
      <c r="N410" s="36">
        <f ca="1">SUMIFS(СВЦЭМ!$K$40:$K$783,СВЦЭМ!$A$40:$A$783,$A410,СВЦЭМ!$B$39:$B$782,N$402)+'СЕТ СН'!$F$16</f>
        <v>0</v>
      </c>
      <c r="O410" s="36">
        <f ca="1">SUMIFS(СВЦЭМ!$K$40:$K$783,СВЦЭМ!$A$40:$A$783,$A410,СВЦЭМ!$B$39:$B$782,O$402)+'СЕТ СН'!$F$16</f>
        <v>0</v>
      </c>
      <c r="P410" s="36">
        <f ca="1">SUMIFS(СВЦЭМ!$K$40:$K$783,СВЦЭМ!$A$40:$A$783,$A410,СВЦЭМ!$B$39:$B$782,P$402)+'СЕТ СН'!$F$16</f>
        <v>0</v>
      </c>
      <c r="Q410" s="36">
        <f ca="1">SUMIFS(СВЦЭМ!$K$40:$K$783,СВЦЭМ!$A$40:$A$783,$A410,СВЦЭМ!$B$39:$B$782,Q$402)+'СЕТ СН'!$F$16</f>
        <v>0</v>
      </c>
      <c r="R410" s="36">
        <f ca="1">SUMIFS(СВЦЭМ!$K$40:$K$783,СВЦЭМ!$A$40:$A$783,$A410,СВЦЭМ!$B$39:$B$782,R$402)+'СЕТ СН'!$F$16</f>
        <v>0</v>
      </c>
      <c r="S410" s="36">
        <f ca="1">SUMIFS(СВЦЭМ!$K$40:$K$783,СВЦЭМ!$A$40:$A$783,$A410,СВЦЭМ!$B$39:$B$782,S$402)+'СЕТ СН'!$F$16</f>
        <v>0</v>
      </c>
      <c r="T410" s="36">
        <f ca="1">SUMIFS(СВЦЭМ!$K$40:$K$783,СВЦЭМ!$A$40:$A$783,$A410,СВЦЭМ!$B$39:$B$782,T$402)+'СЕТ СН'!$F$16</f>
        <v>0</v>
      </c>
      <c r="U410" s="36">
        <f ca="1">SUMIFS(СВЦЭМ!$K$40:$K$783,СВЦЭМ!$A$40:$A$783,$A410,СВЦЭМ!$B$39:$B$782,U$402)+'СЕТ СН'!$F$16</f>
        <v>0</v>
      </c>
      <c r="V410" s="36">
        <f ca="1">SUMIFS(СВЦЭМ!$K$40:$K$783,СВЦЭМ!$A$40:$A$783,$A410,СВЦЭМ!$B$39:$B$782,V$402)+'СЕТ СН'!$F$16</f>
        <v>0</v>
      </c>
      <c r="W410" s="36">
        <f ca="1">SUMIFS(СВЦЭМ!$K$40:$K$783,СВЦЭМ!$A$40:$A$783,$A410,СВЦЭМ!$B$39:$B$782,W$402)+'СЕТ СН'!$F$16</f>
        <v>0</v>
      </c>
      <c r="X410" s="36">
        <f ca="1">SUMIFS(СВЦЭМ!$K$40:$K$783,СВЦЭМ!$A$40:$A$783,$A410,СВЦЭМ!$B$39:$B$782,X$402)+'СЕТ СН'!$F$16</f>
        <v>0</v>
      </c>
      <c r="Y410" s="36">
        <f ca="1">SUMIFS(СВЦЭМ!$K$40:$K$783,СВЦЭМ!$A$40:$A$783,$A410,СВЦЭМ!$B$39:$B$782,Y$402)+'СЕТ СН'!$F$16</f>
        <v>0</v>
      </c>
    </row>
    <row r="411" spans="1:27" ht="15.75" hidden="1" x14ac:dyDescent="0.2">
      <c r="A411" s="35">
        <f t="shared" si="11"/>
        <v>45269</v>
      </c>
      <c r="B411" s="36">
        <f ca="1">SUMIFS(СВЦЭМ!$K$40:$K$783,СВЦЭМ!$A$40:$A$783,$A411,СВЦЭМ!$B$39:$B$782,B$402)+'СЕТ СН'!$F$16</f>
        <v>0</v>
      </c>
      <c r="C411" s="36">
        <f ca="1">SUMIFS(СВЦЭМ!$K$40:$K$783,СВЦЭМ!$A$40:$A$783,$A411,СВЦЭМ!$B$39:$B$782,C$402)+'СЕТ СН'!$F$16</f>
        <v>0</v>
      </c>
      <c r="D411" s="36">
        <f ca="1">SUMIFS(СВЦЭМ!$K$40:$K$783,СВЦЭМ!$A$40:$A$783,$A411,СВЦЭМ!$B$39:$B$782,D$402)+'СЕТ СН'!$F$16</f>
        <v>0</v>
      </c>
      <c r="E411" s="36">
        <f ca="1">SUMIFS(СВЦЭМ!$K$40:$K$783,СВЦЭМ!$A$40:$A$783,$A411,СВЦЭМ!$B$39:$B$782,E$402)+'СЕТ СН'!$F$16</f>
        <v>0</v>
      </c>
      <c r="F411" s="36">
        <f ca="1">SUMIFS(СВЦЭМ!$K$40:$K$783,СВЦЭМ!$A$40:$A$783,$A411,СВЦЭМ!$B$39:$B$782,F$402)+'СЕТ СН'!$F$16</f>
        <v>0</v>
      </c>
      <c r="G411" s="36">
        <f ca="1">SUMIFS(СВЦЭМ!$K$40:$K$783,СВЦЭМ!$A$40:$A$783,$A411,СВЦЭМ!$B$39:$B$782,G$402)+'СЕТ СН'!$F$16</f>
        <v>0</v>
      </c>
      <c r="H411" s="36">
        <f ca="1">SUMIFS(СВЦЭМ!$K$40:$K$783,СВЦЭМ!$A$40:$A$783,$A411,СВЦЭМ!$B$39:$B$782,H$402)+'СЕТ СН'!$F$16</f>
        <v>0</v>
      </c>
      <c r="I411" s="36">
        <f ca="1">SUMIFS(СВЦЭМ!$K$40:$K$783,СВЦЭМ!$A$40:$A$783,$A411,СВЦЭМ!$B$39:$B$782,I$402)+'СЕТ СН'!$F$16</f>
        <v>0</v>
      </c>
      <c r="J411" s="36">
        <f ca="1">SUMIFS(СВЦЭМ!$K$40:$K$783,СВЦЭМ!$A$40:$A$783,$A411,СВЦЭМ!$B$39:$B$782,J$402)+'СЕТ СН'!$F$16</f>
        <v>0</v>
      </c>
      <c r="K411" s="36">
        <f ca="1">SUMIFS(СВЦЭМ!$K$40:$K$783,СВЦЭМ!$A$40:$A$783,$A411,СВЦЭМ!$B$39:$B$782,K$402)+'СЕТ СН'!$F$16</f>
        <v>0</v>
      </c>
      <c r="L411" s="36">
        <f ca="1">SUMIFS(СВЦЭМ!$K$40:$K$783,СВЦЭМ!$A$40:$A$783,$A411,СВЦЭМ!$B$39:$B$782,L$402)+'СЕТ СН'!$F$16</f>
        <v>0</v>
      </c>
      <c r="M411" s="36">
        <f ca="1">SUMIFS(СВЦЭМ!$K$40:$K$783,СВЦЭМ!$A$40:$A$783,$A411,СВЦЭМ!$B$39:$B$782,M$402)+'СЕТ СН'!$F$16</f>
        <v>0</v>
      </c>
      <c r="N411" s="36">
        <f ca="1">SUMIFS(СВЦЭМ!$K$40:$K$783,СВЦЭМ!$A$40:$A$783,$A411,СВЦЭМ!$B$39:$B$782,N$402)+'СЕТ СН'!$F$16</f>
        <v>0</v>
      </c>
      <c r="O411" s="36">
        <f ca="1">SUMIFS(СВЦЭМ!$K$40:$K$783,СВЦЭМ!$A$40:$A$783,$A411,СВЦЭМ!$B$39:$B$782,O$402)+'СЕТ СН'!$F$16</f>
        <v>0</v>
      </c>
      <c r="P411" s="36">
        <f ca="1">SUMIFS(СВЦЭМ!$K$40:$K$783,СВЦЭМ!$A$40:$A$783,$A411,СВЦЭМ!$B$39:$B$782,P$402)+'СЕТ СН'!$F$16</f>
        <v>0</v>
      </c>
      <c r="Q411" s="36">
        <f ca="1">SUMIFS(СВЦЭМ!$K$40:$K$783,СВЦЭМ!$A$40:$A$783,$A411,СВЦЭМ!$B$39:$B$782,Q$402)+'СЕТ СН'!$F$16</f>
        <v>0</v>
      </c>
      <c r="R411" s="36">
        <f ca="1">SUMIFS(СВЦЭМ!$K$40:$K$783,СВЦЭМ!$A$40:$A$783,$A411,СВЦЭМ!$B$39:$B$782,R$402)+'СЕТ СН'!$F$16</f>
        <v>0</v>
      </c>
      <c r="S411" s="36">
        <f ca="1">SUMIFS(СВЦЭМ!$K$40:$K$783,СВЦЭМ!$A$40:$A$783,$A411,СВЦЭМ!$B$39:$B$782,S$402)+'СЕТ СН'!$F$16</f>
        <v>0</v>
      </c>
      <c r="T411" s="36">
        <f ca="1">SUMIFS(СВЦЭМ!$K$40:$K$783,СВЦЭМ!$A$40:$A$783,$A411,СВЦЭМ!$B$39:$B$782,T$402)+'СЕТ СН'!$F$16</f>
        <v>0</v>
      </c>
      <c r="U411" s="36">
        <f ca="1">SUMIFS(СВЦЭМ!$K$40:$K$783,СВЦЭМ!$A$40:$A$783,$A411,СВЦЭМ!$B$39:$B$782,U$402)+'СЕТ СН'!$F$16</f>
        <v>0</v>
      </c>
      <c r="V411" s="36">
        <f ca="1">SUMIFS(СВЦЭМ!$K$40:$K$783,СВЦЭМ!$A$40:$A$783,$A411,СВЦЭМ!$B$39:$B$782,V$402)+'СЕТ СН'!$F$16</f>
        <v>0</v>
      </c>
      <c r="W411" s="36">
        <f ca="1">SUMIFS(СВЦЭМ!$K$40:$K$783,СВЦЭМ!$A$40:$A$783,$A411,СВЦЭМ!$B$39:$B$782,W$402)+'СЕТ СН'!$F$16</f>
        <v>0</v>
      </c>
      <c r="X411" s="36">
        <f ca="1">SUMIFS(СВЦЭМ!$K$40:$K$783,СВЦЭМ!$A$40:$A$783,$A411,СВЦЭМ!$B$39:$B$782,X$402)+'СЕТ СН'!$F$16</f>
        <v>0</v>
      </c>
      <c r="Y411" s="36">
        <f ca="1">SUMIFS(СВЦЭМ!$K$40:$K$783,СВЦЭМ!$A$40:$A$783,$A411,СВЦЭМ!$B$39:$B$782,Y$402)+'СЕТ СН'!$F$16</f>
        <v>0</v>
      </c>
    </row>
    <row r="412" spans="1:27" ht="15.75" hidden="1" x14ac:dyDescent="0.2">
      <c r="A412" s="35">
        <f t="shared" si="11"/>
        <v>45270</v>
      </c>
      <c r="B412" s="36">
        <f ca="1">SUMIFS(СВЦЭМ!$K$40:$K$783,СВЦЭМ!$A$40:$A$783,$A412,СВЦЭМ!$B$39:$B$782,B$402)+'СЕТ СН'!$F$16</f>
        <v>0</v>
      </c>
      <c r="C412" s="36">
        <f ca="1">SUMIFS(СВЦЭМ!$K$40:$K$783,СВЦЭМ!$A$40:$A$783,$A412,СВЦЭМ!$B$39:$B$782,C$402)+'СЕТ СН'!$F$16</f>
        <v>0</v>
      </c>
      <c r="D412" s="36">
        <f ca="1">SUMIFS(СВЦЭМ!$K$40:$K$783,СВЦЭМ!$A$40:$A$783,$A412,СВЦЭМ!$B$39:$B$782,D$402)+'СЕТ СН'!$F$16</f>
        <v>0</v>
      </c>
      <c r="E412" s="36">
        <f ca="1">SUMIFS(СВЦЭМ!$K$40:$K$783,СВЦЭМ!$A$40:$A$783,$A412,СВЦЭМ!$B$39:$B$782,E$402)+'СЕТ СН'!$F$16</f>
        <v>0</v>
      </c>
      <c r="F412" s="36">
        <f ca="1">SUMIFS(СВЦЭМ!$K$40:$K$783,СВЦЭМ!$A$40:$A$783,$A412,СВЦЭМ!$B$39:$B$782,F$402)+'СЕТ СН'!$F$16</f>
        <v>0</v>
      </c>
      <c r="G412" s="36">
        <f ca="1">SUMIFS(СВЦЭМ!$K$40:$K$783,СВЦЭМ!$A$40:$A$783,$A412,СВЦЭМ!$B$39:$B$782,G$402)+'СЕТ СН'!$F$16</f>
        <v>0</v>
      </c>
      <c r="H412" s="36">
        <f ca="1">SUMIFS(СВЦЭМ!$K$40:$K$783,СВЦЭМ!$A$40:$A$783,$A412,СВЦЭМ!$B$39:$B$782,H$402)+'СЕТ СН'!$F$16</f>
        <v>0</v>
      </c>
      <c r="I412" s="36">
        <f ca="1">SUMIFS(СВЦЭМ!$K$40:$K$783,СВЦЭМ!$A$40:$A$783,$A412,СВЦЭМ!$B$39:$B$782,I$402)+'СЕТ СН'!$F$16</f>
        <v>0</v>
      </c>
      <c r="J412" s="36">
        <f ca="1">SUMIFS(СВЦЭМ!$K$40:$K$783,СВЦЭМ!$A$40:$A$783,$A412,СВЦЭМ!$B$39:$B$782,J$402)+'СЕТ СН'!$F$16</f>
        <v>0</v>
      </c>
      <c r="K412" s="36">
        <f ca="1">SUMIFS(СВЦЭМ!$K$40:$K$783,СВЦЭМ!$A$40:$A$783,$A412,СВЦЭМ!$B$39:$B$782,K$402)+'СЕТ СН'!$F$16</f>
        <v>0</v>
      </c>
      <c r="L412" s="36">
        <f ca="1">SUMIFS(СВЦЭМ!$K$40:$K$783,СВЦЭМ!$A$40:$A$783,$A412,СВЦЭМ!$B$39:$B$782,L$402)+'СЕТ СН'!$F$16</f>
        <v>0</v>
      </c>
      <c r="M412" s="36">
        <f ca="1">SUMIFS(СВЦЭМ!$K$40:$K$783,СВЦЭМ!$A$40:$A$783,$A412,СВЦЭМ!$B$39:$B$782,M$402)+'СЕТ СН'!$F$16</f>
        <v>0</v>
      </c>
      <c r="N412" s="36">
        <f ca="1">SUMIFS(СВЦЭМ!$K$40:$K$783,СВЦЭМ!$A$40:$A$783,$A412,СВЦЭМ!$B$39:$B$782,N$402)+'СЕТ СН'!$F$16</f>
        <v>0</v>
      </c>
      <c r="O412" s="36">
        <f ca="1">SUMIFS(СВЦЭМ!$K$40:$K$783,СВЦЭМ!$A$40:$A$783,$A412,СВЦЭМ!$B$39:$B$782,O$402)+'СЕТ СН'!$F$16</f>
        <v>0</v>
      </c>
      <c r="P412" s="36">
        <f ca="1">SUMIFS(СВЦЭМ!$K$40:$K$783,СВЦЭМ!$A$40:$A$783,$A412,СВЦЭМ!$B$39:$B$782,P$402)+'СЕТ СН'!$F$16</f>
        <v>0</v>
      </c>
      <c r="Q412" s="36">
        <f ca="1">SUMIFS(СВЦЭМ!$K$40:$K$783,СВЦЭМ!$A$40:$A$783,$A412,СВЦЭМ!$B$39:$B$782,Q$402)+'СЕТ СН'!$F$16</f>
        <v>0</v>
      </c>
      <c r="R412" s="36">
        <f ca="1">SUMIFS(СВЦЭМ!$K$40:$K$783,СВЦЭМ!$A$40:$A$783,$A412,СВЦЭМ!$B$39:$B$782,R$402)+'СЕТ СН'!$F$16</f>
        <v>0</v>
      </c>
      <c r="S412" s="36">
        <f ca="1">SUMIFS(СВЦЭМ!$K$40:$K$783,СВЦЭМ!$A$40:$A$783,$A412,СВЦЭМ!$B$39:$B$782,S$402)+'СЕТ СН'!$F$16</f>
        <v>0</v>
      </c>
      <c r="T412" s="36">
        <f ca="1">SUMIFS(СВЦЭМ!$K$40:$K$783,СВЦЭМ!$A$40:$A$783,$A412,СВЦЭМ!$B$39:$B$782,T$402)+'СЕТ СН'!$F$16</f>
        <v>0</v>
      </c>
      <c r="U412" s="36">
        <f ca="1">SUMIFS(СВЦЭМ!$K$40:$K$783,СВЦЭМ!$A$40:$A$783,$A412,СВЦЭМ!$B$39:$B$782,U$402)+'СЕТ СН'!$F$16</f>
        <v>0</v>
      </c>
      <c r="V412" s="36">
        <f ca="1">SUMIFS(СВЦЭМ!$K$40:$K$783,СВЦЭМ!$A$40:$A$783,$A412,СВЦЭМ!$B$39:$B$782,V$402)+'СЕТ СН'!$F$16</f>
        <v>0</v>
      </c>
      <c r="W412" s="36">
        <f ca="1">SUMIFS(СВЦЭМ!$K$40:$K$783,СВЦЭМ!$A$40:$A$783,$A412,СВЦЭМ!$B$39:$B$782,W$402)+'СЕТ СН'!$F$16</f>
        <v>0</v>
      </c>
      <c r="X412" s="36">
        <f ca="1">SUMIFS(СВЦЭМ!$K$40:$K$783,СВЦЭМ!$A$40:$A$783,$A412,СВЦЭМ!$B$39:$B$782,X$402)+'СЕТ СН'!$F$16</f>
        <v>0</v>
      </c>
      <c r="Y412" s="36">
        <f ca="1">SUMIFS(СВЦЭМ!$K$40:$K$783,СВЦЭМ!$A$40:$A$783,$A412,СВЦЭМ!$B$39:$B$782,Y$402)+'СЕТ СН'!$F$16</f>
        <v>0</v>
      </c>
    </row>
    <row r="413" spans="1:27" ht="15.75" hidden="1" x14ac:dyDescent="0.2">
      <c r="A413" s="35">
        <f t="shared" si="11"/>
        <v>45271</v>
      </c>
      <c r="B413" s="36">
        <f ca="1">SUMIFS(СВЦЭМ!$K$40:$K$783,СВЦЭМ!$A$40:$A$783,$A413,СВЦЭМ!$B$39:$B$782,B$402)+'СЕТ СН'!$F$16</f>
        <v>0</v>
      </c>
      <c r="C413" s="36">
        <f ca="1">SUMIFS(СВЦЭМ!$K$40:$K$783,СВЦЭМ!$A$40:$A$783,$A413,СВЦЭМ!$B$39:$B$782,C$402)+'СЕТ СН'!$F$16</f>
        <v>0</v>
      </c>
      <c r="D413" s="36">
        <f ca="1">SUMIFS(СВЦЭМ!$K$40:$K$783,СВЦЭМ!$A$40:$A$783,$A413,СВЦЭМ!$B$39:$B$782,D$402)+'СЕТ СН'!$F$16</f>
        <v>0</v>
      </c>
      <c r="E413" s="36">
        <f ca="1">SUMIFS(СВЦЭМ!$K$40:$K$783,СВЦЭМ!$A$40:$A$783,$A413,СВЦЭМ!$B$39:$B$782,E$402)+'СЕТ СН'!$F$16</f>
        <v>0</v>
      </c>
      <c r="F413" s="36">
        <f ca="1">SUMIFS(СВЦЭМ!$K$40:$K$783,СВЦЭМ!$A$40:$A$783,$A413,СВЦЭМ!$B$39:$B$782,F$402)+'СЕТ СН'!$F$16</f>
        <v>0</v>
      </c>
      <c r="G413" s="36">
        <f ca="1">SUMIFS(СВЦЭМ!$K$40:$K$783,СВЦЭМ!$A$40:$A$783,$A413,СВЦЭМ!$B$39:$B$782,G$402)+'СЕТ СН'!$F$16</f>
        <v>0</v>
      </c>
      <c r="H413" s="36">
        <f ca="1">SUMIFS(СВЦЭМ!$K$40:$K$783,СВЦЭМ!$A$40:$A$783,$A413,СВЦЭМ!$B$39:$B$782,H$402)+'СЕТ СН'!$F$16</f>
        <v>0</v>
      </c>
      <c r="I413" s="36">
        <f ca="1">SUMIFS(СВЦЭМ!$K$40:$K$783,СВЦЭМ!$A$40:$A$783,$A413,СВЦЭМ!$B$39:$B$782,I$402)+'СЕТ СН'!$F$16</f>
        <v>0</v>
      </c>
      <c r="J413" s="36">
        <f ca="1">SUMIFS(СВЦЭМ!$K$40:$K$783,СВЦЭМ!$A$40:$A$783,$A413,СВЦЭМ!$B$39:$B$782,J$402)+'СЕТ СН'!$F$16</f>
        <v>0</v>
      </c>
      <c r="K413" s="36">
        <f ca="1">SUMIFS(СВЦЭМ!$K$40:$K$783,СВЦЭМ!$A$40:$A$783,$A413,СВЦЭМ!$B$39:$B$782,K$402)+'СЕТ СН'!$F$16</f>
        <v>0</v>
      </c>
      <c r="L413" s="36">
        <f ca="1">SUMIFS(СВЦЭМ!$K$40:$K$783,СВЦЭМ!$A$40:$A$783,$A413,СВЦЭМ!$B$39:$B$782,L$402)+'СЕТ СН'!$F$16</f>
        <v>0</v>
      </c>
      <c r="M413" s="36">
        <f ca="1">SUMIFS(СВЦЭМ!$K$40:$K$783,СВЦЭМ!$A$40:$A$783,$A413,СВЦЭМ!$B$39:$B$782,M$402)+'СЕТ СН'!$F$16</f>
        <v>0</v>
      </c>
      <c r="N413" s="36">
        <f ca="1">SUMIFS(СВЦЭМ!$K$40:$K$783,СВЦЭМ!$A$40:$A$783,$A413,СВЦЭМ!$B$39:$B$782,N$402)+'СЕТ СН'!$F$16</f>
        <v>0</v>
      </c>
      <c r="O413" s="36">
        <f ca="1">SUMIFS(СВЦЭМ!$K$40:$K$783,СВЦЭМ!$A$40:$A$783,$A413,СВЦЭМ!$B$39:$B$782,O$402)+'СЕТ СН'!$F$16</f>
        <v>0</v>
      </c>
      <c r="P413" s="36">
        <f ca="1">SUMIFS(СВЦЭМ!$K$40:$K$783,СВЦЭМ!$A$40:$A$783,$A413,СВЦЭМ!$B$39:$B$782,P$402)+'СЕТ СН'!$F$16</f>
        <v>0</v>
      </c>
      <c r="Q413" s="36">
        <f ca="1">SUMIFS(СВЦЭМ!$K$40:$K$783,СВЦЭМ!$A$40:$A$783,$A413,СВЦЭМ!$B$39:$B$782,Q$402)+'СЕТ СН'!$F$16</f>
        <v>0</v>
      </c>
      <c r="R413" s="36">
        <f ca="1">SUMIFS(СВЦЭМ!$K$40:$K$783,СВЦЭМ!$A$40:$A$783,$A413,СВЦЭМ!$B$39:$B$782,R$402)+'СЕТ СН'!$F$16</f>
        <v>0</v>
      </c>
      <c r="S413" s="36">
        <f ca="1">SUMIFS(СВЦЭМ!$K$40:$K$783,СВЦЭМ!$A$40:$A$783,$A413,СВЦЭМ!$B$39:$B$782,S$402)+'СЕТ СН'!$F$16</f>
        <v>0</v>
      </c>
      <c r="T413" s="36">
        <f ca="1">SUMIFS(СВЦЭМ!$K$40:$K$783,СВЦЭМ!$A$40:$A$783,$A413,СВЦЭМ!$B$39:$B$782,T$402)+'СЕТ СН'!$F$16</f>
        <v>0</v>
      </c>
      <c r="U413" s="36">
        <f ca="1">SUMIFS(СВЦЭМ!$K$40:$K$783,СВЦЭМ!$A$40:$A$783,$A413,СВЦЭМ!$B$39:$B$782,U$402)+'СЕТ СН'!$F$16</f>
        <v>0</v>
      </c>
      <c r="V413" s="36">
        <f ca="1">SUMIFS(СВЦЭМ!$K$40:$K$783,СВЦЭМ!$A$40:$A$783,$A413,СВЦЭМ!$B$39:$B$782,V$402)+'СЕТ СН'!$F$16</f>
        <v>0</v>
      </c>
      <c r="W413" s="36">
        <f ca="1">SUMIFS(СВЦЭМ!$K$40:$K$783,СВЦЭМ!$A$40:$A$783,$A413,СВЦЭМ!$B$39:$B$782,W$402)+'СЕТ СН'!$F$16</f>
        <v>0</v>
      </c>
      <c r="X413" s="36">
        <f ca="1">SUMIFS(СВЦЭМ!$K$40:$K$783,СВЦЭМ!$A$40:$A$783,$A413,СВЦЭМ!$B$39:$B$782,X$402)+'СЕТ СН'!$F$16</f>
        <v>0</v>
      </c>
      <c r="Y413" s="36">
        <f ca="1">SUMIFS(СВЦЭМ!$K$40:$K$783,СВЦЭМ!$A$40:$A$783,$A413,СВЦЭМ!$B$39:$B$782,Y$402)+'СЕТ СН'!$F$16</f>
        <v>0</v>
      </c>
    </row>
    <row r="414" spans="1:27" ht="15.75" hidden="1" x14ac:dyDescent="0.2">
      <c r="A414" s="35">
        <f t="shared" si="11"/>
        <v>45272</v>
      </c>
      <c r="B414" s="36">
        <f ca="1">SUMIFS(СВЦЭМ!$K$40:$K$783,СВЦЭМ!$A$40:$A$783,$A414,СВЦЭМ!$B$39:$B$782,B$402)+'СЕТ СН'!$F$16</f>
        <v>0</v>
      </c>
      <c r="C414" s="36">
        <f ca="1">SUMIFS(СВЦЭМ!$K$40:$K$783,СВЦЭМ!$A$40:$A$783,$A414,СВЦЭМ!$B$39:$B$782,C$402)+'СЕТ СН'!$F$16</f>
        <v>0</v>
      </c>
      <c r="D414" s="36">
        <f ca="1">SUMIFS(СВЦЭМ!$K$40:$K$783,СВЦЭМ!$A$40:$A$783,$A414,СВЦЭМ!$B$39:$B$782,D$402)+'СЕТ СН'!$F$16</f>
        <v>0</v>
      </c>
      <c r="E414" s="36">
        <f ca="1">SUMIFS(СВЦЭМ!$K$40:$K$783,СВЦЭМ!$A$40:$A$783,$A414,СВЦЭМ!$B$39:$B$782,E$402)+'СЕТ СН'!$F$16</f>
        <v>0</v>
      </c>
      <c r="F414" s="36">
        <f ca="1">SUMIFS(СВЦЭМ!$K$40:$K$783,СВЦЭМ!$A$40:$A$783,$A414,СВЦЭМ!$B$39:$B$782,F$402)+'СЕТ СН'!$F$16</f>
        <v>0</v>
      </c>
      <c r="G414" s="36">
        <f ca="1">SUMIFS(СВЦЭМ!$K$40:$K$783,СВЦЭМ!$A$40:$A$783,$A414,СВЦЭМ!$B$39:$B$782,G$402)+'СЕТ СН'!$F$16</f>
        <v>0</v>
      </c>
      <c r="H414" s="36">
        <f ca="1">SUMIFS(СВЦЭМ!$K$40:$K$783,СВЦЭМ!$A$40:$A$783,$A414,СВЦЭМ!$B$39:$B$782,H$402)+'СЕТ СН'!$F$16</f>
        <v>0</v>
      </c>
      <c r="I414" s="36">
        <f ca="1">SUMIFS(СВЦЭМ!$K$40:$K$783,СВЦЭМ!$A$40:$A$783,$A414,СВЦЭМ!$B$39:$B$782,I$402)+'СЕТ СН'!$F$16</f>
        <v>0</v>
      </c>
      <c r="J414" s="36">
        <f ca="1">SUMIFS(СВЦЭМ!$K$40:$K$783,СВЦЭМ!$A$40:$A$783,$A414,СВЦЭМ!$B$39:$B$782,J$402)+'СЕТ СН'!$F$16</f>
        <v>0</v>
      </c>
      <c r="K414" s="36">
        <f ca="1">SUMIFS(СВЦЭМ!$K$40:$K$783,СВЦЭМ!$A$40:$A$783,$A414,СВЦЭМ!$B$39:$B$782,K$402)+'СЕТ СН'!$F$16</f>
        <v>0</v>
      </c>
      <c r="L414" s="36">
        <f ca="1">SUMIFS(СВЦЭМ!$K$40:$K$783,СВЦЭМ!$A$40:$A$783,$A414,СВЦЭМ!$B$39:$B$782,L$402)+'СЕТ СН'!$F$16</f>
        <v>0</v>
      </c>
      <c r="M414" s="36">
        <f ca="1">SUMIFS(СВЦЭМ!$K$40:$K$783,СВЦЭМ!$A$40:$A$783,$A414,СВЦЭМ!$B$39:$B$782,M$402)+'СЕТ СН'!$F$16</f>
        <v>0</v>
      </c>
      <c r="N414" s="36">
        <f ca="1">SUMIFS(СВЦЭМ!$K$40:$K$783,СВЦЭМ!$A$40:$A$783,$A414,СВЦЭМ!$B$39:$B$782,N$402)+'СЕТ СН'!$F$16</f>
        <v>0</v>
      </c>
      <c r="O414" s="36">
        <f ca="1">SUMIFS(СВЦЭМ!$K$40:$K$783,СВЦЭМ!$A$40:$A$783,$A414,СВЦЭМ!$B$39:$B$782,O$402)+'СЕТ СН'!$F$16</f>
        <v>0</v>
      </c>
      <c r="P414" s="36">
        <f ca="1">SUMIFS(СВЦЭМ!$K$40:$K$783,СВЦЭМ!$A$40:$A$783,$A414,СВЦЭМ!$B$39:$B$782,P$402)+'СЕТ СН'!$F$16</f>
        <v>0</v>
      </c>
      <c r="Q414" s="36">
        <f ca="1">SUMIFS(СВЦЭМ!$K$40:$K$783,СВЦЭМ!$A$40:$A$783,$A414,СВЦЭМ!$B$39:$B$782,Q$402)+'СЕТ СН'!$F$16</f>
        <v>0</v>
      </c>
      <c r="R414" s="36">
        <f ca="1">SUMIFS(СВЦЭМ!$K$40:$K$783,СВЦЭМ!$A$40:$A$783,$A414,СВЦЭМ!$B$39:$B$782,R$402)+'СЕТ СН'!$F$16</f>
        <v>0</v>
      </c>
      <c r="S414" s="36">
        <f ca="1">SUMIFS(СВЦЭМ!$K$40:$K$783,СВЦЭМ!$A$40:$A$783,$A414,СВЦЭМ!$B$39:$B$782,S$402)+'СЕТ СН'!$F$16</f>
        <v>0</v>
      </c>
      <c r="T414" s="36">
        <f ca="1">SUMIFS(СВЦЭМ!$K$40:$K$783,СВЦЭМ!$A$40:$A$783,$A414,СВЦЭМ!$B$39:$B$782,T$402)+'СЕТ СН'!$F$16</f>
        <v>0</v>
      </c>
      <c r="U414" s="36">
        <f ca="1">SUMIFS(СВЦЭМ!$K$40:$K$783,СВЦЭМ!$A$40:$A$783,$A414,СВЦЭМ!$B$39:$B$782,U$402)+'СЕТ СН'!$F$16</f>
        <v>0</v>
      </c>
      <c r="V414" s="36">
        <f ca="1">SUMIFS(СВЦЭМ!$K$40:$K$783,СВЦЭМ!$A$40:$A$783,$A414,СВЦЭМ!$B$39:$B$782,V$402)+'СЕТ СН'!$F$16</f>
        <v>0</v>
      </c>
      <c r="W414" s="36">
        <f ca="1">SUMIFS(СВЦЭМ!$K$40:$K$783,СВЦЭМ!$A$40:$A$783,$A414,СВЦЭМ!$B$39:$B$782,W$402)+'СЕТ СН'!$F$16</f>
        <v>0</v>
      </c>
      <c r="X414" s="36">
        <f ca="1">SUMIFS(СВЦЭМ!$K$40:$K$783,СВЦЭМ!$A$40:$A$783,$A414,СВЦЭМ!$B$39:$B$782,X$402)+'СЕТ СН'!$F$16</f>
        <v>0</v>
      </c>
      <c r="Y414" s="36">
        <f ca="1">SUMIFS(СВЦЭМ!$K$40:$K$783,СВЦЭМ!$A$40:$A$783,$A414,СВЦЭМ!$B$39:$B$782,Y$402)+'СЕТ СН'!$F$16</f>
        <v>0</v>
      </c>
    </row>
    <row r="415" spans="1:27" ht="15.75" hidden="1" x14ac:dyDescent="0.2">
      <c r="A415" s="35">
        <f t="shared" si="11"/>
        <v>45273</v>
      </c>
      <c r="B415" s="36">
        <f ca="1">SUMIFS(СВЦЭМ!$K$40:$K$783,СВЦЭМ!$A$40:$A$783,$A415,СВЦЭМ!$B$39:$B$782,B$402)+'СЕТ СН'!$F$16</f>
        <v>0</v>
      </c>
      <c r="C415" s="36">
        <f ca="1">SUMIFS(СВЦЭМ!$K$40:$K$783,СВЦЭМ!$A$40:$A$783,$A415,СВЦЭМ!$B$39:$B$782,C$402)+'СЕТ СН'!$F$16</f>
        <v>0</v>
      </c>
      <c r="D415" s="36">
        <f ca="1">SUMIFS(СВЦЭМ!$K$40:$K$783,СВЦЭМ!$A$40:$A$783,$A415,СВЦЭМ!$B$39:$B$782,D$402)+'СЕТ СН'!$F$16</f>
        <v>0</v>
      </c>
      <c r="E415" s="36">
        <f ca="1">SUMIFS(СВЦЭМ!$K$40:$K$783,СВЦЭМ!$A$40:$A$783,$A415,СВЦЭМ!$B$39:$B$782,E$402)+'СЕТ СН'!$F$16</f>
        <v>0</v>
      </c>
      <c r="F415" s="36">
        <f ca="1">SUMIFS(СВЦЭМ!$K$40:$K$783,СВЦЭМ!$A$40:$A$783,$A415,СВЦЭМ!$B$39:$B$782,F$402)+'СЕТ СН'!$F$16</f>
        <v>0</v>
      </c>
      <c r="G415" s="36">
        <f ca="1">SUMIFS(СВЦЭМ!$K$40:$K$783,СВЦЭМ!$A$40:$A$783,$A415,СВЦЭМ!$B$39:$B$782,G$402)+'СЕТ СН'!$F$16</f>
        <v>0</v>
      </c>
      <c r="H415" s="36">
        <f ca="1">SUMIFS(СВЦЭМ!$K$40:$K$783,СВЦЭМ!$A$40:$A$783,$A415,СВЦЭМ!$B$39:$B$782,H$402)+'СЕТ СН'!$F$16</f>
        <v>0</v>
      </c>
      <c r="I415" s="36">
        <f ca="1">SUMIFS(СВЦЭМ!$K$40:$K$783,СВЦЭМ!$A$40:$A$783,$A415,СВЦЭМ!$B$39:$B$782,I$402)+'СЕТ СН'!$F$16</f>
        <v>0</v>
      </c>
      <c r="J415" s="36">
        <f ca="1">SUMIFS(СВЦЭМ!$K$40:$K$783,СВЦЭМ!$A$40:$A$783,$A415,СВЦЭМ!$B$39:$B$782,J$402)+'СЕТ СН'!$F$16</f>
        <v>0</v>
      </c>
      <c r="K415" s="36">
        <f ca="1">SUMIFS(СВЦЭМ!$K$40:$K$783,СВЦЭМ!$A$40:$A$783,$A415,СВЦЭМ!$B$39:$B$782,K$402)+'СЕТ СН'!$F$16</f>
        <v>0</v>
      </c>
      <c r="L415" s="36">
        <f ca="1">SUMIFS(СВЦЭМ!$K$40:$K$783,СВЦЭМ!$A$40:$A$783,$A415,СВЦЭМ!$B$39:$B$782,L$402)+'СЕТ СН'!$F$16</f>
        <v>0</v>
      </c>
      <c r="M415" s="36">
        <f ca="1">SUMIFS(СВЦЭМ!$K$40:$K$783,СВЦЭМ!$A$40:$A$783,$A415,СВЦЭМ!$B$39:$B$782,M$402)+'СЕТ СН'!$F$16</f>
        <v>0</v>
      </c>
      <c r="N415" s="36">
        <f ca="1">SUMIFS(СВЦЭМ!$K$40:$K$783,СВЦЭМ!$A$40:$A$783,$A415,СВЦЭМ!$B$39:$B$782,N$402)+'СЕТ СН'!$F$16</f>
        <v>0</v>
      </c>
      <c r="O415" s="36">
        <f ca="1">SUMIFS(СВЦЭМ!$K$40:$K$783,СВЦЭМ!$A$40:$A$783,$A415,СВЦЭМ!$B$39:$B$782,O$402)+'СЕТ СН'!$F$16</f>
        <v>0</v>
      </c>
      <c r="P415" s="36">
        <f ca="1">SUMIFS(СВЦЭМ!$K$40:$K$783,СВЦЭМ!$A$40:$A$783,$A415,СВЦЭМ!$B$39:$B$782,P$402)+'СЕТ СН'!$F$16</f>
        <v>0</v>
      </c>
      <c r="Q415" s="36">
        <f ca="1">SUMIFS(СВЦЭМ!$K$40:$K$783,СВЦЭМ!$A$40:$A$783,$A415,СВЦЭМ!$B$39:$B$782,Q$402)+'СЕТ СН'!$F$16</f>
        <v>0</v>
      </c>
      <c r="R415" s="36">
        <f ca="1">SUMIFS(СВЦЭМ!$K$40:$K$783,СВЦЭМ!$A$40:$A$783,$A415,СВЦЭМ!$B$39:$B$782,R$402)+'СЕТ СН'!$F$16</f>
        <v>0</v>
      </c>
      <c r="S415" s="36">
        <f ca="1">SUMIFS(СВЦЭМ!$K$40:$K$783,СВЦЭМ!$A$40:$A$783,$A415,СВЦЭМ!$B$39:$B$782,S$402)+'СЕТ СН'!$F$16</f>
        <v>0</v>
      </c>
      <c r="T415" s="36">
        <f ca="1">SUMIFS(СВЦЭМ!$K$40:$K$783,СВЦЭМ!$A$40:$A$783,$A415,СВЦЭМ!$B$39:$B$782,T$402)+'СЕТ СН'!$F$16</f>
        <v>0</v>
      </c>
      <c r="U415" s="36">
        <f ca="1">SUMIFS(СВЦЭМ!$K$40:$K$783,СВЦЭМ!$A$40:$A$783,$A415,СВЦЭМ!$B$39:$B$782,U$402)+'СЕТ СН'!$F$16</f>
        <v>0</v>
      </c>
      <c r="V415" s="36">
        <f ca="1">SUMIFS(СВЦЭМ!$K$40:$K$783,СВЦЭМ!$A$40:$A$783,$A415,СВЦЭМ!$B$39:$B$782,V$402)+'СЕТ СН'!$F$16</f>
        <v>0</v>
      </c>
      <c r="W415" s="36">
        <f ca="1">SUMIFS(СВЦЭМ!$K$40:$K$783,СВЦЭМ!$A$40:$A$783,$A415,СВЦЭМ!$B$39:$B$782,W$402)+'СЕТ СН'!$F$16</f>
        <v>0</v>
      </c>
      <c r="X415" s="36">
        <f ca="1">SUMIFS(СВЦЭМ!$K$40:$K$783,СВЦЭМ!$A$40:$A$783,$A415,СВЦЭМ!$B$39:$B$782,X$402)+'СЕТ СН'!$F$16</f>
        <v>0</v>
      </c>
      <c r="Y415" s="36">
        <f ca="1">SUMIFS(СВЦЭМ!$K$40:$K$783,СВЦЭМ!$A$40:$A$783,$A415,СВЦЭМ!$B$39:$B$782,Y$402)+'СЕТ СН'!$F$16</f>
        <v>0</v>
      </c>
    </row>
    <row r="416" spans="1:27" ht="15.75" hidden="1" x14ac:dyDescent="0.2">
      <c r="A416" s="35">
        <f t="shared" si="11"/>
        <v>45274</v>
      </c>
      <c r="B416" s="36">
        <f ca="1">SUMIFS(СВЦЭМ!$K$40:$K$783,СВЦЭМ!$A$40:$A$783,$A416,СВЦЭМ!$B$39:$B$782,B$402)+'СЕТ СН'!$F$16</f>
        <v>0</v>
      </c>
      <c r="C416" s="36">
        <f ca="1">SUMIFS(СВЦЭМ!$K$40:$K$783,СВЦЭМ!$A$40:$A$783,$A416,СВЦЭМ!$B$39:$B$782,C$402)+'СЕТ СН'!$F$16</f>
        <v>0</v>
      </c>
      <c r="D416" s="36">
        <f ca="1">SUMIFS(СВЦЭМ!$K$40:$K$783,СВЦЭМ!$A$40:$A$783,$A416,СВЦЭМ!$B$39:$B$782,D$402)+'СЕТ СН'!$F$16</f>
        <v>0</v>
      </c>
      <c r="E416" s="36">
        <f ca="1">SUMIFS(СВЦЭМ!$K$40:$K$783,СВЦЭМ!$A$40:$A$783,$A416,СВЦЭМ!$B$39:$B$782,E$402)+'СЕТ СН'!$F$16</f>
        <v>0</v>
      </c>
      <c r="F416" s="36">
        <f ca="1">SUMIFS(СВЦЭМ!$K$40:$K$783,СВЦЭМ!$A$40:$A$783,$A416,СВЦЭМ!$B$39:$B$782,F$402)+'СЕТ СН'!$F$16</f>
        <v>0</v>
      </c>
      <c r="G416" s="36">
        <f ca="1">SUMIFS(СВЦЭМ!$K$40:$K$783,СВЦЭМ!$A$40:$A$783,$A416,СВЦЭМ!$B$39:$B$782,G$402)+'СЕТ СН'!$F$16</f>
        <v>0</v>
      </c>
      <c r="H416" s="36">
        <f ca="1">SUMIFS(СВЦЭМ!$K$40:$K$783,СВЦЭМ!$A$40:$A$783,$A416,СВЦЭМ!$B$39:$B$782,H$402)+'СЕТ СН'!$F$16</f>
        <v>0</v>
      </c>
      <c r="I416" s="36">
        <f ca="1">SUMIFS(СВЦЭМ!$K$40:$K$783,СВЦЭМ!$A$40:$A$783,$A416,СВЦЭМ!$B$39:$B$782,I$402)+'СЕТ СН'!$F$16</f>
        <v>0</v>
      </c>
      <c r="J416" s="36">
        <f ca="1">SUMIFS(СВЦЭМ!$K$40:$K$783,СВЦЭМ!$A$40:$A$783,$A416,СВЦЭМ!$B$39:$B$782,J$402)+'СЕТ СН'!$F$16</f>
        <v>0</v>
      </c>
      <c r="K416" s="36">
        <f ca="1">SUMIFS(СВЦЭМ!$K$40:$K$783,СВЦЭМ!$A$40:$A$783,$A416,СВЦЭМ!$B$39:$B$782,K$402)+'СЕТ СН'!$F$16</f>
        <v>0</v>
      </c>
      <c r="L416" s="36">
        <f ca="1">SUMIFS(СВЦЭМ!$K$40:$K$783,СВЦЭМ!$A$40:$A$783,$A416,СВЦЭМ!$B$39:$B$782,L$402)+'СЕТ СН'!$F$16</f>
        <v>0</v>
      </c>
      <c r="M416" s="36">
        <f ca="1">SUMIFS(СВЦЭМ!$K$40:$K$783,СВЦЭМ!$A$40:$A$783,$A416,СВЦЭМ!$B$39:$B$782,M$402)+'СЕТ СН'!$F$16</f>
        <v>0</v>
      </c>
      <c r="N416" s="36">
        <f ca="1">SUMIFS(СВЦЭМ!$K$40:$K$783,СВЦЭМ!$A$40:$A$783,$A416,СВЦЭМ!$B$39:$B$782,N$402)+'СЕТ СН'!$F$16</f>
        <v>0</v>
      </c>
      <c r="O416" s="36">
        <f ca="1">SUMIFS(СВЦЭМ!$K$40:$K$783,СВЦЭМ!$A$40:$A$783,$A416,СВЦЭМ!$B$39:$B$782,O$402)+'СЕТ СН'!$F$16</f>
        <v>0</v>
      </c>
      <c r="P416" s="36">
        <f ca="1">SUMIFS(СВЦЭМ!$K$40:$K$783,СВЦЭМ!$A$40:$A$783,$A416,СВЦЭМ!$B$39:$B$782,P$402)+'СЕТ СН'!$F$16</f>
        <v>0</v>
      </c>
      <c r="Q416" s="36">
        <f ca="1">SUMIFS(СВЦЭМ!$K$40:$K$783,СВЦЭМ!$A$40:$A$783,$A416,СВЦЭМ!$B$39:$B$782,Q$402)+'СЕТ СН'!$F$16</f>
        <v>0</v>
      </c>
      <c r="R416" s="36">
        <f ca="1">SUMIFS(СВЦЭМ!$K$40:$K$783,СВЦЭМ!$A$40:$A$783,$A416,СВЦЭМ!$B$39:$B$782,R$402)+'СЕТ СН'!$F$16</f>
        <v>0</v>
      </c>
      <c r="S416" s="36">
        <f ca="1">SUMIFS(СВЦЭМ!$K$40:$K$783,СВЦЭМ!$A$40:$A$783,$A416,СВЦЭМ!$B$39:$B$782,S$402)+'СЕТ СН'!$F$16</f>
        <v>0</v>
      </c>
      <c r="T416" s="36">
        <f ca="1">SUMIFS(СВЦЭМ!$K$40:$K$783,СВЦЭМ!$A$40:$A$783,$A416,СВЦЭМ!$B$39:$B$782,T$402)+'СЕТ СН'!$F$16</f>
        <v>0</v>
      </c>
      <c r="U416" s="36">
        <f ca="1">SUMIFS(СВЦЭМ!$K$40:$K$783,СВЦЭМ!$A$40:$A$783,$A416,СВЦЭМ!$B$39:$B$782,U$402)+'СЕТ СН'!$F$16</f>
        <v>0</v>
      </c>
      <c r="V416" s="36">
        <f ca="1">SUMIFS(СВЦЭМ!$K$40:$K$783,СВЦЭМ!$A$40:$A$783,$A416,СВЦЭМ!$B$39:$B$782,V$402)+'СЕТ СН'!$F$16</f>
        <v>0</v>
      </c>
      <c r="W416" s="36">
        <f ca="1">SUMIFS(СВЦЭМ!$K$40:$K$783,СВЦЭМ!$A$40:$A$783,$A416,СВЦЭМ!$B$39:$B$782,W$402)+'СЕТ СН'!$F$16</f>
        <v>0</v>
      </c>
      <c r="X416" s="36">
        <f ca="1">SUMIFS(СВЦЭМ!$K$40:$K$783,СВЦЭМ!$A$40:$A$783,$A416,СВЦЭМ!$B$39:$B$782,X$402)+'СЕТ СН'!$F$16</f>
        <v>0</v>
      </c>
      <c r="Y416" s="36">
        <f ca="1">SUMIFS(СВЦЭМ!$K$40:$K$783,СВЦЭМ!$A$40:$A$783,$A416,СВЦЭМ!$B$39:$B$782,Y$402)+'СЕТ СН'!$F$16</f>
        <v>0</v>
      </c>
    </row>
    <row r="417" spans="1:25" ht="15.75" hidden="1" x14ac:dyDescent="0.2">
      <c r="A417" s="35">
        <f t="shared" si="11"/>
        <v>45275</v>
      </c>
      <c r="B417" s="36">
        <f ca="1">SUMIFS(СВЦЭМ!$K$40:$K$783,СВЦЭМ!$A$40:$A$783,$A417,СВЦЭМ!$B$39:$B$782,B$402)+'СЕТ СН'!$F$16</f>
        <v>0</v>
      </c>
      <c r="C417" s="36">
        <f ca="1">SUMIFS(СВЦЭМ!$K$40:$K$783,СВЦЭМ!$A$40:$A$783,$A417,СВЦЭМ!$B$39:$B$782,C$402)+'СЕТ СН'!$F$16</f>
        <v>0</v>
      </c>
      <c r="D417" s="36">
        <f ca="1">SUMIFS(СВЦЭМ!$K$40:$K$783,СВЦЭМ!$A$40:$A$783,$A417,СВЦЭМ!$B$39:$B$782,D$402)+'СЕТ СН'!$F$16</f>
        <v>0</v>
      </c>
      <c r="E417" s="36">
        <f ca="1">SUMIFS(СВЦЭМ!$K$40:$K$783,СВЦЭМ!$A$40:$A$783,$A417,СВЦЭМ!$B$39:$B$782,E$402)+'СЕТ СН'!$F$16</f>
        <v>0</v>
      </c>
      <c r="F417" s="36">
        <f ca="1">SUMIFS(СВЦЭМ!$K$40:$K$783,СВЦЭМ!$A$40:$A$783,$A417,СВЦЭМ!$B$39:$B$782,F$402)+'СЕТ СН'!$F$16</f>
        <v>0</v>
      </c>
      <c r="G417" s="36">
        <f ca="1">SUMIFS(СВЦЭМ!$K$40:$K$783,СВЦЭМ!$A$40:$A$783,$A417,СВЦЭМ!$B$39:$B$782,G$402)+'СЕТ СН'!$F$16</f>
        <v>0</v>
      </c>
      <c r="H417" s="36">
        <f ca="1">SUMIFS(СВЦЭМ!$K$40:$K$783,СВЦЭМ!$A$40:$A$783,$A417,СВЦЭМ!$B$39:$B$782,H$402)+'СЕТ СН'!$F$16</f>
        <v>0</v>
      </c>
      <c r="I417" s="36">
        <f ca="1">SUMIFS(СВЦЭМ!$K$40:$K$783,СВЦЭМ!$A$40:$A$783,$A417,СВЦЭМ!$B$39:$B$782,I$402)+'СЕТ СН'!$F$16</f>
        <v>0</v>
      </c>
      <c r="J417" s="36">
        <f ca="1">SUMIFS(СВЦЭМ!$K$40:$K$783,СВЦЭМ!$A$40:$A$783,$A417,СВЦЭМ!$B$39:$B$782,J$402)+'СЕТ СН'!$F$16</f>
        <v>0</v>
      </c>
      <c r="K417" s="36">
        <f ca="1">SUMIFS(СВЦЭМ!$K$40:$K$783,СВЦЭМ!$A$40:$A$783,$A417,СВЦЭМ!$B$39:$B$782,K$402)+'СЕТ СН'!$F$16</f>
        <v>0</v>
      </c>
      <c r="L417" s="36">
        <f ca="1">SUMIFS(СВЦЭМ!$K$40:$K$783,СВЦЭМ!$A$40:$A$783,$A417,СВЦЭМ!$B$39:$B$782,L$402)+'СЕТ СН'!$F$16</f>
        <v>0</v>
      </c>
      <c r="M417" s="36">
        <f ca="1">SUMIFS(СВЦЭМ!$K$40:$K$783,СВЦЭМ!$A$40:$A$783,$A417,СВЦЭМ!$B$39:$B$782,M$402)+'СЕТ СН'!$F$16</f>
        <v>0</v>
      </c>
      <c r="N417" s="36">
        <f ca="1">SUMIFS(СВЦЭМ!$K$40:$K$783,СВЦЭМ!$A$40:$A$783,$A417,СВЦЭМ!$B$39:$B$782,N$402)+'СЕТ СН'!$F$16</f>
        <v>0</v>
      </c>
      <c r="O417" s="36">
        <f ca="1">SUMIFS(СВЦЭМ!$K$40:$K$783,СВЦЭМ!$A$40:$A$783,$A417,СВЦЭМ!$B$39:$B$782,O$402)+'СЕТ СН'!$F$16</f>
        <v>0</v>
      </c>
      <c r="P417" s="36">
        <f ca="1">SUMIFS(СВЦЭМ!$K$40:$K$783,СВЦЭМ!$A$40:$A$783,$A417,СВЦЭМ!$B$39:$B$782,P$402)+'СЕТ СН'!$F$16</f>
        <v>0</v>
      </c>
      <c r="Q417" s="36">
        <f ca="1">SUMIFS(СВЦЭМ!$K$40:$K$783,СВЦЭМ!$A$40:$A$783,$A417,СВЦЭМ!$B$39:$B$782,Q$402)+'СЕТ СН'!$F$16</f>
        <v>0</v>
      </c>
      <c r="R417" s="36">
        <f ca="1">SUMIFS(СВЦЭМ!$K$40:$K$783,СВЦЭМ!$A$40:$A$783,$A417,СВЦЭМ!$B$39:$B$782,R$402)+'СЕТ СН'!$F$16</f>
        <v>0</v>
      </c>
      <c r="S417" s="36">
        <f ca="1">SUMIFS(СВЦЭМ!$K$40:$K$783,СВЦЭМ!$A$40:$A$783,$A417,СВЦЭМ!$B$39:$B$782,S$402)+'СЕТ СН'!$F$16</f>
        <v>0</v>
      </c>
      <c r="T417" s="36">
        <f ca="1">SUMIFS(СВЦЭМ!$K$40:$K$783,СВЦЭМ!$A$40:$A$783,$A417,СВЦЭМ!$B$39:$B$782,T$402)+'СЕТ СН'!$F$16</f>
        <v>0</v>
      </c>
      <c r="U417" s="36">
        <f ca="1">SUMIFS(СВЦЭМ!$K$40:$K$783,СВЦЭМ!$A$40:$A$783,$A417,СВЦЭМ!$B$39:$B$782,U$402)+'СЕТ СН'!$F$16</f>
        <v>0</v>
      </c>
      <c r="V417" s="36">
        <f ca="1">SUMIFS(СВЦЭМ!$K$40:$K$783,СВЦЭМ!$A$40:$A$783,$A417,СВЦЭМ!$B$39:$B$782,V$402)+'СЕТ СН'!$F$16</f>
        <v>0</v>
      </c>
      <c r="W417" s="36">
        <f ca="1">SUMIFS(СВЦЭМ!$K$40:$K$783,СВЦЭМ!$A$40:$A$783,$A417,СВЦЭМ!$B$39:$B$782,W$402)+'СЕТ СН'!$F$16</f>
        <v>0</v>
      </c>
      <c r="X417" s="36">
        <f ca="1">SUMIFS(СВЦЭМ!$K$40:$K$783,СВЦЭМ!$A$40:$A$783,$A417,СВЦЭМ!$B$39:$B$782,X$402)+'СЕТ СН'!$F$16</f>
        <v>0</v>
      </c>
      <c r="Y417" s="36">
        <f ca="1">SUMIFS(СВЦЭМ!$K$40:$K$783,СВЦЭМ!$A$40:$A$783,$A417,СВЦЭМ!$B$39:$B$782,Y$402)+'СЕТ СН'!$F$16</f>
        <v>0</v>
      </c>
    </row>
    <row r="418" spans="1:25" ht="15.75" hidden="1" x14ac:dyDescent="0.2">
      <c r="A418" s="35">
        <f t="shared" si="11"/>
        <v>45276</v>
      </c>
      <c r="B418" s="36">
        <f ca="1">SUMIFS(СВЦЭМ!$K$40:$K$783,СВЦЭМ!$A$40:$A$783,$A418,СВЦЭМ!$B$39:$B$782,B$402)+'СЕТ СН'!$F$16</f>
        <v>0</v>
      </c>
      <c r="C418" s="36">
        <f ca="1">SUMIFS(СВЦЭМ!$K$40:$K$783,СВЦЭМ!$A$40:$A$783,$A418,СВЦЭМ!$B$39:$B$782,C$402)+'СЕТ СН'!$F$16</f>
        <v>0</v>
      </c>
      <c r="D418" s="36">
        <f ca="1">SUMIFS(СВЦЭМ!$K$40:$K$783,СВЦЭМ!$A$40:$A$783,$A418,СВЦЭМ!$B$39:$B$782,D$402)+'СЕТ СН'!$F$16</f>
        <v>0</v>
      </c>
      <c r="E418" s="36">
        <f ca="1">SUMIFS(СВЦЭМ!$K$40:$K$783,СВЦЭМ!$A$40:$A$783,$A418,СВЦЭМ!$B$39:$B$782,E$402)+'СЕТ СН'!$F$16</f>
        <v>0</v>
      </c>
      <c r="F418" s="36">
        <f ca="1">SUMIFS(СВЦЭМ!$K$40:$K$783,СВЦЭМ!$A$40:$A$783,$A418,СВЦЭМ!$B$39:$B$782,F$402)+'СЕТ СН'!$F$16</f>
        <v>0</v>
      </c>
      <c r="G418" s="36">
        <f ca="1">SUMIFS(СВЦЭМ!$K$40:$K$783,СВЦЭМ!$A$40:$A$783,$A418,СВЦЭМ!$B$39:$B$782,G$402)+'СЕТ СН'!$F$16</f>
        <v>0</v>
      </c>
      <c r="H418" s="36">
        <f ca="1">SUMIFS(СВЦЭМ!$K$40:$K$783,СВЦЭМ!$A$40:$A$783,$A418,СВЦЭМ!$B$39:$B$782,H$402)+'СЕТ СН'!$F$16</f>
        <v>0</v>
      </c>
      <c r="I418" s="36">
        <f ca="1">SUMIFS(СВЦЭМ!$K$40:$K$783,СВЦЭМ!$A$40:$A$783,$A418,СВЦЭМ!$B$39:$B$782,I$402)+'СЕТ СН'!$F$16</f>
        <v>0</v>
      </c>
      <c r="J418" s="36">
        <f ca="1">SUMIFS(СВЦЭМ!$K$40:$K$783,СВЦЭМ!$A$40:$A$783,$A418,СВЦЭМ!$B$39:$B$782,J$402)+'СЕТ СН'!$F$16</f>
        <v>0</v>
      </c>
      <c r="K418" s="36">
        <f ca="1">SUMIFS(СВЦЭМ!$K$40:$K$783,СВЦЭМ!$A$40:$A$783,$A418,СВЦЭМ!$B$39:$B$782,K$402)+'СЕТ СН'!$F$16</f>
        <v>0</v>
      </c>
      <c r="L418" s="36">
        <f ca="1">SUMIFS(СВЦЭМ!$K$40:$K$783,СВЦЭМ!$A$40:$A$783,$A418,СВЦЭМ!$B$39:$B$782,L$402)+'СЕТ СН'!$F$16</f>
        <v>0</v>
      </c>
      <c r="M418" s="36">
        <f ca="1">SUMIFS(СВЦЭМ!$K$40:$K$783,СВЦЭМ!$A$40:$A$783,$A418,СВЦЭМ!$B$39:$B$782,M$402)+'СЕТ СН'!$F$16</f>
        <v>0</v>
      </c>
      <c r="N418" s="36">
        <f ca="1">SUMIFS(СВЦЭМ!$K$40:$K$783,СВЦЭМ!$A$40:$A$783,$A418,СВЦЭМ!$B$39:$B$782,N$402)+'СЕТ СН'!$F$16</f>
        <v>0</v>
      </c>
      <c r="O418" s="36">
        <f ca="1">SUMIFS(СВЦЭМ!$K$40:$K$783,СВЦЭМ!$A$40:$A$783,$A418,СВЦЭМ!$B$39:$B$782,O$402)+'СЕТ СН'!$F$16</f>
        <v>0</v>
      </c>
      <c r="P418" s="36">
        <f ca="1">SUMIFS(СВЦЭМ!$K$40:$K$783,СВЦЭМ!$A$40:$A$783,$A418,СВЦЭМ!$B$39:$B$782,P$402)+'СЕТ СН'!$F$16</f>
        <v>0</v>
      </c>
      <c r="Q418" s="36">
        <f ca="1">SUMIFS(СВЦЭМ!$K$40:$K$783,СВЦЭМ!$A$40:$A$783,$A418,СВЦЭМ!$B$39:$B$782,Q$402)+'СЕТ СН'!$F$16</f>
        <v>0</v>
      </c>
      <c r="R418" s="36">
        <f ca="1">SUMIFS(СВЦЭМ!$K$40:$K$783,СВЦЭМ!$A$40:$A$783,$A418,СВЦЭМ!$B$39:$B$782,R$402)+'СЕТ СН'!$F$16</f>
        <v>0</v>
      </c>
      <c r="S418" s="36">
        <f ca="1">SUMIFS(СВЦЭМ!$K$40:$K$783,СВЦЭМ!$A$40:$A$783,$A418,СВЦЭМ!$B$39:$B$782,S$402)+'СЕТ СН'!$F$16</f>
        <v>0</v>
      </c>
      <c r="T418" s="36">
        <f ca="1">SUMIFS(СВЦЭМ!$K$40:$K$783,СВЦЭМ!$A$40:$A$783,$A418,СВЦЭМ!$B$39:$B$782,T$402)+'СЕТ СН'!$F$16</f>
        <v>0</v>
      </c>
      <c r="U418" s="36">
        <f ca="1">SUMIFS(СВЦЭМ!$K$40:$K$783,СВЦЭМ!$A$40:$A$783,$A418,СВЦЭМ!$B$39:$B$782,U$402)+'СЕТ СН'!$F$16</f>
        <v>0</v>
      </c>
      <c r="V418" s="36">
        <f ca="1">SUMIFS(СВЦЭМ!$K$40:$K$783,СВЦЭМ!$A$40:$A$783,$A418,СВЦЭМ!$B$39:$B$782,V$402)+'СЕТ СН'!$F$16</f>
        <v>0</v>
      </c>
      <c r="W418" s="36">
        <f ca="1">SUMIFS(СВЦЭМ!$K$40:$K$783,СВЦЭМ!$A$40:$A$783,$A418,СВЦЭМ!$B$39:$B$782,W$402)+'СЕТ СН'!$F$16</f>
        <v>0</v>
      </c>
      <c r="X418" s="36">
        <f ca="1">SUMIFS(СВЦЭМ!$K$40:$K$783,СВЦЭМ!$A$40:$A$783,$A418,СВЦЭМ!$B$39:$B$782,X$402)+'СЕТ СН'!$F$16</f>
        <v>0</v>
      </c>
      <c r="Y418" s="36">
        <f ca="1">SUMIFS(СВЦЭМ!$K$40:$K$783,СВЦЭМ!$A$40:$A$783,$A418,СВЦЭМ!$B$39:$B$782,Y$402)+'СЕТ СН'!$F$16</f>
        <v>0</v>
      </c>
    </row>
    <row r="419" spans="1:25" ht="15.75" hidden="1" x14ac:dyDescent="0.2">
      <c r="A419" s="35">
        <f t="shared" si="11"/>
        <v>45277</v>
      </c>
      <c r="B419" s="36">
        <f ca="1">SUMIFS(СВЦЭМ!$K$40:$K$783,СВЦЭМ!$A$40:$A$783,$A419,СВЦЭМ!$B$39:$B$782,B$402)+'СЕТ СН'!$F$16</f>
        <v>0</v>
      </c>
      <c r="C419" s="36">
        <f ca="1">SUMIFS(СВЦЭМ!$K$40:$K$783,СВЦЭМ!$A$40:$A$783,$A419,СВЦЭМ!$B$39:$B$782,C$402)+'СЕТ СН'!$F$16</f>
        <v>0</v>
      </c>
      <c r="D419" s="36">
        <f ca="1">SUMIFS(СВЦЭМ!$K$40:$K$783,СВЦЭМ!$A$40:$A$783,$A419,СВЦЭМ!$B$39:$B$782,D$402)+'СЕТ СН'!$F$16</f>
        <v>0</v>
      </c>
      <c r="E419" s="36">
        <f ca="1">SUMIFS(СВЦЭМ!$K$40:$K$783,СВЦЭМ!$A$40:$A$783,$A419,СВЦЭМ!$B$39:$B$782,E$402)+'СЕТ СН'!$F$16</f>
        <v>0</v>
      </c>
      <c r="F419" s="36">
        <f ca="1">SUMIFS(СВЦЭМ!$K$40:$K$783,СВЦЭМ!$A$40:$A$783,$A419,СВЦЭМ!$B$39:$B$782,F$402)+'СЕТ СН'!$F$16</f>
        <v>0</v>
      </c>
      <c r="G419" s="36">
        <f ca="1">SUMIFS(СВЦЭМ!$K$40:$K$783,СВЦЭМ!$A$40:$A$783,$A419,СВЦЭМ!$B$39:$B$782,G$402)+'СЕТ СН'!$F$16</f>
        <v>0</v>
      </c>
      <c r="H419" s="36">
        <f ca="1">SUMIFS(СВЦЭМ!$K$40:$K$783,СВЦЭМ!$A$40:$A$783,$A419,СВЦЭМ!$B$39:$B$782,H$402)+'СЕТ СН'!$F$16</f>
        <v>0</v>
      </c>
      <c r="I419" s="36">
        <f ca="1">SUMIFS(СВЦЭМ!$K$40:$K$783,СВЦЭМ!$A$40:$A$783,$A419,СВЦЭМ!$B$39:$B$782,I$402)+'СЕТ СН'!$F$16</f>
        <v>0</v>
      </c>
      <c r="J419" s="36">
        <f ca="1">SUMIFS(СВЦЭМ!$K$40:$K$783,СВЦЭМ!$A$40:$A$783,$A419,СВЦЭМ!$B$39:$B$782,J$402)+'СЕТ СН'!$F$16</f>
        <v>0</v>
      </c>
      <c r="K419" s="36">
        <f ca="1">SUMIFS(СВЦЭМ!$K$40:$K$783,СВЦЭМ!$A$40:$A$783,$A419,СВЦЭМ!$B$39:$B$782,K$402)+'СЕТ СН'!$F$16</f>
        <v>0</v>
      </c>
      <c r="L419" s="36">
        <f ca="1">SUMIFS(СВЦЭМ!$K$40:$K$783,СВЦЭМ!$A$40:$A$783,$A419,СВЦЭМ!$B$39:$B$782,L$402)+'СЕТ СН'!$F$16</f>
        <v>0</v>
      </c>
      <c r="M419" s="36">
        <f ca="1">SUMIFS(СВЦЭМ!$K$40:$K$783,СВЦЭМ!$A$40:$A$783,$A419,СВЦЭМ!$B$39:$B$782,M$402)+'СЕТ СН'!$F$16</f>
        <v>0</v>
      </c>
      <c r="N419" s="36">
        <f ca="1">SUMIFS(СВЦЭМ!$K$40:$K$783,СВЦЭМ!$A$40:$A$783,$A419,СВЦЭМ!$B$39:$B$782,N$402)+'СЕТ СН'!$F$16</f>
        <v>0</v>
      </c>
      <c r="O419" s="36">
        <f ca="1">SUMIFS(СВЦЭМ!$K$40:$K$783,СВЦЭМ!$A$40:$A$783,$A419,СВЦЭМ!$B$39:$B$782,O$402)+'СЕТ СН'!$F$16</f>
        <v>0</v>
      </c>
      <c r="P419" s="36">
        <f ca="1">SUMIFS(СВЦЭМ!$K$40:$K$783,СВЦЭМ!$A$40:$A$783,$A419,СВЦЭМ!$B$39:$B$782,P$402)+'СЕТ СН'!$F$16</f>
        <v>0</v>
      </c>
      <c r="Q419" s="36">
        <f ca="1">SUMIFS(СВЦЭМ!$K$40:$K$783,СВЦЭМ!$A$40:$A$783,$A419,СВЦЭМ!$B$39:$B$782,Q$402)+'СЕТ СН'!$F$16</f>
        <v>0</v>
      </c>
      <c r="R419" s="36">
        <f ca="1">SUMIFS(СВЦЭМ!$K$40:$K$783,СВЦЭМ!$A$40:$A$783,$A419,СВЦЭМ!$B$39:$B$782,R$402)+'СЕТ СН'!$F$16</f>
        <v>0</v>
      </c>
      <c r="S419" s="36">
        <f ca="1">SUMIFS(СВЦЭМ!$K$40:$K$783,СВЦЭМ!$A$40:$A$783,$A419,СВЦЭМ!$B$39:$B$782,S$402)+'СЕТ СН'!$F$16</f>
        <v>0</v>
      </c>
      <c r="T419" s="36">
        <f ca="1">SUMIFS(СВЦЭМ!$K$40:$K$783,СВЦЭМ!$A$40:$A$783,$A419,СВЦЭМ!$B$39:$B$782,T$402)+'СЕТ СН'!$F$16</f>
        <v>0</v>
      </c>
      <c r="U419" s="36">
        <f ca="1">SUMIFS(СВЦЭМ!$K$40:$K$783,СВЦЭМ!$A$40:$A$783,$A419,СВЦЭМ!$B$39:$B$782,U$402)+'СЕТ СН'!$F$16</f>
        <v>0</v>
      </c>
      <c r="V419" s="36">
        <f ca="1">SUMIFS(СВЦЭМ!$K$40:$K$783,СВЦЭМ!$A$40:$A$783,$A419,СВЦЭМ!$B$39:$B$782,V$402)+'СЕТ СН'!$F$16</f>
        <v>0</v>
      </c>
      <c r="W419" s="36">
        <f ca="1">SUMIFS(СВЦЭМ!$K$40:$K$783,СВЦЭМ!$A$40:$A$783,$A419,СВЦЭМ!$B$39:$B$782,W$402)+'СЕТ СН'!$F$16</f>
        <v>0</v>
      </c>
      <c r="X419" s="36">
        <f ca="1">SUMIFS(СВЦЭМ!$K$40:$K$783,СВЦЭМ!$A$40:$A$783,$A419,СВЦЭМ!$B$39:$B$782,X$402)+'СЕТ СН'!$F$16</f>
        <v>0</v>
      </c>
      <c r="Y419" s="36">
        <f ca="1">SUMIFS(СВЦЭМ!$K$40:$K$783,СВЦЭМ!$A$40:$A$783,$A419,СВЦЭМ!$B$39:$B$782,Y$402)+'СЕТ СН'!$F$16</f>
        <v>0</v>
      </c>
    </row>
    <row r="420" spans="1:25" ht="15.75" hidden="1" x14ac:dyDescent="0.2">
      <c r="A420" s="35">
        <f t="shared" si="11"/>
        <v>45278</v>
      </c>
      <c r="B420" s="36">
        <f ca="1">SUMIFS(СВЦЭМ!$K$40:$K$783,СВЦЭМ!$A$40:$A$783,$A420,СВЦЭМ!$B$39:$B$782,B$402)+'СЕТ СН'!$F$16</f>
        <v>0</v>
      </c>
      <c r="C420" s="36">
        <f ca="1">SUMIFS(СВЦЭМ!$K$40:$K$783,СВЦЭМ!$A$40:$A$783,$A420,СВЦЭМ!$B$39:$B$782,C$402)+'СЕТ СН'!$F$16</f>
        <v>0</v>
      </c>
      <c r="D420" s="36">
        <f ca="1">SUMIFS(СВЦЭМ!$K$40:$K$783,СВЦЭМ!$A$40:$A$783,$A420,СВЦЭМ!$B$39:$B$782,D$402)+'СЕТ СН'!$F$16</f>
        <v>0</v>
      </c>
      <c r="E420" s="36">
        <f ca="1">SUMIFS(СВЦЭМ!$K$40:$K$783,СВЦЭМ!$A$40:$A$783,$A420,СВЦЭМ!$B$39:$B$782,E$402)+'СЕТ СН'!$F$16</f>
        <v>0</v>
      </c>
      <c r="F420" s="36">
        <f ca="1">SUMIFS(СВЦЭМ!$K$40:$K$783,СВЦЭМ!$A$40:$A$783,$A420,СВЦЭМ!$B$39:$B$782,F$402)+'СЕТ СН'!$F$16</f>
        <v>0</v>
      </c>
      <c r="G420" s="36">
        <f ca="1">SUMIFS(СВЦЭМ!$K$40:$K$783,СВЦЭМ!$A$40:$A$783,$A420,СВЦЭМ!$B$39:$B$782,G$402)+'СЕТ СН'!$F$16</f>
        <v>0</v>
      </c>
      <c r="H420" s="36">
        <f ca="1">SUMIFS(СВЦЭМ!$K$40:$K$783,СВЦЭМ!$A$40:$A$783,$A420,СВЦЭМ!$B$39:$B$782,H$402)+'СЕТ СН'!$F$16</f>
        <v>0</v>
      </c>
      <c r="I420" s="36">
        <f ca="1">SUMIFS(СВЦЭМ!$K$40:$K$783,СВЦЭМ!$A$40:$A$783,$A420,СВЦЭМ!$B$39:$B$782,I$402)+'СЕТ СН'!$F$16</f>
        <v>0</v>
      </c>
      <c r="J420" s="36">
        <f ca="1">SUMIFS(СВЦЭМ!$K$40:$K$783,СВЦЭМ!$A$40:$A$783,$A420,СВЦЭМ!$B$39:$B$782,J$402)+'СЕТ СН'!$F$16</f>
        <v>0</v>
      </c>
      <c r="K420" s="36">
        <f ca="1">SUMIFS(СВЦЭМ!$K$40:$K$783,СВЦЭМ!$A$40:$A$783,$A420,СВЦЭМ!$B$39:$B$782,K$402)+'СЕТ СН'!$F$16</f>
        <v>0</v>
      </c>
      <c r="L420" s="36">
        <f ca="1">SUMIFS(СВЦЭМ!$K$40:$K$783,СВЦЭМ!$A$40:$A$783,$A420,СВЦЭМ!$B$39:$B$782,L$402)+'СЕТ СН'!$F$16</f>
        <v>0</v>
      </c>
      <c r="M420" s="36">
        <f ca="1">SUMIFS(СВЦЭМ!$K$40:$K$783,СВЦЭМ!$A$40:$A$783,$A420,СВЦЭМ!$B$39:$B$782,M$402)+'СЕТ СН'!$F$16</f>
        <v>0</v>
      </c>
      <c r="N420" s="36">
        <f ca="1">SUMIFS(СВЦЭМ!$K$40:$K$783,СВЦЭМ!$A$40:$A$783,$A420,СВЦЭМ!$B$39:$B$782,N$402)+'СЕТ СН'!$F$16</f>
        <v>0</v>
      </c>
      <c r="O420" s="36">
        <f ca="1">SUMIFS(СВЦЭМ!$K$40:$K$783,СВЦЭМ!$A$40:$A$783,$A420,СВЦЭМ!$B$39:$B$782,O$402)+'СЕТ СН'!$F$16</f>
        <v>0</v>
      </c>
      <c r="P420" s="36">
        <f ca="1">SUMIFS(СВЦЭМ!$K$40:$K$783,СВЦЭМ!$A$40:$A$783,$A420,СВЦЭМ!$B$39:$B$782,P$402)+'СЕТ СН'!$F$16</f>
        <v>0</v>
      </c>
      <c r="Q420" s="36">
        <f ca="1">SUMIFS(СВЦЭМ!$K$40:$K$783,СВЦЭМ!$A$40:$A$783,$A420,СВЦЭМ!$B$39:$B$782,Q$402)+'СЕТ СН'!$F$16</f>
        <v>0</v>
      </c>
      <c r="R420" s="36">
        <f ca="1">SUMIFS(СВЦЭМ!$K$40:$K$783,СВЦЭМ!$A$40:$A$783,$A420,СВЦЭМ!$B$39:$B$782,R$402)+'СЕТ СН'!$F$16</f>
        <v>0</v>
      </c>
      <c r="S420" s="36">
        <f ca="1">SUMIFS(СВЦЭМ!$K$40:$K$783,СВЦЭМ!$A$40:$A$783,$A420,СВЦЭМ!$B$39:$B$782,S$402)+'СЕТ СН'!$F$16</f>
        <v>0</v>
      </c>
      <c r="T420" s="36">
        <f ca="1">SUMIFS(СВЦЭМ!$K$40:$K$783,СВЦЭМ!$A$40:$A$783,$A420,СВЦЭМ!$B$39:$B$782,T$402)+'СЕТ СН'!$F$16</f>
        <v>0</v>
      </c>
      <c r="U420" s="36">
        <f ca="1">SUMIFS(СВЦЭМ!$K$40:$K$783,СВЦЭМ!$A$40:$A$783,$A420,СВЦЭМ!$B$39:$B$782,U$402)+'СЕТ СН'!$F$16</f>
        <v>0</v>
      </c>
      <c r="V420" s="36">
        <f ca="1">SUMIFS(СВЦЭМ!$K$40:$K$783,СВЦЭМ!$A$40:$A$783,$A420,СВЦЭМ!$B$39:$B$782,V$402)+'СЕТ СН'!$F$16</f>
        <v>0</v>
      </c>
      <c r="W420" s="36">
        <f ca="1">SUMIFS(СВЦЭМ!$K$40:$K$783,СВЦЭМ!$A$40:$A$783,$A420,СВЦЭМ!$B$39:$B$782,W$402)+'СЕТ СН'!$F$16</f>
        <v>0</v>
      </c>
      <c r="X420" s="36">
        <f ca="1">SUMIFS(СВЦЭМ!$K$40:$K$783,СВЦЭМ!$A$40:$A$783,$A420,СВЦЭМ!$B$39:$B$782,X$402)+'СЕТ СН'!$F$16</f>
        <v>0</v>
      </c>
      <c r="Y420" s="36">
        <f ca="1">SUMIFS(СВЦЭМ!$K$40:$K$783,СВЦЭМ!$A$40:$A$783,$A420,СВЦЭМ!$B$39:$B$782,Y$402)+'СЕТ СН'!$F$16</f>
        <v>0</v>
      </c>
    </row>
    <row r="421" spans="1:25" ht="15.75" hidden="1" x14ac:dyDescent="0.2">
      <c r="A421" s="35">
        <f t="shared" si="11"/>
        <v>45279</v>
      </c>
      <c r="B421" s="36">
        <f ca="1">SUMIFS(СВЦЭМ!$K$40:$K$783,СВЦЭМ!$A$40:$A$783,$A421,СВЦЭМ!$B$39:$B$782,B$402)+'СЕТ СН'!$F$16</f>
        <v>0</v>
      </c>
      <c r="C421" s="36">
        <f ca="1">SUMIFS(СВЦЭМ!$K$40:$K$783,СВЦЭМ!$A$40:$A$783,$A421,СВЦЭМ!$B$39:$B$782,C$402)+'СЕТ СН'!$F$16</f>
        <v>0</v>
      </c>
      <c r="D421" s="36">
        <f ca="1">SUMIFS(СВЦЭМ!$K$40:$K$783,СВЦЭМ!$A$40:$A$783,$A421,СВЦЭМ!$B$39:$B$782,D$402)+'СЕТ СН'!$F$16</f>
        <v>0</v>
      </c>
      <c r="E421" s="36">
        <f ca="1">SUMIFS(СВЦЭМ!$K$40:$K$783,СВЦЭМ!$A$40:$A$783,$A421,СВЦЭМ!$B$39:$B$782,E$402)+'СЕТ СН'!$F$16</f>
        <v>0</v>
      </c>
      <c r="F421" s="36">
        <f ca="1">SUMIFS(СВЦЭМ!$K$40:$K$783,СВЦЭМ!$A$40:$A$783,$A421,СВЦЭМ!$B$39:$B$782,F$402)+'СЕТ СН'!$F$16</f>
        <v>0</v>
      </c>
      <c r="G421" s="36">
        <f ca="1">SUMIFS(СВЦЭМ!$K$40:$K$783,СВЦЭМ!$A$40:$A$783,$A421,СВЦЭМ!$B$39:$B$782,G$402)+'СЕТ СН'!$F$16</f>
        <v>0</v>
      </c>
      <c r="H421" s="36">
        <f ca="1">SUMIFS(СВЦЭМ!$K$40:$K$783,СВЦЭМ!$A$40:$A$783,$A421,СВЦЭМ!$B$39:$B$782,H$402)+'СЕТ СН'!$F$16</f>
        <v>0</v>
      </c>
      <c r="I421" s="36">
        <f ca="1">SUMIFS(СВЦЭМ!$K$40:$K$783,СВЦЭМ!$A$40:$A$783,$A421,СВЦЭМ!$B$39:$B$782,I$402)+'СЕТ СН'!$F$16</f>
        <v>0</v>
      </c>
      <c r="J421" s="36">
        <f ca="1">SUMIFS(СВЦЭМ!$K$40:$K$783,СВЦЭМ!$A$40:$A$783,$A421,СВЦЭМ!$B$39:$B$782,J$402)+'СЕТ СН'!$F$16</f>
        <v>0</v>
      </c>
      <c r="K421" s="36">
        <f ca="1">SUMIFS(СВЦЭМ!$K$40:$K$783,СВЦЭМ!$A$40:$A$783,$A421,СВЦЭМ!$B$39:$B$782,K$402)+'СЕТ СН'!$F$16</f>
        <v>0</v>
      </c>
      <c r="L421" s="36">
        <f ca="1">SUMIFS(СВЦЭМ!$K$40:$K$783,СВЦЭМ!$A$40:$A$783,$A421,СВЦЭМ!$B$39:$B$782,L$402)+'СЕТ СН'!$F$16</f>
        <v>0</v>
      </c>
      <c r="M421" s="36">
        <f ca="1">SUMIFS(СВЦЭМ!$K$40:$K$783,СВЦЭМ!$A$40:$A$783,$A421,СВЦЭМ!$B$39:$B$782,M$402)+'СЕТ СН'!$F$16</f>
        <v>0</v>
      </c>
      <c r="N421" s="36">
        <f ca="1">SUMIFS(СВЦЭМ!$K$40:$K$783,СВЦЭМ!$A$40:$A$783,$A421,СВЦЭМ!$B$39:$B$782,N$402)+'СЕТ СН'!$F$16</f>
        <v>0</v>
      </c>
      <c r="O421" s="36">
        <f ca="1">SUMIFS(СВЦЭМ!$K$40:$K$783,СВЦЭМ!$A$40:$A$783,$A421,СВЦЭМ!$B$39:$B$782,O$402)+'СЕТ СН'!$F$16</f>
        <v>0</v>
      </c>
      <c r="P421" s="36">
        <f ca="1">SUMIFS(СВЦЭМ!$K$40:$K$783,СВЦЭМ!$A$40:$A$783,$A421,СВЦЭМ!$B$39:$B$782,P$402)+'СЕТ СН'!$F$16</f>
        <v>0</v>
      </c>
      <c r="Q421" s="36">
        <f ca="1">SUMIFS(СВЦЭМ!$K$40:$K$783,СВЦЭМ!$A$40:$A$783,$A421,СВЦЭМ!$B$39:$B$782,Q$402)+'СЕТ СН'!$F$16</f>
        <v>0</v>
      </c>
      <c r="R421" s="36">
        <f ca="1">SUMIFS(СВЦЭМ!$K$40:$K$783,СВЦЭМ!$A$40:$A$783,$A421,СВЦЭМ!$B$39:$B$782,R$402)+'СЕТ СН'!$F$16</f>
        <v>0</v>
      </c>
      <c r="S421" s="36">
        <f ca="1">SUMIFS(СВЦЭМ!$K$40:$K$783,СВЦЭМ!$A$40:$A$783,$A421,СВЦЭМ!$B$39:$B$782,S$402)+'СЕТ СН'!$F$16</f>
        <v>0</v>
      </c>
      <c r="T421" s="36">
        <f ca="1">SUMIFS(СВЦЭМ!$K$40:$K$783,СВЦЭМ!$A$40:$A$783,$A421,СВЦЭМ!$B$39:$B$782,T$402)+'СЕТ СН'!$F$16</f>
        <v>0</v>
      </c>
      <c r="U421" s="36">
        <f ca="1">SUMIFS(СВЦЭМ!$K$40:$K$783,СВЦЭМ!$A$40:$A$783,$A421,СВЦЭМ!$B$39:$B$782,U$402)+'СЕТ СН'!$F$16</f>
        <v>0</v>
      </c>
      <c r="V421" s="36">
        <f ca="1">SUMIFS(СВЦЭМ!$K$40:$K$783,СВЦЭМ!$A$40:$A$783,$A421,СВЦЭМ!$B$39:$B$782,V$402)+'СЕТ СН'!$F$16</f>
        <v>0</v>
      </c>
      <c r="W421" s="36">
        <f ca="1">SUMIFS(СВЦЭМ!$K$40:$K$783,СВЦЭМ!$A$40:$A$783,$A421,СВЦЭМ!$B$39:$B$782,W$402)+'СЕТ СН'!$F$16</f>
        <v>0</v>
      </c>
      <c r="X421" s="36">
        <f ca="1">SUMIFS(СВЦЭМ!$K$40:$K$783,СВЦЭМ!$A$40:$A$783,$A421,СВЦЭМ!$B$39:$B$782,X$402)+'СЕТ СН'!$F$16</f>
        <v>0</v>
      </c>
      <c r="Y421" s="36">
        <f ca="1">SUMIFS(СВЦЭМ!$K$40:$K$783,СВЦЭМ!$A$40:$A$783,$A421,СВЦЭМ!$B$39:$B$782,Y$402)+'СЕТ СН'!$F$16</f>
        <v>0</v>
      </c>
    </row>
    <row r="422" spans="1:25" ht="15.75" hidden="1" x14ac:dyDescent="0.2">
      <c r="A422" s="35">
        <f t="shared" si="11"/>
        <v>45280</v>
      </c>
      <c r="B422" s="36">
        <f ca="1">SUMIFS(СВЦЭМ!$K$40:$K$783,СВЦЭМ!$A$40:$A$783,$A422,СВЦЭМ!$B$39:$B$782,B$402)+'СЕТ СН'!$F$16</f>
        <v>0</v>
      </c>
      <c r="C422" s="36">
        <f ca="1">SUMIFS(СВЦЭМ!$K$40:$K$783,СВЦЭМ!$A$40:$A$783,$A422,СВЦЭМ!$B$39:$B$782,C$402)+'СЕТ СН'!$F$16</f>
        <v>0</v>
      </c>
      <c r="D422" s="36">
        <f ca="1">SUMIFS(СВЦЭМ!$K$40:$K$783,СВЦЭМ!$A$40:$A$783,$A422,СВЦЭМ!$B$39:$B$782,D$402)+'СЕТ СН'!$F$16</f>
        <v>0</v>
      </c>
      <c r="E422" s="36">
        <f ca="1">SUMIFS(СВЦЭМ!$K$40:$K$783,СВЦЭМ!$A$40:$A$783,$A422,СВЦЭМ!$B$39:$B$782,E$402)+'СЕТ СН'!$F$16</f>
        <v>0</v>
      </c>
      <c r="F422" s="36">
        <f ca="1">SUMIFS(СВЦЭМ!$K$40:$K$783,СВЦЭМ!$A$40:$A$783,$A422,СВЦЭМ!$B$39:$B$782,F$402)+'СЕТ СН'!$F$16</f>
        <v>0</v>
      </c>
      <c r="G422" s="36">
        <f ca="1">SUMIFS(СВЦЭМ!$K$40:$K$783,СВЦЭМ!$A$40:$A$783,$A422,СВЦЭМ!$B$39:$B$782,G$402)+'СЕТ СН'!$F$16</f>
        <v>0</v>
      </c>
      <c r="H422" s="36">
        <f ca="1">SUMIFS(СВЦЭМ!$K$40:$K$783,СВЦЭМ!$A$40:$A$783,$A422,СВЦЭМ!$B$39:$B$782,H$402)+'СЕТ СН'!$F$16</f>
        <v>0</v>
      </c>
      <c r="I422" s="36">
        <f ca="1">SUMIFS(СВЦЭМ!$K$40:$K$783,СВЦЭМ!$A$40:$A$783,$A422,СВЦЭМ!$B$39:$B$782,I$402)+'СЕТ СН'!$F$16</f>
        <v>0</v>
      </c>
      <c r="J422" s="36">
        <f ca="1">SUMIFS(СВЦЭМ!$K$40:$K$783,СВЦЭМ!$A$40:$A$783,$A422,СВЦЭМ!$B$39:$B$782,J$402)+'СЕТ СН'!$F$16</f>
        <v>0</v>
      </c>
      <c r="K422" s="36">
        <f ca="1">SUMIFS(СВЦЭМ!$K$40:$K$783,СВЦЭМ!$A$40:$A$783,$A422,СВЦЭМ!$B$39:$B$782,K$402)+'СЕТ СН'!$F$16</f>
        <v>0</v>
      </c>
      <c r="L422" s="36">
        <f ca="1">SUMIFS(СВЦЭМ!$K$40:$K$783,СВЦЭМ!$A$40:$A$783,$A422,СВЦЭМ!$B$39:$B$782,L$402)+'СЕТ СН'!$F$16</f>
        <v>0</v>
      </c>
      <c r="M422" s="36">
        <f ca="1">SUMIFS(СВЦЭМ!$K$40:$K$783,СВЦЭМ!$A$40:$A$783,$A422,СВЦЭМ!$B$39:$B$782,M$402)+'СЕТ СН'!$F$16</f>
        <v>0</v>
      </c>
      <c r="N422" s="36">
        <f ca="1">SUMIFS(СВЦЭМ!$K$40:$K$783,СВЦЭМ!$A$40:$A$783,$A422,СВЦЭМ!$B$39:$B$782,N$402)+'СЕТ СН'!$F$16</f>
        <v>0</v>
      </c>
      <c r="O422" s="36">
        <f ca="1">SUMIFS(СВЦЭМ!$K$40:$K$783,СВЦЭМ!$A$40:$A$783,$A422,СВЦЭМ!$B$39:$B$782,O$402)+'СЕТ СН'!$F$16</f>
        <v>0</v>
      </c>
      <c r="P422" s="36">
        <f ca="1">SUMIFS(СВЦЭМ!$K$40:$K$783,СВЦЭМ!$A$40:$A$783,$A422,СВЦЭМ!$B$39:$B$782,P$402)+'СЕТ СН'!$F$16</f>
        <v>0</v>
      </c>
      <c r="Q422" s="36">
        <f ca="1">SUMIFS(СВЦЭМ!$K$40:$K$783,СВЦЭМ!$A$40:$A$783,$A422,СВЦЭМ!$B$39:$B$782,Q$402)+'СЕТ СН'!$F$16</f>
        <v>0</v>
      </c>
      <c r="R422" s="36">
        <f ca="1">SUMIFS(СВЦЭМ!$K$40:$K$783,СВЦЭМ!$A$40:$A$783,$A422,СВЦЭМ!$B$39:$B$782,R$402)+'СЕТ СН'!$F$16</f>
        <v>0</v>
      </c>
      <c r="S422" s="36">
        <f ca="1">SUMIFS(СВЦЭМ!$K$40:$K$783,СВЦЭМ!$A$40:$A$783,$A422,СВЦЭМ!$B$39:$B$782,S$402)+'СЕТ СН'!$F$16</f>
        <v>0</v>
      </c>
      <c r="T422" s="36">
        <f ca="1">SUMIFS(СВЦЭМ!$K$40:$K$783,СВЦЭМ!$A$40:$A$783,$A422,СВЦЭМ!$B$39:$B$782,T$402)+'СЕТ СН'!$F$16</f>
        <v>0</v>
      </c>
      <c r="U422" s="36">
        <f ca="1">SUMIFS(СВЦЭМ!$K$40:$K$783,СВЦЭМ!$A$40:$A$783,$A422,СВЦЭМ!$B$39:$B$782,U$402)+'СЕТ СН'!$F$16</f>
        <v>0</v>
      </c>
      <c r="V422" s="36">
        <f ca="1">SUMIFS(СВЦЭМ!$K$40:$K$783,СВЦЭМ!$A$40:$A$783,$A422,СВЦЭМ!$B$39:$B$782,V$402)+'СЕТ СН'!$F$16</f>
        <v>0</v>
      </c>
      <c r="W422" s="36">
        <f ca="1">SUMIFS(СВЦЭМ!$K$40:$K$783,СВЦЭМ!$A$40:$A$783,$A422,СВЦЭМ!$B$39:$B$782,W$402)+'СЕТ СН'!$F$16</f>
        <v>0</v>
      </c>
      <c r="X422" s="36">
        <f ca="1">SUMIFS(СВЦЭМ!$K$40:$K$783,СВЦЭМ!$A$40:$A$783,$A422,СВЦЭМ!$B$39:$B$782,X$402)+'СЕТ СН'!$F$16</f>
        <v>0</v>
      </c>
      <c r="Y422" s="36">
        <f ca="1">SUMIFS(СВЦЭМ!$K$40:$K$783,СВЦЭМ!$A$40:$A$783,$A422,СВЦЭМ!$B$39:$B$782,Y$402)+'СЕТ СН'!$F$16</f>
        <v>0</v>
      </c>
    </row>
    <row r="423" spans="1:25" ht="15.75" hidden="1" x14ac:dyDescent="0.2">
      <c r="A423" s="35">
        <f t="shared" si="11"/>
        <v>45281</v>
      </c>
      <c r="B423" s="36">
        <f ca="1">SUMIFS(СВЦЭМ!$K$40:$K$783,СВЦЭМ!$A$40:$A$783,$A423,СВЦЭМ!$B$39:$B$782,B$402)+'СЕТ СН'!$F$16</f>
        <v>0</v>
      </c>
      <c r="C423" s="36">
        <f ca="1">SUMIFS(СВЦЭМ!$K$40:$K$783,СВЦЭМ!$A$40:$A$783,$A423,СВЦЭМ!$B$39:$B$782,C$402)+'СЕТ СН'!$F$16</f>
        <v>0</v>
      </c>
      <c r="D423" s="36">
        <f ca="1">SUMIFS(СВЦЭМ!$K$40:$K$783,СВЦЭМ!$A$40:$A$783,$A423,СВЦЭМ!$B$39:$B$782,D$402)+'СЕТ СН'!$F$16</f>
        <v>0</v>
      </c>
      <c r="E423" s="36">
        <f ca="1">SUMIFS(СВЦЭМ!$K$40:$K$783,СВЦЭМ!$A$40:$A$783,$A423,СВЦЭМ!$B$39:$B$782,E$402)+'СЕТ СН'!$F$16</f>
        <v>0</v>
      </c>
      <c r="F423" s="36">
        <f ca="1">SUMIFS(СВЦЭМ!$K$40:$K$783,СВЦЭМ!$A$40:$A$783,$A423,СВЦЭМ!$B$39:$B$782,F$402)+'СЕТ СН'!$F$16</f>
        <v>0</v>
      </c>
      <c r="G423" s="36">
        <f ca="1">SUMIFS(СВЦЭМ!$K$40:$K$783,СВЦЭМ!$A$40:$A$783,$A423,СВЦЭМ!$B$39:$B$782,G$402)+'СЕТ СН'!$F$16</f>
        <v>0</v>
      </c>
      <c r="H423" s="36">
        <f ca="1">SUMIFS(СВЦЭМ!$K$40:$K$783,СВЦЭМ!$A$40:$A$783,$A423,СВЦЭМ!$B$39:$B$782,H$402)+'СЕТ СН'!$F$16</f>
        <v>0</v>
      </c>
      <c r="I423" s="36">
        <f ca="1">SUMIFS(СВЦЭМ!$K$40:$K$783,СВЦЭМ!$A$40:$A$783,$A423,СВЦЭМ!$B$39:$B$782,I$402)+'СЕТ СН'!$F$16</f>
        <v>0</v>
      </c>
      <c r="J423" s="36">
        <f ca="1">SUMIFS(СВЦЭМ!$K$40:$K$783,СВЦЭМ!$A$40:$A$783,$A423,СВЦЭМ!$B$39:$B$782,J$402)+'СЕТ СН'!$F$16</f>
        <v>0</v>
      </c>
      <c r="K423" s="36">
        <f ca="1">SUMIFS(СВЦЭМ!$K$40:$K$783,СВЦЭМ!$A$40:$A$783,$A423,СВЦЭМ!$B$39:$B$782,K$402)+'СЕТ СН'!$F$16</f>
        <v>0</v>
      </c>
      <c r="L423" s="36">
        <f ca="1">SUMIFS(СВЦЭМ!$K$40:$K$783,СВЦЭМ!$A$40:$A$783,$A423,СВЦЭМ!$B$39:$B$782,L$402)+'СЕТ СН'!$F$16</f>
        <v>0</v>
      </c>
      <c r="M423" s="36">
        <f ca="1">SUMIFS(СВЦЭМ!$K$40:$K$783,СВЦЭМ!$A$40:$A$783,$A423,СВЦЭМ!$B$39:$B$782,M$402)+'СЕТ СН'!$F$16</f>
        <v>0</v>
      </c>
      <c r="N423" s="36">
        <f ca="1">SUMIFS(СВЦЭМ!$K$40:$K$783,СВЦЭМ!$A$40:$A$783,$A423,СВЦЭМ!$B$39:$B$782,N$402)+'СЕТ СН'!$F$16</f>
        <v>0</v>
      </c>
      <c r="O423" s="36">
        <f ca="1">SUMIFS(СВЦЭМ!$K$40:$K$783,СВЦЭМ!$A$40:$A$783,$A423,СВЦЭМ!$B$39:$B$782,O$402)+'СЕТ СН'!$F$16</f>
        <v>0</v>
      </c>
      <c r="P423" s="36">
        <f ca="1">SUMIFS(СВЦЭМ!$K$40:$K$783,СВЦЭМ!$A$40:$A$783,$A423,СВЦЭМ!$B$39:$B$782,P$402)+'СЕТ СН'!$F$16</f>
        <v>0</v>
      </c>
      <c r="Q423" s="36">
        <f ca="1">SUMIFS(СВЦЭМ!$K$40:$K$783,СВЦЭМ!$A$40:$A$783,$A423,СВЦЭМ!$B$39:$B$782,Q$402)+'СЕТ СН'!$F$16</f>
        <v>0</v>
      </c>
      <c r="R423" s="36">
        <f ca="1">SUMIFS(СВЦЭМ!$K$40:$K$783,СВЦЭМ!$A$40:$A$783,$A423,СВЦЭМ!$B$39:$B$782,R$402)+'СЕТ СН'!$F$16</f>
        <v>0</v>
      </c>
      <c r="S423" s="36">
        <f ca="1">SUMIFS(СВЦЭМ!$K$40:$K$783,СВЦЭМ!$A$40:$A$783,$A423,СВЦЭМ!$B$39:$B$782,S$402)+'СЕТ СН'!$F$16</f>
        <v>0</v>
      </c>
      <c r="T423" s="36">
        <f ca="1">SUMIFS(СВЦЭМ!$K$40:$K$783,СВЦЭМ!$A$40:$A$783,$A423,СВЦЭМ!$B$39:$B$782,T$402)+'СЕТ СН'!$F$16</f>
        <v>0</v>
      </c>
      <c r="U423" s="36">
        <f ca="1">SUMIFS(СВЦЭМ!$K$40:$K$783,СВЦЭМ!$A$40:$A$783,$A423,СВЦЭМ!$B$39:$B$782,U$402)+'СЕТ СН'!$F$16</f>
        <v>0</v>
      </c>
      <c r="V423" s="36">
        <f ca="1">SUMIFS(СВЦЭМ!$K$40:$K$783,СВЦЭМ!$A$40:$A$783,$A423,СВЦЭМ!$B$39:$B$782,V$402)+'СЕТ СН'!$F$16</f>
        <v>0</v>
      </c>
      <c r="W423" s="36">
        <f ca="1">SUMIFS(СВЦЭМ!$K$40:$K$783,СВЦЭМ!$A$40:$A$783,$A423,СВЦЭМ!$B$39:$B$782,W$402)+'СЕТ СН'!$F$16</f>
        <v>0</v>
      </c>
      <c r="X423" s="36">
        <f ca="1">SUMIFS(СВЦЭМ!$K$40:$K$783,СВЦЭМ!$A$40:$A$783,$A423,СВЦЭМ!$B$39:$B$782,X$402)+'СЕТ СН'!$F$16</f>
        <v>0</v>
      </c>
      <c r="Y423" s="36">
        <f ca="1">SUMIFS(СВЦЭМ!$K$40:$K$783,СВЦЭМ!$A$40:$A$783,$A423,СВЦЭМ!$B$39:$B$782,Y$402)+'СЕТ СН'!$F$16</f>
        <v>0</v>
      </c>
    </row>
    <row r="424" spans="1:25" ht="15.75" hidden="1" x14ac:dyDescent="0.2">
      <c r="A424" s="35">
        <f t="shared" si="11"/>
        <v>45282</v>
      </c>
      <c r="B424" s="36">
        <f ca="1">SUMIFS(СВЦЭМ!$K$40:$K$783,СВЦЭМ!$A$40:$A$783,$A424,СВЦЭМ!$B$39:$B$782,B$402)+'СЕТ СН'!$F$16</f>
        <v>0</v>
      </c>
      <c r="C424" s="36">
        <f ca="1">SUMIFS(СВЦЭМ!$K$40:$K$783,СВЦЭМ!$A$40:$A$783,$A424,СВЦЭМ!$B$39:$B$782,C$402)+'СЕТ СН'!$F$16</f>
        <v>0</v>
      </c>
      <c r="D424" s="36">
        <f ca="1">SUMIFS(СВЦЭМ!$K$40:$K$783,СВЦЭМ!$A$40:$A$783,$A424,СВЦЭМ!$B$39:$B$782,D$402)+'СЕТ СН'!$F$16</f>
        <v>0</v>
      </c>
      <c r="E424" s="36">
        <f ca="1">SUMIFS(СВЦЭМ!$K$40:$K$783,СВЦЭМ!$A$40:$A$783,$A424,СВЦЭМ!$B$39:$B$782,E$402)+'СЕТ СН'!$F$16</f>
        <v>0</v>
      </c>
      <c r="F424" s="36">
        <f ca="1">SUMIFS(СВЦЭМ!$K$40:$K$783,СВЦЭМ!$A$40:$A$783,$A424,СВЦЭМ!$B$39:$B$782,F$402)+'СЕТ СН'!$F$16</f>
        <v>0</v>
      </c>
      <c r="G424" s="36">
        <f ca="1">SUMIFS(СВЦЭМ!$K$40:$K$783,СВЦЭМ!$A$40:$A$783,$A424,СВЦЭМ!$B$39:$B$782,G$402)+'СЕТ СН'!$F$16</f>
        <v>0</v>
      </c>
      <c r="H424" s="36">
        <f ca="1">SUMIFS(СВЦЭМ!$K$40:$K$783,СВЦЭМ!$A$40:$A$783,$A424,СВЦЭМ!$B$39:$B$782,H$402)+'СЕТ СН'!$F$16</f>
        <v>0</v>
      </c>
      <c r="I424" s="36">
        <f ca="1">SUMIFS(СВЦЭМ!$K$40:$K$783,СВЦЭМ!$A$40:$A$783,$A424,СВЦЭМ!$B$39:$B$782,I$402)+'СЕТ СН'!$F$16</f>
        <v>0</v>
      </c>
      <c r="J424" s="36">
        <f ca="1">SUMIFS(СВЦЭМ!$K$40:$K$783,СВЦЭМ!$A$40:$A$783,$A424,СВЦЭМ!$B$39:$B$782,J$402)+'СЕТ СН'!$F$16</f>
        <v>0</v>
      </c>
      <c r="K424" s="36">
        <f ca="1">SUMIFS(СВЦЭМ!$K$40:$K$783,СВЦЭМ!$A$40:$A$783,$A424,СВЦЭМ!$B$39:$B$782,K$402)+'СЕТ СН'!$F$16</f>
        <v>0</v>
      </c>
      <c r="L424" s="36">
        <f ca="1">SUMIFS(СВЦЭМ!$K$40:$K$783,СВЦЭМ!$A$40:$A$783,$A424,СВЦЭМ!$B$39:$B$782,L$402)+'СЕТ СН'!$F$16</f>
        <v>0</v>
      </c>
      <c r="M424" s="36">
        <f ca="1">SUMIFS(СВЦЭМ!$K$40:$K$783,СВЦЭМ!$A$40:$A$783,$A424,СВЦЭМ!$B$39:$B$782,M$402)+'СЕТ СН'!$F$16</f>
        <v>0</v>
      </c>
      <c r="N424" s="36">
        <f ca="1">SUMIFS(СВЦЭМ!$K$40:$K$783,СВЦЭМ!$A$40:$A$783,$A424,СВЦЭМ!$B$39:$B$782,N$402)+'СЕТ СН'!$F$16</f>
        <v>0</v>
      </c>
      <c r="O424" s="36">
        <f ca="1">SUMIFS(СВЦЭМ!$K$40:$K$783,СВЦЭМ!$A$40:$A$783,$A424,СВЦЭМ!$B$39:$B$782,O$402)+'СЕТ СН'!$F$16</f>
        <v>0</v>
      </c>
      <c r="P424" s="36">
        <f ca="1">SUMIFS(СВЦЭМ!$K$40:$K$783,СВЦЭМ!$A$40:$A$783,$A424,СВЦЭМ!$B$39:$B$782,P$402)+'СЕТ СН'!$F$16</f>
        <v>0</v>
      </c>
      <c r="Q424" s="36">
        <f ca="1">SUMIFS(СВЦЭМ!$K$40:$K$783,СВЦЭМ!$A$40:$A$783,$A424,СВЦЭМ!$B$39:$B$782,Q$402)+'СЕТ СН'!$F$16</f>
        <v>0</v>
      </c>
      <c r="R424" s="36">
        <f ca="1">SUMIFS(СВЦЭМ!$K$40:$K$783,СВЦЭМ!$A$40:$A$783,$A424,СВЦЭМ!$B$39:$B$782,R$402)+'СЕТ СН'!$F$16</f>
        <v>0</v>
      </c>
      <c r="S424" s="36">
        <f ca="1">SUMIFS(СВЦЭМ!$K$40:$K$783,СВЦЭМ!$A$40:$A$783,$A424,СВЦЭМ!$B$39:$B$782,S$402)+'СЕТ СН'!$F$16</f>
        <v>0</v>
      </c>
      <c r="T424" s="36">
        <f ca="1">SUMIFS(СВЦЭМ!$K$40:$K$783,СВЦЭМ!$A$40:$A$783,$A424,СВЦЭМ!$B$39:$B$782,T$402)+'СЕТ СН'!$F$16</f>
        <v>0</v>
      </c>
      <c r="U424" s="36">
        <f ca="1">SUMIFS(СВЦЭМ!$K$40:$K$783,СВЦЭМ!$A$40:$A$783,$A424,СВЦЭМ!$B$39:$B$782,U$402)+'СЕТ СН'!$F$16</f>
        <v>0</v>
      </c>
      <c r="V424" s="36">
        <f ca="1">SUMIFS(СВЦЭМ!$K$40:$K$783,СВЦЭМ!$A$40:$A$783,$A424,СВЦЭМ!$B$39:$B$782,V$402)+'СЕТ СН'!$F$16</f>
        <v>0</v>
      </c>
      <c r="W424" s="36">
        <f ca="1">SUMIFS(СВЦЭМ!$K$40:$K$783,СВЦЭМ!$A$40:$A$783,$A424,СВЦЭМ!$B$39:$B$782,W$402)+'СЕТ СН'!$F$16</f>
        <v>0</v>
      </c>
      <c r="X424" s="36">
        <f ca="1">SUMIFS(СВЦЭМ!$K$40:$K$783,СВЦЭМ!$A$40:$A$783,$A424,СВЦЭМ!$B$39:$B$782,X$402)+'СЕТ СН'!$F$16</f>
        <v>0</v>
      </c>
      <c r="Y424" s="36">
        <f ca="1">SUMIFS(СВЦЭМ!$K$40:$K$783,СВЦЭМ!$A$40:$A$783,$A424,СВЦЭМ!$B$39:$B$782,Y$402)+'СЕТ СН'!$F$16</f>
        <v>0</v>
      </c>
    </row>
    <row r="425" spans="1:25" ht="15.75" hidden="1" x14ac:dyDescent="0.2">
      <c r="A425" s="35">
        <f t="shared" si="11"/>
        <v>45283</v>
      </c>
      <c r="B425" s="36">
        <f ca="1">SUMIFS(СВЦЭМ!$K$40:$K$783,СВЦЭМ!$A$40:$A$783,$A425,СВЦЭМ!$B$39:$B$782,B$402)+'СЕТ СН'!$F$16</f>
        <v>0</v>
      </c>
      <c r="C425" s="36">
        <f ca="1">SUMIFS(СВЦЭМ!$K$40:$K$783,СВЦЭМ!$A$40:$A$783,$A425,СВЦЭМ!$B$39:$B$782,C$402)+'СЕТ СН'!$F$16</f>
        <v>0</v>
      </c>
      <c r="D425" s="36">
        <f ca="1">SUMIFS(СВЦЭМ!$K$40:$K$783,СВЦЭМ!$A$40:$A$783,$A425,СВЦЭМ!$B$39:$B$782,D$402)+'СЕТ СН'!$F$16</f>
        <v>0</v>
      </c>
      <c r="E425" s="36">
        <f ca="1">SUMIFS(СВЦЭМ!$K$40:$K$783,СВЦЭМ!$A$40:$A$783,$A425,СВЦЭМ!$B$39:$B$782,E$402)+'СЕТ СН'!$F$16</f>
        <v>0</v>
      </c>
      <c r="F425" s="36">
        <f ca="1">SUMIFS(СВЦЭМ!$K$40:$K$783,СВЦЭМ!$A$40:$A$783,$A425,СВЦЭМ!$B$39:$B$782,F$402)+'СЕТ СН'!$F$16</f>
        <v>0</v>
      </c>
      <c r="G425" s="36">
        <f ca="1">SUMIFS(СВЦЭМ!$K$40:$K$783,СВЦЭМ!$A$40:$A$783,$A425,СВЦЭМ!$B$39:$B$782,G$402)+'СЕТ СН'!$F$16</f>
        <v>0</v>
      </c>
      <c r="H425" s="36">
        <f ca="1">SUMIFS(СВЦЭМ!$K$40:$K$783,СВЦЭМ!$A$40:$A$783,$A425,СВЦЭМ!$B$39:$B$782,H$402)+'СЕТ СН'!$F$16</f>
        <v>0</v>
      </c>
      <c r="I425" s="36">
        <f ca="1">SUMIFS(СВЦЭМ!$K$40:$K$783,СВЦЭМ!$A$40:$A$783,$A425,СВЦЭМ!$B$39:$B$782,I$402)+'СЕТ СН'!$F$16</f>
        <v>0</v>
      </c>
      <c r="J425" s="36">
        <f ca="1">SUMIFS(СВЦЭМ!$K$40:$K$783,СВЦЭМ!$A$40:$A$783,$A425,СВЦЭМ!$B$39:$B$782,J$402)+'СЕТ СН'!$F$16</f>
        <v>0</v>
      </c>
      <c r="K425" s="36">
        <f ca="1">SUMIFS(СВЦЭМ!$K$40:$K$783,СВЦЭМ!$A$40:$A$783,$A425,СВЦЭМ!$B$39:$B$782,K$402)+'СЕТ СН'!$F$16</f>
        <v>0</v>
      </c>
      <c r="L425" s="36">
        <f ca="1">SUMIFS(СВЦЭМ!$K$40:$K$783,СВЦЭМ!$A$40:$A$783,$A425,СВЦЭМ!$B$39:$B$782,L$402)+'СЕТ СН'!$F$16</f>
        <v>0</v>
      </c>
      <c r="M425" s="36">
        <f ca="1">SUMIFS(СВЦЭМ!$K$40:$K$783,СВЦЭМ!$A$40:$A$783,$A425,СВЦЭМ!$B$39:$B$782,M$402)+'СЕТ СН'!$F$16</f>
        <v>0</v>
      </c>
      <c r="N425" s="36">
        <f ca="1">SUMIFS(СВЦЭМ!$K$40:$K$783,СВЦЭМ!$A$40:$A$783,$A425,СВЦЭМ!$B$39:$B$782,N$402)+'СЕТ СН'!$F$16</f>
        <v>0</v>
      </c>
      <c r="O425" s="36">
        <f ca="1">SUMIFS(СВЦЭМ!$K$40:$K$783,СВЦЭМ!$A$40:$A$783,$A425,СВЦЭМ!$B$39:$B$782,O$402)+'СЕТ СН'!$F$16</f>
        <v>0</v>
      </c>
      <c r="P425" s="36">
        <f ca="1">SUMIFS(СВЦЭМ!$K$40:$K$783,СВЦЭМ!$A$40:$A$783,$A425,СВЦЭМ!$B$39:$B$782,P$402)+'СЕТ СН'!$F$16</f>
        <v>0</v>
      </c>
      <c r="Q425" s="36">
        <f ca="1">SUMIFS(СВЦЭМ!$K$40:$K$783,СВЦЭМ!$A$40:$A$783,$A425,СВЦЭМ!$B$39:$B$782,Q$402)+'СЕТ СН'!$F$16</f>
        <v>0</v>
      </c>
      <c r="R425" s="36">
        <f ca="1">SUMIFS(СВЦЭМ!$K$40:$K$783,СВЦЭМ!$A$40:$A$783,$A425,СВЦЭМ!$B$39:$B$782,R$402)+'СЕТ СН'!$F$16</f>
        <v>0</v>
      </c>
      <c r="S425" s="36">
        <f ca="1">SUMIFS(СВЦЭМ!$K$40:$K$783,СВЦЭМ!$A$40:$A$783,$A425,СВЦЭМ!$B$39:$B$782,S$402)+'СЕТ СН'!$F$16</f>
        <v>0</v>
      </c>
      <c r="T425" s="36">
        <f ca="1">SUMIFS(СВЦЭМ!$K$40:$K$783,СВЦЭМ!$A$40:$A$783,$A425,СВЦЭМ!$B$39:$B$782,T$402)+'СЕТ СН'!$F$16</f>
        <v>0</v>
      </c>
      <c r="U425" s="36">
        <f ca="1">SUMIFS(СВЦЭМ!$K$40:$K$783,СВЦЭМ!$A$40:$A$783,$A425,СВЦЭМ!$B$39:$B$782,U$402)+'СЕТ СН'!$F$16</f>
        <v>0</v>
      </c>
      <c r="V425" s="36">
        <f ca="1">SUMIFS(СВЦЭМ!$K$40:$K$783,СВЦЭМ!$A$40:$A$783,$A425,СВЦЭМ!$B$39:$B$782,V$402)+'СЕТ СН'!$F$16</f>
        <v>0</v>
      </c>
      <c r="W425" s="36">
        <f ca="1">SUMIFS(СВЦЭМ!$K$40:$K$783,СВЦЭМ!$A$40:$A$783,$A425,СВЦЭМ!$B$39:$B$782,W$402)+'СЕТ СН'!$F$16</f>
        <v>0</v>
      </c>
      <c r="X425" s="36">
        <f ca="1">SUMIFS(СВЦЭМ!$K$40:$K$783,СВЦЭМ!$A$40:$A$783,$A425,СВЦЭМ!$B$39:$B$782,X$402)+'СЕТ СН'!$F$16</f>
        <v>0</v>
      </c>
      <c r="Y425" s="36">
        <f ca="1">SUMIFS(СВЦЭМ!$K$40:$K$783,СВЦЭМ!$A$40:$A$783,$A425,СВЦЭМ!$B$39:$B$782,Y$402)+'СЕТ СН'!$F$16</f>
        <v>0</v>
      </c>
    </row>
    <row r="426" spans="1:25" ht="15.75" hidden="1" x14ac:dyDescent="0.2">
      <c r="A426" s="35">
        <f t="shared" si="11"/>
        <v>45284</v>
      </c>
      <c r="B426" s="36">
        <f ca="1">SUMIFS(СВЦЭМ!$K$40:$K$783,СВЦЭМ!$A$40:$A$783,$A426,СВЦЭМ!$B$39:$B$782,B$402)+'СЕТ СН'!$F$16</f>
        <v>0</v>
      </c>
      <c r="C426" s="36">
        <f ca="1">SUMIFS(СВЦЭМ!$K$40:$K$783,СВЦЭМ!$A$40:$A$783,$A426,СВЦЭМ!$B$39:$B$782,C$402)+'СЕТ СН'!$F$16</f>
        <v>0</v>
      </c>
      <c r="D426" s="36">
        <f ca="1">SUMIFS(СВЦЭМ!$K$40:$K$783,СВЦЭМ!$A$40:$A$783,$A426,СВЦЭМ!$B$39:$B$782,D$402)+'СЕТ СН'!$F$16</f>
        <v>0</v>
      </c>
      <c r="E426" s="36">
        <f ca="1">SUMIFS(СВЦЭМ!$K$40:$K$783,СВЦЭМ!$A$40:$A$783,$A426,СВЦЭМ!$B$39:$B$782,E$402)+'СЕТ СН'!$F$16</f>
        <v>0</v>
      </c>
      <c r="F426" s="36">
        <f ca="1">SUMIFS(СВЦЭМ!$K$40:$K$783,СВЦЭМ!$A$40:$A$783,$A426,СВЦЭМ!$B$39:$B$782,F$402)+'СЕТ СН'!$F$16</f>
        <v>0</v>
      </c>
      <c r="G426" s="36">
        <f ca="1">SUMIFS(СВЦЭМ!$K$40:$K$783,СВЦЭМ!$A$40:$A$783,$A426,СВЦЭМ!$B$39:$B$782,G$402)+'СЕТ СН'!$F$16</f>
        <v>0</v>
      </c>
      <c r="H426" s="36">
        <f ca="1">SUMIFS(СВЦЭМ!$K$40:$K$783,СВЦЭМ!$A$40:$A$783,$A426,СВЦЭМ!$B$39:$B$782,H$402)+'СЕТ СН'!$F$16</f>
        <v>0</v>
      </c>
      <c r="I426" s="36">
        <f ca="1">SUMIFS(СВЦЭМ!$K$40:$K$783,СВЦЭМ!$A$40:$A$783,$A426,СВЦЭМ!$B$39:$B$782,I$402)+'СЕТ СН'!$F$16</f>
        <v>0</v>
      </c>
      <c r="J426" s="36">
        <f ca="1">SUMIFS(СВЦЭМ!$K$40:$K$783,СВЦЭМ!$A$40:$A$783,$A426,СВЦЭМ!$B$39:$B$782,J$402)+'СЕТ СН'!$F$16</f>
        <v>0</v>
      </c>
      <c r="K426" s="36">
        <f ca="1">SUMIFS(СВЦЭМ!$K$40:$K$783,СВЦЭМ!$A$40:$A$783,$A426,СВЦЭМ!$B$39:$B$782,K$402)+'СЕТ СН'!$F$16</f>
        <v>0</v>
      </c>
      <c r="L426" s="36">
        <f ca="1">SUMIFS(СВЦЭМ!$K$40:$K$783,СВЦЭМ!$A$40:$A$783,$A426,СВЦЭМ!$B$39:$B$782,L$402)+'СЕТ СН'!$F$16</f>
        <v>0</v>
      </c>
      <c r="M426" s="36">
        <f ca="1">SUMIFS(СВЦЭМ!$K$40:$K$783,СВЦЭМ!$A$40:$A$783,$A426,СВЦЭМ!$B$39:$B$782,M$402)+'СЕТ СН'!$F$16</f>
        <v>0</v>
      </c>
      <c r="N426" s="36">
        <f ca="1">SUMIFS(СВЦЭМ!$K$40:$K$783,СВЦЭМ!$A$40:$A$783,$A426,СВЦЭМ!$B$39:$B$782,N$402)+'СЕТ СН'!$F$16</f>
        <v>0</v>
      </c>
      <c r="O426" s="36">
        <f ca="1">SUMIFS(СВЦЭМ!$K$40:$K$783,СВЦЭМ!$A$40:$A$783,$A426,СВЦЭМ!$B$39:$B$782,O$402)+'СЕТ СН'!$F$16</f>
        <v>0</v>
      </c>
      <c r="P426" s="36">
        <f ca="1">SUMIFS(СВЦЭМ!$K$40:$K$783,СВЦЭМ!$A$40:$A$783,$A426,СВЦЭМ!$B$39:$B$782,P$402)+'СЕТ СН'!$F$16</f>
        <v>0</v>
      </c>
      <c r="Q426" s="36">
        <f ca="1">SUMIFS(СВЦЭМ!$K$40:$K$783,СВЦЭМ!$A$40:$A$783,$A426,СВЦЭМ!$B$39:$B$782,Q$402)+'СЕТ СН'!$F$16</f>
        <v>0</v>
      </c>
      <c r="R426" s="36">
        <f ca="1">SUMIFS(СВЦЭМ!$K$40:$K$783,СВЦЭМ!$A$40:$A$783,$A426,СВЦЭМ!$B$39:$B$782,R$402)+'СЕТ СН'!$F$16</f>
        <v>0</v>
      </c>
      <c r="S426" s="36">
        <f ca="1">SUMIFS(СВЦЭМ!$K$40:$K$783,СВЦЭМ!$A$40:$A$783,$A426,СВЦЭМ!$B$39:$B$782,S$402)+'СЕТ СН'!$F$16</f>
        <v>0</v>
      </c>
      <c r="T426" s="36">
        <f ca="1">SUMIFS(СВЦЭМ!$K$40:$K$783,СВЦЭМ!$A$40:$A$783,$A426,СВЦЭМ!$B$39:$B$782,T$402)+'СЕТ СН'!$F$16</f>
        <v>0</v>
      </c>
      <c r="U426" s="36">
        <f ca="1">SUMIFS(СВЦЭМ!$K$40:$K$783,СВЦЭМ!$A$40:$A$783,$A426,СВЦЭМ!$B$39:$B$782,U$402)+'СЕТ СН'!$F$16</f>
        <v>0</v>
      </c>
      <c r="V426" s="36">
        <f ca="1">SUMIFS(СВЦЭМ!$K$40:$K$783,СВЦЭМ!$A$40:$A$783,$A426,СВЦЭМ!$B$39:$B$782,V$402)+'СЕТ СН'!$F$16</f>
        <v>0</v>
      </c>
      <c r="W426" s="36">
        <f ca="1">SUMIFS(СВЦЭМ!$K$40:$K$783,СВЦЭМ!$A$40:$A$783,$A426,СВЦЭМ!$B$39:$B$782,W$402)+'СЕТ СН'!$F$16</f>
        <v>0</v>
      </c>
      <c r="X426" s="36">
        <f ca="1">SUMIFS(СВЦЭМ!$K$40:$K$783,СВЦЭМ!$A$40:$A$783,$A426,СВЦЭМ!$B$39:$B$782,X$402)+'СЕТ СН'!$F$16</f>
        <v>0</v>
      </c>
      <c r="Y426" s="36">
        <f ca="1">SUMIFS(СВЦЭМ!$K$40:$K$783,СВЦЭМ!$A$40:$A$783,$A426,СВЦЭМ!$B$39:$B$782,Y$402)+'СЕТ СН'!$F$16</f>
        <v>0</v>
      </c>
    </row>
    <row r="427" spans="1:25" ht="15.75" hidden="1" x14ac:dyDescent="0.2">
      <c r="A427" s="35">
        <f t="shared" si="11"/>
        <v>45285</v>
      </c>
      <c r="B427" s="36">
        <f ca="1">SUMIFS(СВЦЭМ!$K$40:$K$783,СВЦЭМ!$A$40:$A$783,$A427,СВЦЭМ!$B$39:$B$782,B$402)+'СЕТ СН'!$F$16</f>
        <v>0</v>
      </c>
      <c r="C427" s="36">
        <f ca="1">SUMIFS(СВЦЭМ!$K$40:$K$783,СВЦЭМ!$A$40:$A$783,$A427,СВЦЭМ!$B$39:$B$782,C$402)+'СЕТ СН'!$F$16</f>
        <v>0</v>
      </c>
      <c r="D427" s="36">
        <f ca="1">SUMIFS(СВЦЭМ!$K$40:$K$783,СВЦЭМ!$A$40:$A$783,$A427,СВЦЭМ!$B$39:$B$782,D$402)+'СЕТ СН'!$F$16</f>
        <v>0</v>
      </c>
      <c r="E427" s="36">
        <f ca="1">SUMIFS(СВЦЭМ!$K$40:$K$783,СВЦЭМ!$A$40:$A$783,$A427,СВЦЭМ!$B$39:$B$782,E$402)+'СЕТ СН'!$F$16</f>
        <v>0</v>
      </c>
      <c r="F427" s="36">
        <f ca="1">SUMIFS(СВЦЭМ!$K$40:$K$783,СВЦЭМ!$A$40:$A$783,$A427,СВЦЭМ!$B$39:$B$782,F$402)+'СЕТ СН'!$F$16</f>
        <v>0</v>
      </c>
      <c r="G427" s="36">
        <f ca="1">SUMIFS(СВЦЭМ!$K$40:$K$783,СВЦЭМ!$A$40:$A$783,$A427,СВЦЭМ!$B$39:$B$782,G$402)+'СЕТ СН'!$F$16</f>
        <v>0</v>
      </c>
      <c r="H427" s="36">
        <f ca="1">SUMIFS(СВЦЭМ!$K$40:$K$783,СВЦЭМ!$A$40:$A$783,$A427,СВЦЭМ!$B$39:$B$782,H$402)+'СЕТ СН'!$F$16</f>
        <v>0</v>
      </c>
      <c r="I427" s="36">
        <f ca="1">SUMIFS(СВЦЭМ!$K$40:$K$783,СВЦЭМ!$A$40:$A$783,$A427,СВЦЭМ!$B$39:$B$782,I$402)+'СЕТ СН'!$F$16</f>
        <v>0</v>
      </c>
      <c r="J427" s="36">
        <f ca="1">SUMIFS(СВЦЭМ!$K$40:$K$783,СВЦЭМ!$A$40:$A$783,$A427,СВЦЭМ!$B$39:$B$782,J$402)+'СЕТ СН'!$F$16</f>
        <v>0</v>
      </c>
      <c r="K427" s="36">
        <f ca="1">SUMIFS(СВЦЭМ!$K$40:$K$783,СВЦЭМ!$A$40:$A$783,$A427,СВЦЭМ!$B$39:$B$782,K$402)+'СЕТ СН'!$F$16</f>
        <v>0</v>
      </c>
      <c r="L427" s="36">
        <f ca="1">SUMIFS(СВЦЭМ!$K$40:$K$783,СВЦЭМ!$A$40:$A$783,$A427,СВЦЭМ!$B$39:$B$782,L$402)+'СЕТ СН'!$F$16</f>
        <v>0</v>
      </c>
      <c r="M427" s="36">
        <f ca="1">SUMIFS(СВЦЭМ!$K$40:$K$783,СВЦЭМ!$A$40:$A$783,$A427,СВЦЭМ!$B$39:$B$782,M$402)+'СЕТ СН'!$F$16</f>
        <v>0</v>
      </c>
      <c r="N427" s="36">
        <f ca="1">SUMIFS(СВЦЭМ!$K$40:$K$783,СВЦЭМ!$A$40:$A$783,$A427,СВЦЭМ!$B$39:$B$782,N$402)+'СЕТ СН'!$F$16</f>
        <v>0</v>
      </c>
      <c r="O427" s="36">
        <f ca="1">SUMIFS(СВЦЭМ!$K$40:$K$783,СВЦЭМ!$A$40:$A$783,$A427,СВЦЭМ!$B$39:$B$782,O$402)+'СЕТ СН'!$F$16</f>
        <v>0</v>
      </c>
      <c r="P427" s="36">
        <f ca="1">SUMIFS(СВЦЭМ!$K$40:$K$783,СВЦЭМ!$A$40:$A$783,$A427,СВЦЭМ!$B$39:$B$782,P$402)+'СЕТ СН'!$F$16</f>
        <v>0</v>
      </c>
      <c r="Q427" s="36">
        <f ca="1">SUMIFS(СВЦЭМ!$K$40:$K$783,СВЦЭМ!$A$40:$A$783,$A427,СВЦЭМ!$B$39:$B$782,Q$402)+'СЕТ СН'!$F$16</f>
        <v>0</v>
      </c>
      <c r="R427" s="36">
        <f ca="1">SUMIFS(СВЦЭМ!$K$40:$K$783,СВЦЭМ!$A$40:$A$783,$A427,СВЦЭМ!$B$39:$B$782,R$402)+'СЕТ СН'!$F$16</f>
        <v>0</v>
      </c>
      <c r="S427" s="36">
        <f ca="1">SUMIFS(СВЦЭМ!$K$40:$K$783,СВЦЭМ!$A$40:$A$783,$A427,СВЦЭМ!$B$39:$B$782,S$402)+'СЕТ СН'!$F$16</f>
        <v>0</v>
      </c>
      <c r="T427" s="36">
        <f ca="1">SUMIFS(СВЦЭМ!$K$40:$K$783,СВЦЭМ!$A$40:$A$783,$A427,СВЦЭМ!$B$39:$B$782,T$402)+'СЕТ СН'!$F$16</f>
        <v>0</v>
      </c>
      <c r="U427" s="36">
        <f ca="1">SUMIFS(СВЦЭМ!$K$40:$K$783,СВЦЭМ!$A$40:$A$783,$A427,СВЦЭМ!$B$39:$B$782,U$402)+'СЕТ СН'!$F$16</f>
        <v>0</v>
      </c>
      <c r="V427" s="36">
        <f ca="1">SUMIFS(СВЦЭМ!$K$40:$K$783,СВЦЭМ!$A$40:$A$783,$A427,СВЦЭМ!$B$39:$B$782,V$402)+'СЕТ СН'!$F$16</f>
        <v>0</v>
      </c>
      <c r="W427" s="36">
        <f ca="1">SUMIFS(СВЦЭМ!$K$40:$K$783,СВЦЭМ!$A$40:$A$783,$A427,СВЦЭМ!$B$39:$B$782,W$402)+'СЕТ СН'!$F$16</f>
        <v>0</v>
      </c>
      <c r="X427" s="36">
        <f ca="1">SUMIFS(СВЦЭМ!$K$40:$K$783,СВЦЭМ!$A$40:$A$783,$A427,СВЦЭМ!$B$39:$B$782,X$402)+'СЕТ СН'!$F$16</f>
        <v>0</v>
      </c>
      <c r="Y427" s="36">
        <f ca="1">SUMIFS(СВЦЭМ!$K$40:$K$783,СВЦЭМ!$A$40:$A$783,$A427,СВЦЭМ!$B$39:$B$782,Y$402)+'СЕТ СН'!$F$16</f>
        <v>0</v>
      </c>
    </row>
    <row r="428" spans="1:25" ht="15.75" hidden="1" x14ac:dyDescent="0.2">
      <c r="A428" s="35">
        <f t="shared" si="11"/>
        <v>45286</v>
      </c>
      <c r="B428" s="36">
        <f ca="1">SUMIFS(СВЦЭМ!$K$40:$K$783,СВЦЭМ!$A$40:$A$783,$A428,СВЦЭМ!$B$39:$B$782,B$402)+'СЕТ СН'!$F$16</f>
        <v>0</v>
      </c>
      <c r="C428" s="36">
        <f ca="1">SUMIFS(СВЦЭМ!$K$40:$K$783,СВЦЭМ!$A$40:$A$783,$A428,СВЦЭМ!$B$39:$B$782,C$402)+'СЕТ СН'!$F$16</f>
        <v>0</v>
      </c>
      <c r="D428" s="36">
        <f ca="1">SUMIFS(СВЦЭМ!$K$40:$K$783,СВЦЭМ!$A$40:$A$783,$A428,СВЦЭМ!$B$39:$B$782,D$402)+'СЕТ СН'!$F$16</f>
        <v>0</v>
      </c>
      <c r="E428" s="36">
        <f ca="1">SUMIFS(СВЦЭМ!$K$40:$K$783,СВЦЭМ!$A$40:$A$783,$A428,СВЦЭМ!$B$39:$B$782,E$402)+'СЕТ СН'!$F$16</f>
        <v>0</v>
      </c>
      <c r="F428" s="36">
        <f ca="1">SUMIFS(СВЦЭМ!$K$40:$K$783,СВЦЭМ!$A$40:$A$783,$A428,СВЦЭМ!$B$39:$B$782,F$402)+'СЕТ СН'!$F$16</f>
        <v>0</v>
      </c>
      <c r="G428" s="36">
        <f ca="1">SUMIFS(СВЦЭМ!$K$40:$K$783,СВЦЭМ!$A$40:$A$783,$A428,СВЦЭМ!$B$39:$B$782,G$402)+'СЕТ СН'!$F$16</f>
        <v>0</v>
      </c>
      <c r="H428" s="36">
        <f ca="1">SUMIFS(СВЦЭМ!$K$40:$K$783,СВЦЭМ!$A$40:$A$783,$A428,СВЦЭМ!$B$39:$B$782,H$402)+'СЕТ СН'!$F$16</f>
        <v>0</v>
      </c>
      <c r="I428" s="36">
        <f ca="1">SUMIFS(СВЦЭМ!$K$40:$K$783,СВЦЭМ!$A$40:$A$783,$A428,СВЦЭМ!$B$39:$B$782,I$402)+'СЕТ СН'!$F$16</f>
        <v>0</v>
      </c>
      <c r="J428" s="36">
        <f ca="1">SUMIFS(СВЦЭМ!$K$40:$K$783,СВЦЭМ!$A$40:$A$783,$A428,СВЦЭМ!$B$39:$B$782,J$402)+'СЕТ СН'!$F$16</f>
        <v>0</v>
      </c>
      <c r="K428" s="36">
        <f ca="1">SUMIFS(СВЦЭМ!$K$40:$K$783,СВЦЭМ!$A$40:$A$783,$A428,СВЦЭМ!$B$39:$B$782,K$402)+'СЕТ СН'!$F$16</f>
        <v>0</v>
      </c>
      <c r="L428" s="36">
        <f ca="1">SUMIFS(СВЦЭМ!$K$40:$K$783,СВЦЭМ!$A$40:$A$783,$A428,СВЦЭМ!$B$39:$B$782,L$402)+'СЕТ СН'!$F$16</f>
        <v>0</v>
      </c>
      <c r="M428" s="36">
        <f ca="1">SUMIFS(СВЦЭМ!$K$40:$K$783,СВЦЭМ!$A$40:$A$783,$A428,СВЦЭМ!$B$39:$B$782,M$402)+'СЕТ СН'!$F$16</f>
        <v>0</v>
      </c>
      <c r="N428" s="36">
        <f ca="1">SUMIFS(СВЦЭМ!$K$40:$K$783,СВЦЭМ!$A$40:$A$783,$A428,СВЦЭМ!$B$39:$B$782,N$402)+'СЕТ СН'!$F$16</f>
        <v>0</v>
      </c>
      <c r="O428" s="36">
        <f ca="1">SUMIFS(СВЦЭМ!$K$40:$K$783,СВЦЭМ!$A$40:$A$783,$A428,СВЦЭМ!$B$39:$B$782,O$402)+'СЕТ СН'!$F$16</f>
        <v>0</v>
      </c>
      <c r="P428" s="36">
        <f ca="1">SUMIFS(СВЦЭМ!$K$40:$K$783,СВЦЭМ!$A$40:$A$783,$A428,СВЦЭМ!$B$39:$B$782,P$402)+'СЕТ СН'!$F$16</f>
        <v>0</v>
      </c>
      <c r="Q428" s="36">
        <f ca="1">SUMIFS(СВЦЭМ!$K$40:$K$783,СВЦЭМ!$A$40:$A$783,$A428,СВЦЭМ!$B$39:$B$782,Q$402)+'СЕТ СН'!$F$16</f>
        <v>0</v>
      </c>
      <c r="R428" s="36">
        <f ca="1">SUMIFS(СВЦЭМ!$K$40:$K$783,СВЦЭМ!$A$40:$A$783,$A428,СВЦЭМ!$B$39:$B$782,R$402)+'СЕТ СН'!$F$16</f>
        <v>0</v>
      </c>
      <c r="S428" s="36">
        <f ca="1">SUMIFS(СВЦЭМ!$K$40:$K$783,СВЦЭМ!$A$40:$A$783,$A428,СВЦЭМ!$B$39:$B$782,S$402)+'СЕТ СН'!$F$16</f>
        <v>0</v>
      </c>
      <c r="T428" s="36">
        <f ca="1">SUMIFS(СВЦЭМ!$K$40:$K$783,СВЦЭМ!$A$40:$A$783,$A428,СВЦЭМ!$B$39:$B$782,T$402)+'СЕТ СН'!$F$16</f>
        <v>0</v>
      </c>
      <c r="U428" s="36">
        <f ca="1">SUMIFS(СВЦЭМ!$K$40:$K$783,СВЦЭМ!$A$40:$A$783,$A428,СВЦЭМ!$B$39:$B$782,U$402)+'СЕТ СН'!$F$16</f>
        <v>0</v>
      </c>
      <c r="V428" s="36">
        <f ca="1">SUMIFS(СВЦЭМ!$K$40:$K$783,СВЦЭМ!$A$40:$A$783,$A428,СВЦЭМ!$B$39:$B$782,V$402)+'СЕТ СН'!$F$16</f>
        <v>0</v>
      </c>
      <c r="W428" s="36">
        <f ca="1">SUMIFS(СВЦЭМ!$K$40:$K$783,СВЦЭМ!$A$40:$A$783,$A428,СВЦЭМ!$B$39:$B$782,W$402)+'СЕТ СН'!$F$16</f>
        <v>0</v>
      </c>
      <c r="X428" s="36">
        <f ca="1">SUMIFS(СВЦЭМ!$K$40:$K$783,СВЦЭМ!$A$40:$A$783,$A428,СВЦЭМ!$B$39:$B$782,X$402)+'СЕТ СН'!$F$16</f>
        <v>0</v>
      </c>
      <c r="Y428" s="36">
        <f ca="1">SUMIFS(СВЦЭМ!$K$40:$K$783,СВЦЭМ!$A$40:$A$783,$A428,СВЦЭМ!$B$39:$B$782,Y$402)+'СЕТ СН'!$F$16</f>
        <v>0</v>
      </c>
    </row>
    <row r="429" spans="1:25" ht="15.75" hidden="1" x14ac:dyDescent="0.2">
      <c r="A429" s="35">
        <f t="shared" si="11"/>
        <v>45287</v>
      </c>
      <c r="B429" s="36">
        <f ca="1">SUMIFS(СВЦЭМ!$K$40:$K$783,СВЦЭМ!$A$40:$A$783,$A429,СВЦЭМ!$B$39:$B$782,B$402)+'СЕТ СН'!$F$16</f>
        <v>0</v>
      </c>
      <c r="C429" s="36">
        <f ca="1">SUMIFS(СВЦЭМ!$K$40:$K$783,СВЦЭМ!$A$40:$A$783,$A429,СВЦЭМ!$B$39:$B$782,C$402)+'СЕТ СН'!$F$16</f>
        <v>0</v>
      </c>
      <c r="D429" s="36">
        <f ca="1">SUMIFS(СВЦЭМ!$K$40:$K$783,СВЦЭМ!$A$40:$A$783,$A429,СВЦЭМ!$B$39:$B$782,D$402)+'СЕТ СН'!$F$16</f>
        <v>0</v>
      </c>
      <c r="E429" s="36">
        <f ca="1">SUMIFS(СВЦЭМ!$K$40:$K$783,СВЦЭМ!$A$40:$A$783,$A429,СВЦЭМ!$B$39:$B$782,E$402)+'СЕТ СН'!$F$16</f>
        <v>0</v>
      </c>
      <c r="F429" s="36">
        <f ca="1">SUMIFS(СВЦЭМ!$K$40:$K$783,СВЦЭМ!$A$40:$A$783,$A429,СВЦЭМ!$B$39:$B$782,F$402)+'СЕТ СН'!$F$16</f>
        <v>0</v>
      </c>
      <c r="G429" s="36">
        <f ca="1">SUMIFS(СВЦЭМ!$K$40:$K$783,СВЦЭМ!$A$40:$A$783,$A429,СВЦЭМ!$B$39:$B$782,G$402)+'СЕТ СН'!$F$16</f>
        <v>0</v>
      </c>
      <c r="H429" s="36">
        <f ca="1">SUMIFS(СВЦЭМ!$K$40:$K$783,СВЦЭМ!$A$40:$A$783,$A429,СВЦЭМ!$B$39:$B$782,H$402)+'СЕТ СН'!$F$16</f>
        <v>0</v>
      </c>
      <c r="I429" s="36">
        <f ca="1">SUMIFS(СВЦЭМ!$K$40:$K$783,СВЦЭМ!$A$40:$A$783,$A429,СВЦЭМ!$B$39:$B$782,I$402)+'СЕТ СН'!$F$16</f>
        <v>0</v>
      </c>
      <c r="J429" s="36">
        <f ca="1">SUMIFS(СВЦЭМ!$K$40:$K$783,СВЦЭМ!$A$40:$A$783,$A429,СВЦЭМ!$B$39:$B$782,J$402)+'СЕТ СН'!$F$16</f>
        <v>0</v>
      </c>
      <c r="K429" s="36">
        <f ca="1">SUMIFS(СВЦЭМ!$K$40:$K$783,СВЦЭМ!$A$40:$A$783,$A429,СВЦЭМ!$B$39:$B$782,K$402)+'СЕТ СН'!$F$16</f>
        <v>0</v>
      </c>
      <c r="L429" s="36">
        <f ca="1">SUMIFS(СВЦЭМ!$K$40:$K$783,СВЦЭМ!$A$40:$A$783,$A429,СВЦЭМ!$B$39:$B$782,L$402)+'СЕТ СН'!$F$16</f>
        <v>0</v>
      </c>
      <c r="M429" s="36">
        <f ca="1">SUMIFS(СВЦЭМ!$K$40:$K$783,СВЦЭМ!$A$40:$A$783,$A429,СВЦЭМ!$B$39:$B$782,M$402)+'СЕТ СН'!$F$16</f>
        <v>0</v>
      </c>
      <c r="N429" s="36">
        <f ca="1">SUMIFS(СВЦЭМ!$K$40:$K$783,СВЦЭМ!$A$40:$A$783,$A429,СВЦЭМ!$B$39:$B$782,N$402)+'СЕТ СН'!$F$16</f>
        <v>0</v>
      </c>
      <c r="O429" s="36">
        <f ca="1">SUMIFS(СВЦЭМ!$K$40:$K$783,СВЦЭМ!$A$40:$A$783,$A429,СВЦЭМ!$B$39:$B$782,O$402)+'СЕТ СН'!$F$16</f>
        <v>0</v>
      </c>
      <c r="P429" s="36">
        <f ca="1">SUMIFS(СВЦЭМ!$K$40:$K$783,СВЦЭМ!$A$40:$A$783,$A429,СВЦЭМ!$B$39:$B$782,P$402)+'СЕТ СН'!$F$16</f>
        <v>0</v>
      </c>
      <c r="Q429" s="36">
        <f ca="1">SUMIFS(СВЦЭМ!$K$40:$K$783,СВЦЭМ!$A$40:$A$783,$A429,СВЦЭМ!$B$39:$B$782,Q$402)+'СЕТ СН'!$F$16</f>
        <v>0</v>
      </c>
      <c r="R429" s="36">
        <f ca="1">SUMIFS(СВЦЭМ!$K$40:$K$783,СВЦЭМ!$A$40:$A$783,$A429,СВЦЭМ!$B$39:$B$782,R$402)+'СЕТ СН'!$F$16</f>
        <v>0</v>
      </c>
      <c r="S429" s="36">
        <f ca="1">SUMIFS(СВЦЭМ!$K$40:$K$783,СВЦЭМ!$A$40:$A$783,$A429,СВЦЭМ!$B$39:$B$782,S$402)+'СЕТ СН'!$F$16</f>
        <v>0</v>
      </c>
      <c r="T429" s="36">
        <f ca="1">SUMIFS(СВЦЭМ!$K$40:$K$783,СВЦЭМ!$A$40:$A$783,$A429,СВЦЭМ!$B$39:$B$782,T$402)+'СЕТ СН'!$F$16</f>
        <v>0</v>
      </c>
      <c r="U429" s="36">
        <f ca="1">SUMIFS(СВЦЭМ!$K$40:$K$783,СВЦЭМ!$A$40:$A$783,$A429,СВЦЭМ!$B$39:$B$782,U$402)+'СЕТ СН'!$F$16</f>
        <v>0</v>
      </c>
      <c r="V429" s="36">
        <f ca="1">SUMIFS(СВЦЭМ!$K$40:$K$783,СВЦЭМ!$A$40:$A$783,$A429,СВЦЭМ!$B$39:$B$782,V$402)+'СЕТ СН'!$F$16</f>
        <v>0</v>
      </c>
      <c r="W429" s="36">
        <f ca="1">SUMIFS(СВЦЭМ!$K$40:$K$783,СВЦЭМ!$A$40:$A$783,$A429,СВЦЭМ!$B$39:$B$782,W$402)+'СЕТ СН'!$F$16</f>
        <v>0</v>
      </c>
      <c r="X429" s="36">
        <f ca="1">SUMIFS(СВЦЭМ!$K$40:$K$783,СВЦЭМ!$A$40:$A$783,$A429,СВЦЭМ!$B$39:$B$782,X$402)+'СЕТ СН'!$F$16</f>
        <v>0</v>
      </c>
      <c r="Y429" s="36">
        <f ca="1">SUMIFS(СВЦЭМ!$K$40:$K$783,СВЦЭМ!$A$40:$A$783,$A429,СВЦЭМ!$B$39:$B$782,Y$402)+'СЕТ СН'!$F$16</f>
        <v>0</v>
      </c>
    </row>
    <row r="430" spans="1:25" ht="15.75" hidden="1" x14ac:dyDescent="0.2">
      <c r="A430" s="35">
        <f t="shared" si="11"/>
        <v>45288</v>
      </c>
      <c r="B430" s="36">
        <f ca="1">SUMIFS(СВЦЭМ!$K$40:$K$783,СВЦЭМ!$A$40:$A$783,$A430,СВЦЭМ!$B$39:$B$782,B$402)+'СЕТ СН'!$F$16</f>
        <v>0</v>
      </c>
      <c r="C430" s="36">
        <f ca="1">SUMIFS(СВЦЭМ!$K$40:$K$783,СВЦЭМ!$A$40:$A$783,$A430,СВЦЭМ!$B$39:$B$782,C$402)+'СЕТ СН'!$F$16</f>
        <v>0</v>
      </c>
      <c r="D430" s="36">
        <f ca="1">SUMIFS(СВЦЭМ!$K$40:$K$783,СВЦЭМ!$A$40:$A$783,$A430,СВЦЭМ!$B$39:$B$782,D$402)+'СЕТ СН'!$F$16</f>
        <v>0</v>
      </c>
      <c r="E430" s="36">
        <f ca="1">SUMIFS(СВЦЭМ!$K$40:$K$783,СВЦЭМ!$A$40:$A$783,$A430,СВЦЭМ!$B$39:$B$782,E$402)+'СЕТ СН'!$F$16</f>
        <v>0</v>
      </c>
      <c r="F430" s="36">
        <f ca="1">SUMIFS(СВЦЭМ!$K$40:$K$783,СВЦЭМ!$A$40:$A$783,$A430,СВЦЭМ!$B$39:$B$782,F$402)+'СЕТ СН'!$F$16</f>
        <v>0</v>
      </c>
      <c r="G430" s="36">
        <f ca="1">SUMIFS(СВЦЭМ!$K$40:$K$783,СВЦЭМ!$A$40:$A$783,$A430,СВЦЭМ!$B$39:$B$782,G$402)+'СЕТ СН'!$F$16</f>
        <v>0</v>
      </c>
      <c r="H430" s="36">
        <f ca="1">SUMIFS(СВЦЭМ!$K$40:$K$783,СВЦЭМ!$A$40:$A$783,$A430,СВЦЭМ!$B$39:$B$782,H$402)+'СЕТ СН'!$F$16</f>
        <v>0</v>
      </c>
      <c r="I430" s="36">
        <f ca="1">SUMIFS(СВЦЭМ!$K$40:$K$783,СВЦЭМ!$A$40:$A$783,$A430,СВЦЭМ!$B$39:$B$782,I$402)+'СЕТ СН'!$F$16</f>
        <v>0</v>
      </c>
      <c r="J430" s="36">
        <f ca="1">SUMIFS(СВЦЭМ!$K$40:$K$783,СВЦЭМ!$A$40:$A$783,$A430,СВЦЭМ!$B$39:$B$782,J$402)+'СЕТ СН'!$F$16</f>
        <v>0</v>
      </c>
      <c r="K430" s="36">
        <f ca="1">SUMIFS(СВЦЭМ!$K$40:$K$783,СВЦЭМ!$A$40:$A$783,$A430,СВЦЭМ!$B$39:$B$782,K$402)+'СЕТ СН'!$F$16</f>
        <v>0</v>
      </c>
      <c r="L430" s="36">
        <f ca="1">SUMIFS(СВЦЭМ!$K$40:$K$783,СВЦЭМ!$A$40:$A$783,$A430,СВЦЭМ!$B$39:$B$782,L$402)+'СЕТ СН'!$F$16</f>
        <v>0</v>
      </c>
      <c r="M430" s="36">
        <f ca="1">SUMIFS(СВЦЭМ!$K$40:$K$783,СВЦЭМ!$A$40:$A$783,$A430,СВЦЭМ!$B$39:$B$782,M$402)+'СЕТ СН'!$F$16</f>
        <v>0</v>
      </c>
      <c r="N430" s="36">
        <f ca="1">SUMIFS(СВЦЭМ!$K$40:$K$783,СВЦЭМ!$A$40:$A$783,$A430,СВЦЭМ!$B$39:$B$782,N$402)+'СЕТ СН'!$F$16</f>
        <v>0</v>
      </c>
      <c r="O430" s="36">
        <f ca="1">SUMIFS(СВЦЭМ!$K$40:$K$783,СВЦЭМ!$A$40:$A$783,$A430,СВЦЭМ!$B$39:$B$782,O$402)+'СЕТ СН'!$F$16</f>
        <v>0</v>
      </c>
      <c r="P430" s="36">
        <f ca="1">SUMIFS(СВЦЭМ!$K$40:$K$783,СВЦЭМ!$A$40:$A$783,$A430,СВЦЭМ!$B$39:$B$782,P$402)+'СЕТ СН'!$F$16</f>
        <v>0</v>
      </c>
      <c r="Q430" s="36">
        <f ca="1">SUMIFS(СВЦЭМ!$K$40:$K$783,СВЦЭМ!$A$40:$A$783,$A430,СВЦЭМ!$B$39:$B$782,Q$402)+'СЕТ СН'!$F$16</f>
        <v>0</v>
      </c>
      <c r="R430" s="36">
        <f ca="1">SUMIFS(СВЦЭМ!$K$40:$K$783,СВЦЭМ!$A$40:$A$783,$A430,СВЦЭМ!$B$39:$B$782,R$402)+'СЕТ СН'!$F$16</f>
        <v>0</v>
      </c>
      <c r="S430" s="36">
        <f ca="1">SUMIFS(СВЦЭМ!$K$40:$K$783,СВЦЭМ!$A$40:$A$783,$A430,СВЦЭМ!$B$39:$B$782,S$402)+'СЕТ СН'!$F$16</f>
        <v>0</v>
      </c>
      <c r="T430" s="36">
        <f ca="1">SUMIFS(СВЦЭМ!$K$40:$K$783,СВЦЭМ!$A$40:$A$783,$A430,СВЦЭМ!$B$39:$B$782,T$402)+'СЕТ СН'!$F$16</f>
        <v>0</v>
      </c>
      <c r="U430" s="36">
        <f ca="1">SUMIFS(СВЦЭМ!$K$40:$K$783,СВЦЭМ!$A$40:$A$783,$A430,СВЦЭМ!$B$39:$B$782,U$402)+'СЕТ СН'!$F$16</f>
        <v>0</v>
      </c>
      <c r="V430" s="36">
        <f ca="1">SUMIFS(СВЦЭМ!$K$40:$K$783,СВЦЭМ!$A$40:$A$783,$A430,СВЦЭМ!$B$39:$B$782,V$402)+'СЕТ СН'!$F$16</f>
        <v>0</v>
      </c>
      <c r="W430" s="36">
        <f ca="1">SUMIFS(СВЦЭМ!$K$40:$K$783,СВЦЭМ!$A$40:$A$783,$A430,СВЦЭМ!$B$39:$B$782,W$402)+'СЕТ СН'!$F$16</f>
        <v>0</v>
      </c>
      <c r="X430" s="36">
        <f ca="1">SUMIFS(СВЦЭМ!$K$40:$K$783,СВЦЭМ!$A$40:$A$783,$A430,СВЦЭМ!$B$39:$B$782,X$402)+'СЕТ СН'!$F$16</f>
        <v>0</v>
      </c>
      <c r="Y430" s="36">
        <f ca="1">SUMIFS(СВЦЭМ!$K$40:$K$783,СВЦЭМ!$A$40:$A$783,$A430,СВЦЭМ!$B$39:$B$782,Y$402)+'СЕТ СН'!$F$16</f>
        <v>0</v>
      </c>
    </row>
    <row r="431" spans="1:25" ht="15.75" hidden="1" x14ac:dyDescent="0.2">
      <c r="A431" s="35">
        <f t="shared" si="11"/>
        <v>45289</v>
      </c>
      <c r="B431" s="36">
        <f ca="1">SUMIFS(СВЦЭМ!$K$40:$K$783,СВЦЭМ!$A$40:$A$783,$A431,СВЦЭМ!$B$39:$B$782,B$402)+'СЕТ СН'!$F$16</f>
        <v>0</v>
      </c>
      <c r="C431" s="36">
        <f ca="1">SUMIFS(СВЦЭМ!$K$40:$K$783,СВЦЭМ!$A$40:$A$783,$A431,СВЦЭМ!$B$39:$B$782,C$402)+'СЕТ СН'!$F$16</f>
        <v>0</v>
      </c>
      <c r="D431" s="36">
        <f ca="1">SUMIFS(СВЦЭМ!$K$40:$K$783,СВЦЭМ!$A$40:$A$783,$A431,СВЦЭМ!$B$39:$B$782,D$402)+'СЕТ СН'!$F$16</f>
        <v>0</v>
      </c>
      <c r="E431" s="36">
        <f ca="1">SUMIFS(СВЦЭМ!$K$40:$K$783,СВЦЭМ!$A$40:$A$783,$A431,СВЦЭМ!$B$39:$B$782,E$402)+'СЕТ СН'!$F$16</f>
        <v>0</v>
      </c>
      <c r="F431" s="36">
        <f ca="1">SUMIFS(СВЦЭМ!$K$40:$K$783,СВЦЭМ!$A$40:$A$783,$A431,СВЦЭМ!$B$39:$B$782,F$402)+'СЕТ СН'!$F$16</f>
        <v>0</v>
      </c>
      <c r="G431" s="36">
        <f ca="1">SUMIFS(СВЦЭМ!$K$40:$K$783,СВЦЭМ!$A$40:$A$783,$A431,СВЦЭМ!$B$39:$B$782,G$402)+'СЕТ СН'!$F$16</f>
        <v>0</v>
      </c>
      <c r="H431" s="36">
        <f ca="1">SUMIFS(СВЦЭМ!$K$40:$K$783,СВЦЭМ!$A$40:$A$783,$A431,СВЦЭМ!$B$39:$B$782,H$402)+'СЕТ СН'!$F$16</f>
        <v>0</v>
      </c>
      <c r="I431" s="36">
        <f ca="1">SUMIFS(СВЦЭМ!$K$40:$K$783,СВЦЭМ!$A$40:$A$783,$A431,СВЦЭМ!$B$39:$B$782,I$402)+'СЕТ СН'!$F$16</f>
        <v>0</v>
      </c>
      <c r="J431" s="36">
        <f ca="1">SUMIFS(СВЦЭМ!$K$40:$K$783,СВЦЭМ!$A$40:$A$783,$A431,СВЦЭМ!$B$39:$B$782,J$402)+'СЕТ СН'!$F$16</f>
        <v>0</v>
      </c>
      <c r="K431" s="36">
        <f ca="1">SUMIFS(СВЦЭМ!$K$40:$K$783,СВЦЭМ!$A$40:$A$783,$A431,СВЦЭМ!$B$39:$B$782,K$402)+'СЕТ СН'!$F$16</f>
        <v>0</v>
      </c>
      <c r="L431" s="36">
        <f ca="1">SUMIFS(СВЦЭМ!$K$40:$K$783,СВЦЭМ!$A$40:$A$783,$A431,СВЦЭМ!$B$39:$B$782,L$402)+'СЕТ СН'!$F$16</f>
        <v>0</v>
      </c>
      <c r="M431" s="36">
        <f ca="1">SUMIFS(СВЦЭМ!$K$40:$K$783,СВЦЭМ!$A$40:$A$783,$A431,СВЦЭМ!$B$39:$B$782,M$402)+'СЕТ СН'!$F$16</f>
        <v>0</v>
      </c>
      <c r="N431" s="36">
        <f ca="1">SUMIFS(СВЦЭМ!$K$40:$K$783,СВЦЭМ!$A$40:$A$783,$A431,СВЦЭМ!$B$39:$B$782,N$402)+'СЕТ СН'!$F$16</f>
        <v>0</v>
      </c>
      <c r="O431" s="36">
        <f ca="1">SUMIFS(СВЦЭМ!$K$40:$K$783,СВЦЭМ!$A$40:$A$783,$A431,СВЦЭМ!$B$39:$B$782,O$402)+'СЕТ СН'!$F$16</f>
        <v>0</v>
      </c>
      <c r="P431" s="36">
        <f ca="1">SUMIFS(СВЦЭМ!$K$40:$K$783,СВЦЭМ!$A$40:$A$783,$A431,СВЦЭМ!$B$39:$B$782,P$402)+'СЕТ СН'!$F$16</f>
        <v>0</v>
      </c>
      <c r="Q431" s="36">
        <f ca="1">SUMIFS(СВЦЭМ!$K$40:$K$783,СВЦЭМ!$A$40:$A$783,$A431,СВЦЭМ!$B$39:$B$782,Q$402)+'СЕТ СН'!$F$16</f>
        <v>0</v>
      </c>
      <c r="R431" s="36">
        <f ca="1">SUMIFS(СВЦЭМ!$K$40:$K$783,СВЦЭМ!$A$40:$A$783,$A431,СВЦЭМ!$B$39:$B$782,R$402)+'СЕТ СН'!$F$16</f>
        <v>0</v>
      </c>
      <c r="S431" s="36">
        <f ca="1">SUMIFS(СВЦЭМ!$K$40:$K$783,СВЦЭМ!$A$40:$A$783,$A431,СВЦЭМ!$B$39:$B$782,S$402)+'СЕТ СН'!$F$16</f>
        <v>0</v>
      </c>
      <c r="T431" s="36">
        <f ca="1">SUMIFS(СВЦЭМ!$K$40:$K$783,СВЦЭМ!$A$40:$A$783,$A431,СВЦЭМ!$B$39:$B$782,T$402)+'СЕТ СН'!$F$16</f>
        <v>0</v>
      </c>
      <c r="U431" s="36">
        <f ca="1">SUMIFS(СВЦЭМ!$K$40:$K$783,СВЦЭМ!$A$40:$A$783,$A431,СВЦЭМ!$B$39:$B$782,U$402)+'СЕТ СН'!$F$16</f>
        <v>0</v>
      </c>
      <c r="V431" s="36">
        <f ca="1">SUMIFS(СВЦЭМ!$K$40:$K$783,СВЦЭМ!$A$40:$A$783,$A431,СВЦЭМ!$B$39:$B$782,V$402)+'СЕТ СН'!$F$16</f>
        <v>0</v>
      </c>
      <c r="W431" s="36">
        <f ca="1">SUMIFS(СВЦЭМ!$K$40:$K$783,СВЦЭМ!$A$40:$A$783,$A431,СВЦЭМ!$B$39:$B$782,W$402)+'СЕТ СН'!$F$16</f>
        <v>0</v>
      </c>
      <c r="X431" s="36">
        <f ca="1">SUMIFS(СВЦЭМ!$K$40:$K$783,СВЦЭМ!$A$40:$A$783,$A431,СВЦЭМ!$B$39:$B$782,X$402)+'СЕТ СН'!$F$16</f>
        <v>0</v>
      </c>
      <c r="Y431" s="36">
        <f ca="1">SUMIFS(СВЦЭМ!$K$40:$K$783,СВЦЭМ!$A$40:$A$783,$A431,СВЦЭМ!$B$39:$B$782,Y$402)+'СЕТ СН'!$F$16</f>
        <v>0</v>
      </c>
    </row>
    <row r="432" spans="1:25" ht="15.75" hidden="1" x14ac:dyDescent="0.2">
      <c r="A432" s="35">
        <f t="shared" si="11"/>
        <v>45290</v>
      </c>
      <c r="B432" s="36">
        <f ca="1">SUMIFS(СВЦЭМ!$K$40:$K$783,СВЦЭМ!$A$40:$A$783,$A432,СВЦЭМ!$B$39:$B$782,B$402)+'СЕТ СН'!$F$16</f>
        <v>0</v>
      </c>
      <c r="C432" s="36">
        <f ca="1">SUMIFS(СВЦЭМ!$K$40:$K$783,СВЦЭМ!$A$40:$A$783,$A432,СВЦЭМ!$B$39:$B$782,C$402)+'СЕТ СН'!$F$16</f>
        <v>0</v>
      </c>
      <c r="D432" s="36">
        <f ca="1">SUMIFS(СВЦЭМ!$K$40:$K$783,СВЦЭМ!$A$40:$A$783,$A432,СВЦЭМ!$B$39:$B$782,D$402)+'СЕТ СН'!$F$16</f>
        <v>0</v>
      </c>
      <c r="E432" s="36">
        <f ca="1">SUMIFS(СВЦЭМ!$K$40:$K$783,СВЦЭМ!$A$40:$A$783,$A432,СВЦЭМ!$B$39:$B$782,E$402)+'СЕТ СН'!$F$16</f>
        <v>0</v>
      </c>
      <c r="F432" s="36">
        <f ca="1">SUMIFS(СВЦЭМ!$K$40:$K$783,СВЦЭМ!$A$40:$A$783,$A432,СВЦЭМ!$B$39:$B$782,F$402)+'СЕТ СН'!$F$16</f>
        <v>0</v>
      </c>
      <c r="G432" s="36">
        <f ca="1">SUMIFS(СВЦЭМ!$K$40:$K$783,СВЦЭМ!$A$40:$A$783,$A432,СВЦЭМ!$B$39:$B$782,G$402)+'СЕТ СН'!$F$16</f>
        <v>0</v>
      </c>
      <c r="H432" s="36">
        <f ca="1">SUMIFS(СВЦЭМ!$K$40:$K$783,СВЦЭМ!$A$40:$A$783,$A432,СВЦЭМ!$B$39:$B$782,H$402)+'СЕТ СН'!$F$16</f>
        <v>0</v>
      </c>
      <c r="I432" s="36">
        <f ca="1">SUMIFS(СВЦЭМ!$K$40:$K$783,СВЦЭМ!$A$40:$A$783,$A432,СВЦЭМ!$B$39:$B$782,I$402)+'СЕТ СН'!$F$16</f>
        <v>0</v>
      </c>
      <c r="J432" s="36">
        <f ca="1">SUMIFS(СВЦЭМ!$K$40:$K$783,СВЦЭМ!$A$40:$A$783,$A432,СВЦЭМ!$B$39:$B$782,J$402)+'СЕТ СН'!$F$16</f>
        <v>0</v>
      </c>
      <c r="K432" s="36">
        <f ca="1">SUMIFS(СВЦЭМ!$K$40:$K$783,СВЦЭМ!$A$40:$A$783,$A432,СВЦЭМ!$B$39:$B$782,K$402)+'СЕТ СН'!$F$16</f>
        <v>0</v>
      </c>
      <c r="L432" s="36">
        <f ca="1">SUMIFS(СВЦЭМ!$K$40:$K$783,СВЦЭМ!$A$40:$A$783,$A432,СВЦЭМ!$B$39:$B$782,L$402)+'СЕТ СН'!$F$16</f>
        <v>0</v>
      </c>
      <c r="M432" s="36">
        <f ca="1">SUMIFS(СВЦЭМ!$K$40:$K$783,СВЦЭМ!$A$40:$A$783,$A432,СВЦЭМ!$B$39:$B$782,M$402)+'СЕТ СН'!$F$16</f>
        <v>0</v>
      </c>
      <c r="N432" s="36">
        <f ca="1">SUMIFS(СВЦЭМ!$K$40:$K$783,СВЦЭМ!$A$40:$A$783,$A432,СВЦЭМ!$B$39:$B$782,N$402)+'СЕТ СН'!$F$16</f>
        <v>0</v>
      </c>
      <c r="O432" s="36">
        <f ca="1">SUMIFS(СВЦЭМ!$K$40:$K$783,СВЦЭМ!$A$40:$A$783,$A432,СВЦЭМ!$B$39:$B$782,O$402)+'СЕТ СН'!$F$16</f>
        <v>0</v>
      </c>
      <c r="P432" s="36">
        <f ca="1">SUMIFS(СВЦЭМ!$K$40:$K$783,СВЦЭМ!$A$40:$A$783,$A432,СВЦЭМ!$B$39:$B$782,P$402)+'СЕТ СН'!$F$16</f>
        <v>0</v>
      </c>
      <c r="Q432" s="36">
        <f ca="1">SUMIFS(СВЦЭМ!$K$40:$K$783,СВЦЭМ!$A$40:$A$783,$A432,СВЦЭМ!$B$39:$B$782,Q$402)+'СЕТ СН'!$F$16</f>
        <v>0</v>
      </c>
      <c r="R432" s="36">
        <f ca="1">SUMIFS(СВЦЭМ!$K$40:$K$783,СВЦЭМ!$A$40:$A$783,$A432,СВЦЭМ!$B$39:$B$782,R$402)+'СЕТ СН'!$F$16</f>
        <v>0</v>
      </c>
      <c r="S432" s="36">
        <f ca="1">SUMIFS(СВЦЭМ!$K$40:$K$783,СВЦЭМ!$A$40:$A$783,$A432,СВЦЭМ!$B$39:$B$782,S$402)+'СЕТ СН'!$F$16</f>
        <v>0</v>
      </c>
      <c r="T432" s="36">
        <f ca="1">SUMIFS(СВЦЭМ!$K$40:$K$783,СВЦЭМ!$A$40:$A$783,$A432,СВЦЭМ!$B$39:$B$782,T$402)+'СЕТ СН'!$F$16</f>
        <v>0</v>
      </c>
      <c r="U432" s="36">
        <f ca="1">SUMIFS(СВЦЭМ!$K$40:$K$783,СВЦЭМ!$A$40:$A$783,$A432,СВЦЭМ!$B$39:$B$782,U$402)+'СЕТ СН'!$F$16</f>
        <v>0</v>
      </c>
      <c r="V432" s="36">
        <f ca="1">SUMIFS(СВЦЭМ!$K$40:$K$783,СВЦЭМ!$A$40:$A$783,$A432,СВЦЭМ!$B$39:$B$782,V$402)+'СЕТ СН'!$F$16</f>
        <v>0</v>
      </c>
      <c r="W432" s="36">
        <f ca="1">SUMIFS(СВЦЭМ!$K$40:$K$783,СВЦЭМ!$A$40:$A$783,$A432,СВЦЭМ!$B$39:$B$782,W$402)+'СЕТ СН'!$F$16</f>
        <v>0</v>
      </c>
      <c r="X432" s="36">
        <f ca="1">SUMIFS(СВЦЭМ!$K$40:$K$783,СВЦЭМ!$A$40:$A$783,$A432,СВЦЭМ!$B$39:$B$782,X$402)+'СЕТ СН'!$F$16</f>
        <v>0</v>
      </c>
      <c r="Y432" s="36">
        <f ca="1">SUMIFS(СВЦЭМ!$K$40:$K$783,СВЦЭМ!$A$40:$A$783,$A432,СВЦЭМ!$B$39:$B$782,Y$402)+'СЕТ СН'!$F$16</f>
        <v>0</v>
      </c>
    </row>
    <row r="433" spans="1:27" ht="15.75" hidden="1" x14ac:dyDescent="0.2">
      <c r="A433" s="35">
        <f t="shared" si="11"/>
        <v>45291</v>
      </c>
      <c r="B433" s="36">
        <f ca="1">SUMIFS(СВЦЭМ!$K$40:$K$783,СВЦЭМ!$A$40:$A$783,$A433,СВЦЭМ!$B$39:$B$782,B$402)+'СЕТ СН'!$F$16</f>
        <v>0</v>
      </c>
      <c r="C433" s="36">
        <f ca="1">SUMIFS(СВЦЭМ!$K$40:$K$783,СВЦЭМ!$A$40:$A$783,$A433,СВЦЭМ!$B$39:$B$782,C$402)+'СЕТ СН'!$F$16</f>
        <v>0</v>
      </c>
      <c r="D433" s="36">
        <f ca="1">SUMIFS(СВЦЭМ!$K$40:$K$783,СВЦЭМ!$A$40:$A$783,$A433,СВЦЭМ!$B$39:$B$782,D$402)+'СЕТ СН'!$F$16</f>
        <v>0</v>
      </c>
      <c r="E433" s="36">
        <f ca="1">SUMIFS(СВЦЭМ!$K$40:$K$783,СВЦЭМ!$A$40:$A$783,$A433,СВЦЭМ!$B$39:$B$782,E$402)+'СЕТ СН'!$F$16</f>
        <v>0</v>
      </c>
      <c r="F433" s="36">
        <f ca="1">SUMIFS(СВЦЭМ!$K$40:$K$783,СВЦЭМ!$A$40:$A$783,$A433,СВЦЭМ!$B$39:$B$782,F$402)+'СЕТ СН'!$F$16</f>
        <v>0</v>
      </c>
      <c r="G433" s="36">
        <f ca="1">SUMIFS(СВЦЭМ!$K$40:$K$783,СВЦЭМ!$A$40:$A$783,$A433,СВЦЭМ!$B$39:$B$782,G$402)+'СЕТ СН'!$F$16</f>
        <v>0</v>
      </c>
      <c r="H433" s="36">
        <f ca="1">SUMIFS(СВЦЭМ!$K$40:$K$783,СВЦЭМ!$A$40:$A$783,$A433,СВЦЭМ!$B$39:$B$782,H$402)+'СЕТ СН'!$F$16</f>
        <v>0</v>
      </c>
      <c r="I433" s="36">
        <f ca="1">SUMIFS(СВЦЭМ!$K$40:$K$783,СВЦЭМ!$A$40:$A$783,$A433,СВЦЭМ!$B$39:$B$782,I$402)+'СЕТ СН'!$F$16</f>
        <v>0</v>
      </c>
      <c r="J433" s="36">
        <f ca="1">SUMIFS(СВЦЭМ!$K$40:$K$783,СВЦЭМ!$A$40:$A$783,$A433,СВЦЭМ!$B$39:$B$782,J$402)+'СЕТ СН'!$F$16</f>
        <v>0</v>
      </c>
      <c r="K433" s="36">
        <f ca="1">SUMIFS(СВЦЭМ!$K$40:$K$783,СВЦЭМ!$A$40:$A$783,$A433,СВЦЭМ!$B$39:$B$782,K$402)+'СЕТ СН'!$F$16</f>
        <v>0</v>
      </c>
      <c r="L433" s="36">
        <f ca="1">SUMIFS(СВЦЭМ!$K$40:$K$783,СВЦЭМ!$A$40:$A$783,$A433,СВЦЭМ!$B$39:$B$782,L$402)+'СЕТ СН'!$F$16</f>
        <v>0</v>
      </c>
      <c r="M433" s="36">
        <f ca="1">SUMIFS(СВЦЭМ!$K$40:$K$783,СВЦЭМ!$A$40:$A$783,$A433,СВЦЭМ!$B$39:$B$782,M$402)+'СЕТ СН'!$F$16</f>
        <v>0</v>
      </c>
      <c r="N433" s="36">
        <f ca="1">SUMIFS(СВЦЭМ!$K$40:$K$783,СВЦЭМ!$A$40:$A$783,$A433,СВЦЭМ!$B$39:$B$782,N$402)+'СЕТ СН'!$F$16</f>
        <v>0</v>
      </c>
      <c r="O433" s="36">
        <f ca="1">SUMIFS(СВЦЭМ!$K$40:$K$783,СВЦЭМ!$A$40:$A$783,$A433,СВЦЭМ!$B$39:$B$782,O$402)+'СЕТ СН'!$F$16</f>
        <v>0</v>
      </c>
      <c r="P433" s="36">
        <f ca="1">SUMIFS(СВЦЭМ!$K$40:$K$783,СВЦЭМ!$A$40:$A$783,$A433,СВЦЭМ!$B$39:$B$782,P$402)+'СЕТ СН'!$F$16</f>
        <v>0</v>
      </c>
      <c r="Q433" s="36">
        <f ca="1">SUMIFS(СВЦЭМ!$K$40:$K$783,СВЦЭМ!$A$40:$A$783,$A433,СВЦЭМ!$B$39:$B$782,Q$402)+'СЕТ СН'!$F$16</f>
        <v>0</v>
      </c>
      <c r="R433" s="36">
        <f ca="1">SUMIFS(СВЦЭМ!$K$40:$K$783,СВЦЭМ!$A$40:$A$783,$A433,СВЦЭМ!$B$39:$B$782,R$402)+'СЕТ СН'!$F$16</f>
        <v>0</v>
      </c>
      <c r="S433" s="36">
        <f ca="1">SUMIFS(СВЦЭМ!$K$40:$K$783,СВЦЭМ!$A$40:$A$783,$A433,СВЦЭМ!$B$39:$B$782,S$402)+'СЕТ СН'!$F$16</f>
        <v>0</v>
      </c>
      <c r="T433" s="36">
        <f ca="1">SUMIFS(СВЦЭМ!$K$40:$K$783,СВЦЭМ!$A$40:$A$783,$A433,СВЦЭМ!$B$39:$B$782,T$402)+'СЕТ СН'!$F$16</f>
        <v>0</v>
      </c>
      <c r="U433" s="36">
        <f ca="1">SUMIFS(СВЦЭМ!$K$40:$K$783,СВЦЭМ!$A$40:$A$783,$A433,СВЦЭМ!$B$39:$B$782,U$402)+'СЕТ СН'!$F$16</f>
        <v>0</v>
      </c>
      <c r="V433" s="36">
        <f ca="1">SUMIFS(СВЦЭМ!$K$40:$K$783,СВЦЭМ!$A$40:$A$783,$A433,СВЦЭМ!$B$39:$B$782,V$402)+'СЕТ СН'!$F$16</f>
        <v>0</v>
      </c>
      <c r="W433" s="36">
        <f ca="1">SUMIFS(СВЦЭМ!$K$40:$K$783,СВЦЭМ!$A$40:$A$783,$A433,СВЦЭМ!$B$39:$B$782,W$402)+'СЕТ СН'!$F$16</f>
        <v>0</v>
      </c>
      <c r="X433" s="36">
        <f ca="1">SUMIFS(СВЦЭМ!$K$40:$K$783,СВЦЭМ!$A$40:$A$783,$A433,СВЦЭМ!$B$39:$B$782,X$402)+'СЕТ СН'!$F$16</f>
        <v>0</v>
      </c>
      <c r="Y433" s="36">
        <f ca="1">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01.12.2023</v>
      </c>
      <c r="B438" s="36">
        <f ca="1">SUMIFS(СВЦЭМ!$L$40:$L$783,СВЦЭМ!$A$40:$A$783,$A438,СВЦЭМ!$B$39:$B$782,B$437)+'СЕТ СН'!$F$16</f>
        <v>0</v>
      </c>
      <c r="C438" s="36">
        <f ca="1">SUMIFS(СВЦЭМ!$L$40:$L$783,СВЦЭМ!$A$40:$A$783,$A438,СВЦЭМ!$B$39:$B$782,C$437)+'СЕТ СН'!$F$16</f>
        <v>0</v>
      </c>
      <c r="D438" s="36">
        <f ca="1">SUMIFS(СВЦЭМ!$L$40:$L$783,СВЦЭМ!$A$40:$A$783,$A438,СВЦЭМ!$B$39:$B$782,D$437)+'СЕТ СН'!$F$16</f>
        <v>0</v>
      </c>
      <c r="E438" s="36">
        <f ca="1">SUMIFS(СВЦЭМ!$L$40:$L$783,СВЦЭМ!$A$40:$A$783,$A438,СВЦЭМ!$B$39:$B$782,E$437)+'СЕТ СН'!$F$16</f>
        <v>0</v>
      </c>
      <c r="F438" s="36">
        <f ca="1">SUMIFS(СВЦЭМ!$L$40:$L$783,СВЦЭМ!$A$40:$A$783,$A438,СВЦЭМ!$B$39:$B$782,F$437)+'СЕТ СН'!$F$16</f>
        <v>0</v>
      </c>
      <c r="G438" s="36">
        <f ca="1">SUMIFS(СВЦЭМ!$L$40:$L$783,СВЦЭМ!$A$40:$A$783,$A438,СВЦЭМ!$B$39:$B$782,G$437)+'СЕТ СН'!$F$16</f>
        <v>0</v>
      </c>
      <c r="H438" s="36">
        <f ca="1">SUMIFS(СВЦЭМ!$L$40:$L$783,СВЦЭМ!$A$40:$A$783,$A438,СВЦЭМ!$B$39:$B$782,H$437)+'СЕТ СН'!$F$16</f>
        <v>0</v>
      </c>
      <c r="I438" s="36">
        <f ca="1">SUMIFS(СВЦЭМ!$L$40:$L$783,СВЦЭМ!$A$40:$A$783,$A438,СВЦЭМ!$B$39:$B$782,I$437)+'СЕТ СН'!$F$16</f>
        <v>0</v>
      </c>
      <c r="J438" s="36">
        <f ca="1">SUMIFS(СВЦЭМ!$L$40:$L$783,СВЦЭМ!$A$40:$A$783,$A438,СВЦЭМ!$B$39:$B$782,J$437)+'СЕТ СН'!$F$16</f>
        <v>0</v>
      </c>
      <c r="K438" s="36">
        <f ca="1">SUMIFS(СВЦЭМ!$L$40:$L$783,СВЦЭМ!$A$40:$A$783,$A438,СВЦЭМ!$B$39:$B$782,K$437)+'СЕТ СН'!$F$16</f>
        <v>0</v>
      </c>
      <c r="L438" s="36">
        <f ca="1">SUMIFS(СВЦЭМ!$L$40:$L$783,СВЦЭМ!$A$40:$A$783,$A438,СВЦЭМ!$B$39:$B$782,L$437)+'СЕТ СН'!$F$16</f>
        <v>0</v>
      </c>
      <c r="M438" s="36">
        <f ca="1">SUMIFS(СВЦЭМ!$L$40:$L$783,СВЦЭМ!$A$40:$A$783,$A438,СВЦЭМ!$B$39:$B$782,M$437)+'СЕТ СН'!$F$16</f>
        <v>0</v>
      </c>
      <c r="N438" s="36">
        <f ca="1">SUMIFS(СВЦЭМ!$L$40:$L$783,СВЦЭМ!$A$40:$A$783,$A438,СВЦЭМ!$B$39:$B$782,N$437)+'СЕТ СН'!$F$16</f>
        <v>0</v>
      </c>
      <c r="O438" s="36">
        <f ca="1">SUMIFS(СВЦЭМ!$L$40:$L$783,СВЦЭМ!$A$40:$A$783,$A438,СВЦЭМ!$B$39:$B$782,O$437)+'СЕТ СН'!$F$16</f>
        <v>0</v>
      </c>
      <c r="P438" s="36">
        <f ca="1">SUMIFS(СВЦЭМ!$L$40:$L$783,СВЦЭМ!$A$40:$A$783,$A438,СВЦЭМ!$B$39:$B$782,P$437)+'СЕТ СН'!$F$16</f>
        <v>0</v>
      </c>
      <c r="Q438" s="36">
        <f ca="1">SUMIFS(СВЦЭМ!$L$40:$L$783,СВЦЭМ!$A$40:$A$783,$A438,СВЦЭМ!$B$39:$B$782,Q$437)+'СЕТ СН'!$F$16</f>
        <v>0</v>
      </c>
      <c r="R438" s="36">
        <f ca="1">SUMIFS(СВЦЭМ!$L$40:$L$783,СВЦЭМ!$A$40:$A$783,$A438,СВЦЭМ!$B$39:$B$782,R$437)+'СЕТ СН'!$F$16</f>
        <v>0</v>
      </c>
      <c r="S438" s="36">
        <f ca="1">SUMIFS(СВЦЭМ!$L$40:$L$783,СВЦЭМ!$A$40:$A$783,$A438,СВЦЭМ!$B$39:$B$782,S$437)+'СЕТ СН'!$F$16</f>
        <v>0</v>
      </c>
      <c r="T438" s="36">
        <f ca="1">SUMIFS(СВЦЭМ!$L$40:$L$783,СВЦЭМ!$A$40:$A$783,$A438,СВЦЭМ!$B$39:$B$782,T$437)+'СЕТ СН'!$F$16</f>
        <v>0</v>
      </c>
      <c r="U438" s="36">
        <f ca="1">SUMIFS(СВЦЭМ!$L$40:$L$783,СВЦЭМ!$A$40:$A$783,$A438,СВЦЭМ!$B$39:$B$782,U$437)+'СЕТ СН'!$F$16</f>
        <v>0</v>
      </c>
      <c r="V438" s="36">
        <f ca="1">SUMIFS(СВЦЭМ!$L$40:$L$783,СВЦЭМ!$A$40:$A$783,$A438,СВЦЭМ!$B$39:$B$782,V$437)+'СЕТ СН'!$F$16</f>
        <v>0</v>
      </c>
      <c r="W438" s="36">
        <f ca="1">SUMIFS(СВЦЭМ!$L$40:$L$783,СВЦЭМ!$A$40:$A$783,$A438,СВЦЭМ!$B$39:$B$782,W$437)+'СЕТ СН'!$F$16</f>
        <v>0</v>
      </c>
      <c r="X438" s="36">
        <f ca="1">SUMIFS(СВЦЭМ!$L$40:$L$783,СВЦЭМ!$A$40:$A$783,$A438,СВЦЭМ!$B$39:$B$782,X$437)+'СЕТ СН'!$F$16</f>
        <v>0</v>
      </c>
      <c r="Y438" s="36">
        <f ca="1">SUMIFS(СВЦЭМ!$L$40:$L$783,СВЦЭМ!$A$40:$A$783,$A438,СВЦЭМ!$B$39:$B$782,Y$437)+'СЕТ СН'!$F$16</f>
        <v>0</v>
      </c>
      <c r="AA438" s="45"/>
    </row>
    <row r="439" spans="1:27" ht="15.75" hidden="1" x14ac:dyDescent="0.2">
      <c r="A439" s="35">
        <f>A438+1</f>
        <v>45262</v>
      </c>
      <c r="B439" s="36">
        <f ca="1">SUMIFS(СВЦЭМ!$L$40:$L$783,СВЦЭМ!$A$40:$A$783,$A439,СВЦЭМ!$B$39:$B$782,B$437)+'СЕТ СН'!$F$16</f>
        <v>0</v>
      </c>
      <c r="C439" s="36">
        <f ca="1">SUMIFS(СВЦЭМ!$L$40:$L$783,СВЦЭМ!$A$40:$A$783,$A439,СВЦЭМ!$B$39:$B$782,C$437)+'СЕТ СН'!$F$16</f>
        <v>0</v>
      </c>
      <c r="D439" s="36">
        <f ca="1">SUMIFS(СВЦЭМ!$L$40:$L$783,СВЦЭМ!$A$40:$A$783,$A439,СВЦЭМ!$B$39:$B$782,D$437)+'СЕТ СН'!$F$16</f>
        <v>0</v>
      </c>
      <c r="E439" s="36">
        <f ca="1">SUMIFS(СВЦЭМ!$L$40:$L$783,СВЦЭМ!$A$40:$A$783,$A439,СВЦЭМ!$B$39:$B$782,E$437)+'СЕТ СН'!$F$16</f>
        <v>0</v>
      </c>
      <c r="F439" s="36">
        <f ca="1">SUMIFS(СВЦЭМ!$L$40:$L$783,СВЦЭМ!$A$40:$A$783,$A439,СВЦЭМ!$B$39:$B$782,F$437)+'СЕТ СН'!$F$16</f>
        <v>0</v>
      </c>
      <c r="G439" s="36">
        <f ca="1">SUMIFS(СВЦЭМ!$L$40:$L$783,СВЦЭМ!$A$40:$A$783,$A439,СВЦЭМ!$B$39:$B$782,G$437)+'СЕТ СН'!$F$16</f>
        <v>0</v>
      </c>
      <c r="H439" s="36">
        <f ca="1">SUMIFS(СВЦЭМ!$L$40:$L$783,СВЦЭМ!$A$40:$A$783,$A439,СВЦЭМ!$B$39:$B$782,H$437)+'СЕТ СН'!$F$16</f>
        <v>0</v>
      </c>
      <c r="I439" s="36">
        <f ca="1">SUMIFS(СВЦЭМ!$L$40:$L$783,СВЦЭМ!$A$40:$A$783,$A439,СВЦЭМ!$B$39:$B$782,I$437)+'СЕТ СН'!$F$16</f>
        <v>0</v>
      </c>
      <c r="J439" s="36">
        <f ca="1">SUMIFS(СВЦЭМ!$L$40:$L$783,СВЦЭМ!$A$40:$A$783,$A439,СВЦЭМ!$B$39:$B$782,J$437)+'СЕТ СН'!$F$16</f>
        <v>0</v>
      </c>
      <c r="K439" s="36">
        <f ca="1">SUMIFS(СВЦЭМ!$L$40:$L$783,СВЦЭМ!$A$40:$A$783,$A439,СВЦЭМ!$B$39:$B$782,K$437)+'СЕТ СН'!$F$16</f>
        <v>0</v>
      </c>
      <c r="L439" s="36">
        <f ca="1">SUMIFS(СВЦЭМ!$L$40:$L$783,СВЦЭМ!$A$40:$A$783,$A439,СВЦЭМ!$B$39:$B$782,L$437)+'СЕТ СН'!$F$16</f>
        <v>0</v>
      </c>
      <c r="M439" s="36">
        <f ca="1">SUMIFS(СВЦЭМ!$L$40:$L$783,СВЦЭМ!$A$40:$A$783,$A439,СВЦЭМ!$B$39:$B$782,M$437)+'СЕТ СН'!$F$16</f>
        <v>0</v>
      </c>
      <c r="N439" s="36">
        <f ca="1">SUMIFS(СВЦЭМ!$L$40:$L$783,СВЦЭМ!$A$40:$A$783,$A439,СВЦЭМ!$B$39:$B$782,N$437)+'СЕТ СН'!$F$16</f>
        <v>0</v>
      </c>
      <c r="O439" s="36">
        <f ca="1">SUMIFS(СВЦЭМ!$L$40:$L$783,СВЦЭМ!$A$40:$A$783,$A439,СВЦЭМ!$B$39:$B$782,O$437)+'СЕТ СН'!$F$16</f>
        <v>0</v>
      </c>
      <c r="P439" s="36">
        <f ca="1">SUMIFS(СВЦЭМ!$L$40:$L$783,СВЦЭМ!$A$40:$A$783,$A439,СВЦЭМ!$B$39:$B$782,P$437)+'СЕТ СН'!$F$16</f>
        <v>0</v>
      </c>
      <c r="Q439" s="36">
        <f ca="1">SUMIFS(СВЦЭМ!$L$40:$L$783,СВЦЭМ!$A$40:$A$783,$A439,СВЦЭМ!$B$39:$B$782,Q$437)+'СЕТ СН'!$F$16</f>
        <v>0</v>
      </c>
      <c r="R439" s="36">
        <f ca="1">SUMIFS(СВЦЭМ!$L$40:$L$783,СВЦЭМ!$A$40:$A$783,$A439,СВЦЭМ!$B$39:$B$782,R$437)+'СЕТ СН'!$F$16</f>
        <v>0</v>
      </c>
      <c r="S439" s="36">
        <f ca="1">SUMIFS(СВЦЭМ!$L$40:$L$783,СВЦЭМ!$A$40:$A$783,$A439,СВЦЭМ!$B$39:$B$782,S$437)+'СЕТ СН'!$F$16</f>
        <v>0</v>
      </c>
      <c r="T439" s="36">
        <f ca="1">SUMIFS(СВЦЭМ!$L$40:$L$783,СВЦЭМ!$A$40:$A$783,$A439,СВЦЭМ!$B$39:$B$782,T$437)+'СЕТ СН'!$F$16</f>
        <v>0</v>
      </c>
      <c r="U439" s="36">
        <f ca="1">SUMIFS(СВЦЭМ!$L$40:$L$783,СВЦЭМ!$A$40:$A$783,$A439,СВЦЭМ!$B$39:$B$782,U$437)+'СЕТ СН'!$F$16</f>
        <v>0</v>
      </c>
      <c r="V439" s="36">
        <f ca="1">SUMIFS(СВЦЭМ!$L$40:$L$783,СВЦЭМ!$A$40:$A$783,$A439,СВЦЭМ!$B$39:$B$782,V$437)+'СЕТ СН'!$F$16</f>
        <v>0</v>
      </c>
      <c r="W439" s="36">
        <f ca="1">SUMIFS(СВЦЭМ!$L$40:$L$783,СВЦЭМ!$A$40:$A$783,$A439,СВЦЭМ!$B$39:$B$782,W$437)+'СЕТ СН'!$F$16</f>
        <v>0</v>
      </c>
      <c r="X439" s="36">
        <f ca="1">SUMIFS(СВЦЭМ!$L$40:$L$783,СВЦЭМ!$A$40:$A$783,$A439,СВЦЭМ!$B$39:$B$782,X$437)+'СЕТ СН'!$F$16</f>
        <v>0</v>
      </c>
      <c r="Y439" s="36">
        <f ca="1">SUMIFS(СВЦЭМ!$L$40:$L$783,СВЦЭМ!$A$40:$A$783,$A439,СВЦЭМ!$B$39:$B$782,Y$437)+'СЕТ СН'!$F$16</f>
        <v>0</v>
      </c>
    </row>
    <row r="440" spans="1:27" ht="15.75" hidden="1" x14ac:dyDescent="0.2">
      <c r="A440" s="35">
        <f t="shared" ref="A440:A468" si="12">A439+1</f>
        <v>45263</v>
      </c>
      <c r="B440" s="36">
        <f ca="1">SUMIFS(СВЦЭМ!$L$40:$L$783,СВЦЭМ!$A$40:$A$783,$A440,СВЦЭМ!$B$39:$B$782,B$437)+'СЕТ СН'!$F$16</f>
        <v>0</v>
      </c>
      <c r="C440" s="36">
        <f ca="1">SUMIFS(СВЦЭМ!$L$40:$L$783,СВЦЭМ!$A$40:$A$783,$A440,СВЦЭМ!$B$39:$B$782,C$437)+'СЕТ СН'!$F$16</f>
        <v>0</v>
      </c>
      <c r="D440" s="36">
        <f ca="1">SUMIFS(СВЦЭМ!$L$40:$L$783,СВЦЭМ!$A$40:$A$783,$A440,СВЦЭМ!$B$39:$B$782,D$437)+'СЕТ СН'!$F$16</f>
        <v>0</v>
      </c>
      <c r="E440" s="36">
        <f ca="1">SUMIFS(СВЦЭМ!$L$40:$L$783,СВЦЭМ!$A$40:$A$783,$A440,СВЦЭМ!$B$39:$B$782,E$437)+'СЕТ СН'!$F$16</f>
        <v>0</v>
      </c>
      <c r="F440" s="36">
        <f ca="1">SUMIFS(СВЦЭМ!$L$40:$L$783,СВЦЭМ!$A$40:$A$783,$A440,СВЦЭМ!$B$39:$B$782,F$437)+'СЕТ СН'!$F$16</f>
        <v>0</v>
      </c>
      <c r="G440" s="36">
        <f ca="1">SUMIFS(СВЦЭМ!$L$40:$L$783,СВЦЭМ!$A$40:$A$783,$A440,СВЦЭМ!$B$39:$B$782,G$437)+'СЕТ СН'!$F$16</f>
        <v>0</v>
      </c>
      <c r="H440" s="36">
        <f ca="1">SUMIFS(СВЦЭМ!$L$40:$L$783,СВЦЭМ!$A$40:$A$783,$A440,СВЦЭМ!$B$39:$B$782,H$437)+'СЕТ СН'!$F$16</f>
        <v>0</v>
      </c>
      <c r="I440" s="36">
        <f ca="1">SUMIFS(СВЦЭМ!$L$40:$L$783,СВЦЭМ!$A$40:$A$783,$A440,СВЦЭМ!$B$39:$B$782,I$437)+'СЕТ СН'!$F$16</f>
        <v>0</v>
      </c>
      <c r="J440" s="36">
        <f ca="1">SUMIFS(СВЦЭМ!$L$40:$L$783,СВЦЭМ!$A$40:$A$783,$A440,СВЦЭМ!$B$39:$B$782,J$437)+'СЕТ СН'!$F$16</f>
        <v>0</v>
      </c>
      <c r="K440" s="36">
        <f ca="1">SUMIFS(СВЦЭМ!$L$40:$L$783,СВЦЭМ!$A$40:$A$783,$A440,СВЦЭМ!$B$39:$B$782,K$437)+'СЕТ СН'!$F$16</f>
        <v>0</v>
      </c>
      <c r="L440" s="36">
        <f ca="1">SUMIFS(СВЦЭМ!$L$40:$L$783,СВЦЭМ!$A$40:$A$783,$A440,СВЦЭМ!$B$39:$B$782,L$437)+'СЕТ СН'!$F$16</f>
        <v>0</v>
      </c>
      <c r="M440" s="36">
        <f ca="1">SUMIFS(СВЦЭМ!$L$40:$L$783,СВЦЭМ!$A$40:$A$783,$A440,СВЦЭМ!$B$39:$B$782,M$437)+'СЕТ СН'!$F$16</f>
        <v>0</v>
      </c>
      <c r="N440" s="36">
        <f ca="1">SUMIFS(СВЦЭМ!$L$40:$L$783,СВЦЭМ!$A$40:$A$783,$A440,СВЦЭМ!$B$39:$B$782,N$437)+'СЕТ СН'!$F$16</f>
        <v>0</v>
      </c>
      <c r="O440" s="36">
        <f ca="1">SUMIFS(СВЦЭМ!$L$40:$L$783,СВЦЭМ!$A$40:$A$783,$A440,СВЦЭМ!$B$39:$B$782,O$437)+'СЕТ СН'!$F$16</f>
        <v>0</v>
      </c>
      <c r="P440" s="36">
        <f ca="1">SUMIFS(СВЦЭМ!$L$40:$L$783,СВЦЭМ!$A$40:$A$783,$A440,СВЦЭМ!$B$39:$B$782,P$437)+'СЕТ СН'!$F$16</f>
        <v>0</v>
      </c>
      <c r="Q440" s="36">
        <f ca="1">SUMIFS(СВЦЭМ!$L$40:$L$783,СВЦЭМ!$A$40:$A$783,$A440,СВЦЭМ!$B$39:$B$782,Q$437)+'СЕТ СН'!$F$16</f>
        <v>0</v>
      </c>
      <c r="R440" s="36">
        <f ca="1">SUMIFS(СВЦЭМ!$L$40:$L$783,СВЦЭМ!$A$40:$A$783,$A440,СВЦЭМ!$B$39:$B$782,R$437)+'СЕТ СН'!$F$16</f>
        <v>0</v>
      </c>
      <c r="S440" s="36">
        <f ca="1">SUMIFS(СВЦЭМ!$L$40:$L$783,СВЦЭМ!$A$40:$A$783,$A440,СВЦЭМ!$B$39:$B$782,S$437)+'СЕТ СН'!$F$16</f>
        <v>0</v>
      </c>
      <c r="T440" s="36">
        <f ca="1">SUMIFS(СВЦЭМ!$L$40:$L$783,СВЦЭМ!$A$40:$A$783,$A440,СВЦЭМ!$B$39:$B$782,T$437)+'СЕТ СН'!$F$16</f>
        <v>0</v>
      </c>
      <c r="U440" s="36">
        <f ca="1">SUMIFS(СВЦЭМ!$L$40:$L$783,СВЦЭМ!$A$40:$A$783,$A440,СВЦЭМ!$B$39:$B$782,U$437)+'СЕТ СН'!$F$16</f>
        <v>0</v>
      </c>
      <c r="V440" s="36">
        <f ca="1">SUMIFS(СВЦЭМ!$L$40:$L$783,СВЦЭМ!$A$40:$A$783,$A440,СВЦЭМ!$B$39:$B$782,V$437)+'СЕТ СН'!$F$16</f>
        <v>0</v>
      </c>
      <c r="W440" s="36">
        <f ca="1">SUMIFS(СВЦЭМ!$L$40:$L$783,СВЦЭМ!$A$40:$A$783,$A440,СВЦЭМ!$B$39:$B$782,W$437)+'СЕТ СН'!$F$16</f>
        <v>0</v>
      </c>
      <c r="X440" s="36">
        <f ca="1">SUMIFS(СВЦЭМ!$L$40:$L$783,СВЦЭМ!$A$40:$A$783,$A440,СВЦЭМ!$B$39:$B$782,X$437)+'СЕТ СН'!$F$16</f>
        <v>0</v>
      </c>
      <c r="Y440" s="36">
        <f ca="1">SUMIFS(СВЦЭМ!$L$40:$L$783,СВЦЭМ!$A$40:$A$783,$A440,СВЦЭМ!$B$39:$B$782,Y$437)+'СЕТ СН'!$F$16</f>
        <v>0</v>
      </c>
    </row>
    <row r="441" spans="1:27" ht="15.75" hidden="1" x14ac:dyDescent="0.2">
      <c r="A441" s="35">
        <f t="shared" si="12"/>
        <v>45264</v>
      </c>
      <c r="B441" s="36">
        <f ca="1">SUMIFS(СВЦЭМ!$L$40:$L$783,СВЦЭМ!$A$40:$A$783,$A441,СВЦЭМ!$B$39:$B$782,B$437)+'СЕТ СН'!$F$16</f>
        <v>0</v>
      </c>
      <c r="C441" s="36">
        <f ca="1">SUMIFS(СВЦЭМ!$L$40:$L$783,СВЦЭМ!$A$40:$A$783,$A441,СВЦЭМ!$B$39:$B$782,C$437)+'СЕТ СН'!$F$16</f>
        <v>0</v>
      </c>
      <c r="D441" s="36">
        <f ca="1">SUMIFS(СВЦЭМ!$L$40:$L$783,СВЦЭМ!$A$40:$A$783,$A441,СВЦЭМ!$B$39:$B$782,D$437)+'СЕТ СН'!$F$16</f>
        <v>0</v>
      </c>
      <c r="E441" s="36">
        <f ca="1">SUMIFS(СВЦЭМ!$L$40:$L$783,СВЦЭМ!$A$40:$A$783,$A441,СВЦЭМ!$B$39:$B$782,E$437)+'СЕТ СН'!$F$16</f>
        <v>0</v>
      </c>
      <c r="F441" s="36">
        <f ca="1">SUMIFS(СВЦЭМ!$L$40:$L$783,СВЦЭМ!$A$40:$A$783,$A441,СВЦЭМ!$B$39:$B$782,F$437)+'СЕТ СН'!$F$16</f>
        <v>0</v>
      </c>
      <c r="G441" s="36">
        <f ca="1">SUMIFS(СВЦЭМ!$L$40:$L$783,СВЦЭМ!$A$40:$A$783,$A441,СВЦЭМ!$B$39:$B$782,G$437)+'СЕТ СН'!$F$16</f>
        <v>0</v>
      </c>
      <c r="H441" s="36">
        <f ca="1">SUMIFS(СВЦЭМ!$L$40:$L$783,СВЦЭМ!$A$40:$A$783,$A441,СВЦЭМ!$B$39:$B$782,H$437)+'СЕТ СН'!$F$16</f>
        <v>0</v>
      </c>
      <c r="I441" s="36">
        <f ca="1">SUMIFS(СВЦЭМ!$L$40:$L$783,СВЦЭМ!$A$40:$A$783,$A441,СВЦЭМ!$B$39:$B$782,I$437)+'СЕТ СН'!$F$16</f>
        <v>0</v>
      </c>
      <c r="J441" s="36">
        <f ca="1">SUMIFS(СВЦЭМ!$L$40:$L$783,СВЦЭМ!$A$40:$A$783,$A441,СВЦЭМ!$B$39:$B$782,J$437)+'СЕТ СН'!$F$16</f>
        <v>0</v>
      </c>
      <c r="K441" s="36">
        <f ca="1">SUMIFS(СВЦЭМ!$L$40:$L$783,СВЦЭМ!$A$40:$A$783,$A441,СВЦЭМ!$B$39:$B$782,K$437)+'СЕТ СН'!$F$16</f>
        <v>0</v>
      </c>
      <c r="L441" s="36">
        <f ca="1">SUMIFS(СВЦЭМ!$L$40:$L$783,СВЦЭМ!$A$40:$A$783,$A441,СВЦЭМ!$B$39:$B$782,L$437)+'СЕТ СН'!$F$16</f>
        <v>0</v>
      </c>
      <c r="M441" s="36">
        <f ca="1">SUMIFS(СВЦЭМ!$L$40:$L$783,СВЦЭМ!$A$40:$A$783,$A441,СВЦЭМ!$B$39:$B$782,M$437)+'СЕТ СН'!$F$16</f>
        <v>0</v>
      </c>
      <c r="N441" s="36">
        <f ca="1">SUMIFS(СВЦЭМ!$L$40:$L$783,СВЦЭМ!$A$40:$A$783,$A441,СВЦЭМ!$B$39:$B$782,N$437)+'СЕТ СН'!$F$16</f>
        <v>0</v>
      </c>
      <c r="O441" s="36">
        <f ca="1">SUMIFS(СВЦЭМ!$L$40:$L$783,СВЦЭМ!$A$40:$A$783,$A441,СВЦЭМ!$B$39:$B$782,O$437)+'СЕТ СН'!$F$16</f>
        <v>0</v>
      </c>
      <c r="P441" s="36">
        <f ca="1">SUMIFS(СВЦЭМ!$L$40:$L$783,СВЦЭМ!$A$40:$A$783,$A441,СВЦЭМ!$B$39:$B$782,P$437)+'СЕТ СН'!$F$16</f>
        <v>0</v>
      </c>
      <c r="Q441" s="36">
        <f ca="1">SUMIFS(СВЦЭМ!$L$40:$L$783,СВЦЭМ!$A$40:$A$783,$A441,СВЦЭМ!$B$39:$B$782,Q$437)+'СЕТ СН'!$F$16</f>
        <v>0</v>
      </c>
      <c r="R441" s="36">
        <f ca="1">SUMIFS(СВЦЭМ!$L$40:$L$783,СВЦЭМ!$A$40:$A$783,$A441,СВЦЭМ!$B$39:$B$782,R$437)+'СЕТ СН'!$F$16</f>
        <v>0</v>
      </c>
      <c r="S441" s="36">
        <f ca="1">SUMIFS(СВЦЭМ!$L$40:$L$783,СВЦЭМ!$A$40:$A$783,$A441,СВЦЭМ!$B$39:$B$782,S$437)+'СЕТ СН'!$F$16</f>
        <v>0</v>
      </c>
      <c r="T441" s="36">
        <f ca="1">SUMIFS(СВЦЭМ!$L$40:$L$783,СВЦЭМ!$A$40:$A$783,$A441,СВЦЭМ!$B$39:$B$782,T$437)+'СЕТ СН'!$F$16</f>
        <v>0</v>
      </c>
      <c r="U441" s="36">
        <f ca="1">SUMIFS(СВЦЭМ!$L$40:$L$783,СВЦЭМ!$A$40:$A$783,$A441,СВЦЭМ!$B$39:$B$782,U$437)+'СЕТ СН'!$F$16</f>
        <v>0</v>
      </c>
      <c r="V441" s="36">
        <f ca="1">SUMIFS(СВЦЭМ!$L$40:$L$783,СВЦЭМ!$A$40:$A$783,$A441,СВЦЭМ!$B$39:$B$782,V$437)+'СЕТ СН'!$F$16</f>
        <v>0</v>
      </c>
      <c r="W441" s="36">
        <f ca="1">SUMIFS(СВЦЭМ!$L$40:$L$783,СВЦЭМ!$A$40:$A$783,$A441,СВЦЭМ!$B$39:$B$782,W$437)+'СЕТ СН'!$F$16</f>
        <v>0</v>
      </c>
      <c r="X441" s="36">
        <f ca="1">SUMIFS(СВЦЭМ!$L$40:$L$783,СВЦЭМ!$A$40:$A$783,$A441,СВЦЭМ!$B$39:$B$782,X$437)+'СЕТ СН'!$F$16</f>
        <v>0</v>
      </c>
      <c r="Y441" s="36">
        <f ca="1">SUMIFS(СВЦЭМ!$L$40:$L$783,СВЦЭМ!$A$40:$A$783,$A441,СВЦЭМ!$B$39:$B$782,Y$437)+'СЕТ СН'!$F$16</f>
        <v>0</v>
      </c>
    </row>
    <row r="442" spans="1:27" ht="15.75" hidden="1" x14ac:dyDescent="0.2">
      <c r="A442" s="35">
        <f t="shared" si="12"/>
        <v>45265</v>
      </c>
      <c r="B442" s="36">
        <f ca="1">SUMIFS(СВЦЭМ!$L$40:$L$783,СВЦЭМ!$A$40:$A$783,$A442,СВЦЭМ!$B$39:$B$782,B$437)+'СЕТ СН'!$F$16</f>
        <v>0</v>
      </c>
      <c r="C442" s="36">
        <f ca="1">SUMIFS(СВЦЭМ!$L$40:$L$783,СВЦЭМ!$A$40:$A$783,$A442,СВЦЭМ!$B$39:$B$782,C$437)+'СЕТ СН'!$F$16</f>
        <v>0</v>
      </c>
      <c r="D442" s="36">
        <f ca="1">SUMIFS(СВЦЭМ!$L$40:$L$783,СВЦЭМ!$A$40:$A$783,$A442,СВЦЭМ!$B$39:$B$782,D$437)+'СЕТ СН'!$F$16</f>
        <v>0</v>
      </c>
      <c r="E442" s="36">
        <f ca="1">SUMIFS(СВЦЭМ!$L$40:$L$783,СВЦЭМ!$A$40:$A$783,$A442,СВЦЭМ!$B$39:$B$782,E$437)+'СЕТ СН'!$F$16</f>
        <v>0</v>
      </c>
      <c r="F442" s="36">
        <f ca="1">SUMIFS(СВЦЭМ!$L$40:$L$783,СВЦЭМ!$A$40:$A$783,$A442,СВЦЭМ!$B$39:$B$782,F$437)+'СЕТ СН'!$F$16</f>
        <v>0</v>
      </c>
      <c r="G442" s="36">
        <f ca="1">SUMIFS(СВЦЭМ!$L$40:$L$783,СВЦЭМ!$A$40:$A$783,$A442,СВЦЭМ!$B$39:$B$782,G$437)+'СЕТ СН'!$F$16</f>
        <v>0</v>
      </c>
      <c r="H442" s="36">
        <f ca="1">SUMIFS(СВЦЭМ!$L$40:$L$783,СВЦЭМ!$A$40:$A$783,$A442,СВЦЭМ!$B$39:$B$782,H$437)+'СЕТ СН'!$F$16</f>
        <v>0</v>
      </c>
      <c r="I442" s="36">
        <f ca="1">SUMIFS(СВЦЭМ!$L$40:$L$783,СВЦЭМ!$A$40:$A$783,$A442,СВЦЭМ!$B$39:$B$782,I$437)+'СЕТ СН'!$F$16</f>
        <v>0</v>
      </c>
      <c r="J442" s="36">
        <f ca="1">SUMIFS(СВЦЭМ!$L$40:$L$783,СВЦЭМ!$A$40:$A$783,$A442,СВЦЭМ!$B$39:$B$782,J$437)+'СЕТ СН'!$F$16</f>
        <v>0</v>
      </c>
      <c r="K442" s="36">
        <f ca="1">SUMIFS(СВЦЭМ!$L$40:$L$783,СВЦЭМ!$A$40:$A$783,$A442,СВЦЭМ!$B$39:$B$782,K$437)+'СЕТ СН'!$F$16</f>
        <v>0</v>
      </c>
      <c r="L442" s="36">
        <f ca="1">SUMIFS(СВЦЭМ!$L$40:$L$783,СВЦЭМ!$A$40:$A$783,$A442,СВЦЭМ!$B$39:$B$782,L$437)+'СЕТ СН'!$F$16</f>
        <v>0</v>
      </c>
      <c r="M442" s="36">
        <f ca="1">SUMIFS(СВЦЭМ!$L$40:$L$783,СВЦЭМ!$A$40:$A$783,$A442,СВЦЭМ!$B$39:$B$782,M$437)+'СЕТ СН'!$F$16</f>
        <v>0</v>
      </c>
      <c r="N442" s="36">
        <f ca="1">SUMIFS(СВЦЭМ!$L$40:$L$783,СВЦЭМ!$A$40:$A$783,$A442,СВЦЭМ!$B$39:$B$782,N$437)+'СЕТ СН'!$F$16</f>
        <v>0</v>
      </c>
      <c r="O442" s="36">
        <f ca="1">SUMIFS(СВЦЭМ!$L$40:$L$783,СВЦЭМ!$A$40:$A$783,$A442,СВЦЭМ!$B$39:$B$782,O$437)+'СЕТ СН'!$F$16</f>
        <v>0</v>
      </c>
      <c r="P442" s="36">
        <f ca="1">SUMIFS(СВЦЭМ!$L$40:$L$783,СВЦЭМ!$A$40:$A$783,$A442,СВЦЭМ!$B$39:$B$782,P$437)+'СЕТ СН'!$F$16</f>
        <v>0</v>
      </c>
      <c r="Q442" s="36">
        <f ca="1">SUMIFS(СВЦЭМ!$L$40:$L$783,СВЦЭМ!$A$40:$A$783,$A442,СВЦЭМ!$B$39:$B$782,Q$437)+'СЕТ СН'!$F$16</f>
        <v>0</v>
      </c>
      <c r="R442" s="36">
        <f ca="1">SUMIFS(СВЦЭМ!$L$40:$L$783,СВЦЭМ!$A$40:$A$783,$A442,СВЦЭМ!$B$39:$B$782,R$437)+'СЕТ СН'!$F$16</f>
        <v>0</v>
      </c>
      <c r="S442" s="36">
        <f ca="1">SUMIFS(СВЦЭМ!$L$40:$L$783,СВЦЭМ!$A$40:$A$783,$A442,СВЦЭМ!$B$39:$B$782,S$437)+'СЕТ СН'!$F$16</f>
        <v>0</v>
      </c>
      <c r="T442" s="36">
        <f ca="1">SUMIFS(СВЦЭМ!$L$40:$L$783,СВЦЭМ!$A$40:$A$783,$A442,СВЦЭМ!$B$39:$B$782,T$437)+'СЕТ СН'!$F$16</f>
        <v>0</v>
      </c>
      <c r="U442" s="36">
        <f ca="1">SUMIFS(СВЦЭМ!$L$40:$L$783,СВЦЭМ!$A$40:$A$783,$A442,СВЦЭМ!$B$39:$B$782,U$437)+'СЕТ СН'!$F$16</f>
        <v>0</v>
      </c>
      <c r="V442" s="36">
        <f ca="1">SUMIFS(СВЦЭМ!$L$40:$L$783,СВЦЭМ!$A$40:$A$783,$A442,СВЦЭМ!$B$39:$B$782,V$437)+'СЕТ СН'!$F$16</f>
        <v>0</v>
      </c>
      <c r="W442" s="36">
        <f ca="1">SUMIFS(СВЦЭМ!$L$40:$L$783,СВЦЭМ!$A$40:$A$783,$A442,СВЦЭМ!$B$39:$B$782,W$437)+'СЕТ СН'!$F$16</f>
        <v>0</v>
      </c>
      <c r="X442" s="36">
        <f ca="1">SUMIFS(СВЦЭМ!$L$40:$L$783,СВЦЭМ!$A$40:$A$783,$A442,СВЦЭМ!$B$39:$B$782,X$437)+'СЕТ СН'!$F$16</f>
        <v>0</v>
      </c>
      <c r="Y442" s="36">
        <f ca="1">SUMIFS(СВЦЭМ!$L$40:$L$783,СВЦЭМ!$A$40:$A$783,$A442,СВЦЭМ!$B$39:$B$782,Y$437)+'СЕТ СН'!$F$16</f>
        <v>0</v>
      </c>
    </row>
    <row r="443" spans="1:27" ht="15.75" hidden="1" x14ac:dyDescent="0.2">
      <c r="A443" s="35">
        <f t="shared" si="12"/>
        <v>45266</v>
      </c>
      <c r="B443" s="36">
        <f ca="1">SUMIFS(СВЦЭМ!$L$40:$L$783,СВЦЭМ!$A$40:$A$783,$A443,СВЦЭМ!$B$39:$B$782,B$437)+'СЕТ СН'!$F$16</f>
        <v>0</v>
      </c>
      <c r="C443" s="36">
        <f ca="1">SUMIFS(СВЦЭМ!$L$40:$L$783,СВЦЭМ!$A$40:$A$783,$A443,СВЦЭМ!$B$39:$B$782,C$437)+'СЕТ СН'!$F$16</f>
        <v>0</v>
      </c>
      <c r="D443" s="36">
        <f ca="1">SUMIFS(СВЦЭМ!$L$40:$L$783,СВЦЭМ!$A$40:$A$783,$A443,СВЦЭМ!$B$39:$B$782,D$437)+'СЕТ СН'!$F$16</f>
        <v>0</v>
      </c>
      <c r="E443" s="36">
        <f ca="1">SUMIFS(СВЦЭМ!$L$40:$L$783,СВЦЭМ!$A$40:$A$783,$A443,СВЦЭМ!$B$39:$B$782,E$437)+'СЕТ СН'!$F$16</f>
        <v>0</v>
      </c>
      <c r="F443" s="36">
        <f ca="1">SUMIFS(СВЦЭМ!$L$40:$L$783,СВЦЭМ!$A$40:$A$783,$A443,СВЦЭМ!$B$39:$B$782,F$437)+'СЕТ СН'!$F$16</f>
        <v>0</v>
      </c>
      <c r="G443" s="36">
        <f ca="1">SUMIFS(СВЦЭМ!$L$40:$L$783,СВЦЭМ!$A$40:$A$783,$A443,СВЦЭМ!$B$39:$B$782,G$437)+'СЕТ СН'!$F$16</f>
        <v>0</v>
      </c>
      <c r="H443" s="36">
        <f ca="1">SUMIFS(СВЦЭМ!$L$40:$L$783,СВЦЭМ!$A$40:$A$783,$A443,СВЦЭМ!$B$39:$B$782,H$437)+'СЕТ СН'!$F$16</f>
        <v>0</v>
      </c>
      <c r="I443" s="36">
        <f ca="1">SUMIFS(СВЦЭМ!$L$40:$L$783,СВЦЭМ!$A$40:$A$783,$A443,СВЦЭМ!$B$39:$B$782,I$437)+'СЕТ СН'!$F$16</f>
        <v>0</v>
      </c>
      <c r="J443" s="36">
        <f ca="1">SUMIFS(СВЦЭМ!$L$40:$L$783,СВЦЭМ!$A$40:$A$783,$A443,СВЦЭМ!$B$39:$B$782,J$437)+'СЕТ СН'!$F$16</f>
        <v>0</v>
      </c>
      <c r="K443" s="36">
        <f ca="1">SUMIFS(СВЦЭМ!$L$40:$L$783,СВЦЭМ!$A$40:$A$783,$A443,СВЦЭМ!$B$39:$B$782,K$437)+'СЕТ СН'!$F$16</f>
        <v>0</v>
      </c>
      <c r="L443" s="36">
        <f ca="1">SUMIFS(СВЦЭМ!$L$40:$L$783,СВЦЭМ!$A$40:$A$783,$A443,СВЦЭМ!$B$39:$B$782,L$437)+'СЕТ СН'!$F$16</f>
        <v>0</v>
      </c>
      <c r="M443" s="36">
        <f ca="1">SUMIFS(СВЦЭМ!$L$40:$L$783,СВЦЭМ!$A$40:$A$783,$A443,СВЦЭМ!$B$39:$B$782,M$437)+'СЕТ СН'!$F$16</f>
        <v>0</v>
      </c>
      <c r="N443" s="36">
        <f ca="1">SUMIFS(СВЦЭМ!$L$40:$L$783,СВЦЭМ!$A$40:$A$783,$A443,СВЦЭМ!$B$39:$B$782,N$437)+'СЕТ СН'!$F$16</f>
        <v>0</v>
      </c>
      <c r="O443" s="36">
        <f ca="1">SUMIFS(СВЦЭМ!$L$40:$L$783,СВЦЭМ!$A$40:$A$783,$A443,СВЦЭМ!$B$39:$B$782,O$437)+'СЕТ СН'!$F$16</f>
        <v>0</v>
      </c>
      <c r="P443" s="36">
        <f ca="1">SUMIFS(СВЦЭМ!$L$40:$L$783,СВЦЭМ!$A$40:$A$783,$A443,СВЦЭМ!$B$39:$B$782,P$437)+'СЕТ СН'!$F$16</f>
        <v>0</v>
      </c>
      <c r="Q443" s="36">
        <f ca="1">SUMIFS(СВЦЭМ!$L$40:$L$783,СВЦЭМ!$A$40:$A$783,$A443,СВЦЭМ!$B$39:$B$782,Q$437)+'СЕТ СН'!$F$16</f>
        <v>0</v>
      </c>
      <c r="R443" s="36">
        <f ca="1">SUMIFS(СВЦЭМ!$L$40:$L$783,СВЦЭМ!$A$40:$A$783,$A443,СВЦЭМ!$B$39:$B$782,R$437)+'СЕТ СН'!$F$16</f>
        <v>0</v>
      </c>
      <c r="S443" s="36">
        <f ca="1">SUMIFS(СВЦЭМ!$L$40:$L$783,СВЦЭМ!$A$40:$A$783,$A443,СВЦЭМ!$B$39:$B$782,S$437)+'СЕТ СН'!$F$16</f>
        <v>0</v>
      </c>
      <c r="T443" s="36">
        <f ca="1">SUMIFS(СВЦЭМ!$L$40:$L$783,СВЦЭМ!$A$40:$A$783,$A443,СВЦЭМ!$B$39:$B$782,T$437)+'СЕТ СН'!$F$16</f>
        <v>0</v>
      </c>
      <c r="U443" s="36">
        <f ca="1">SUMIFS(СВЦЭМ!$L$40:$L$783,СВЦЭМ!$A$40:$A$783,$A443,СВЦЭМ!$B$39:$B$782,U$437)+'СЕТ СН'!$F$16</f>
        <v>0</v>
      </c>
      <c r="V443" s="36">
        <f ca="1">SUMIFS(СВЦЭМ!$L$40:$L$783,СВЦЭМ!$A$40:$A$783,$A443,СВЦЭМ!$B$39:$B$782,V$437)+'СЕТ СН'!$F$16</f>
        <v>0</v>
      </c>
      <c r="W443" s="36">
        <f ca="1">SUMIFS(СВЦЭМ!$L$40:$L$783,СВЦЭМ!$A$40:$A$783,$A443,СВЦЭМ!$B$39:$B$782,W$437)+'СЕТ СН'!$F$16</f>
        <v>0</v>
      </c>
      <c r="X443" s="36">
        <f ca="1">SUMIFS(СВЦЭМ!$L$40:$L$783,СВЦЭМ!$A$40:$A$783,$A443,СВЦЭМ!$B$39:$B$782,X$437)+'СЕТ СН'!$F$16</f>
        <v>0</v>
      </c>
      <c r="Y443" s="36">
        <f ca="1">SUMIFS(СВЦЭМ!$L$40:$L$783,СВЦЭМ!$A$40:$A$783,$A443,СВЦЭМ!$B$39:$B$782,Y$437)+'СЕТ СН'!$F$16</f>
        <v>0</v>
      </c>
    </row>
    <row r="444" spans="1:27" ht="15.75" hidden="1" x14ac:dyDescent="0.2">
      <c r="A444" s="35">
        <f t="shared" si="12"/>
        <v>45267</v>
      </c>
      <c r="B444" s="36">
        <f ca="1">SUMIFS(СВЦЭМ!$L$40:$L$783,СВЦЭМ!$A$40:$A$783,$A444,СВЦЭМ!$B$39:$B$782,B$437)+'СЕТ СН'!$F$16</f>
        <v>0</v>
      </c>
      <c r="C444" s="36">
        <f ca="1">SUMIFS(СВЦЭМ!$L$40:$L$783,СВЦЭМ!$A$40:$A$783,$A444,СВЦЭМ!$B$39:$B$782,C$437)+'СЕТ СН'!$F$16</f>
        <v>0</v>
      </c>
      <c r="D444" s="36">
        <f ca="1">SUMIFS(СВЦЭМ!$L$40:$L$783,СВЦЭМ!$A$40:$A$783,$A444,СВЦЭМ!$B$39:$B$782,D$437)+'СЕТ СН'!$F$16</f>
        <v>0</v>
      </c>
      <c r="E444" s="36">
        <f ca="1">SUMIFS(СВЦЭМ!$L$40:$L$783,СВЦЭМ!$A$40:$A$783,$A444,СВЦЭМ!$B$39:$B$782,E$437)+'СЕТ СН'!$F$16</f>
        <v>0</v>
      </c>
      <c r="F444" s="36">
        <f ca="1">SUMIFS(СВЦЭМ!$L$40:$L$783,СВЦЭМ!$A$40:$A$783,$A444,СВЦЭМ!$B$39:$B$782,F$437)+'СЕТ СН'!$F$16</f>
        <v>0</v>
      </c>
      <c r="G444" s="36">
        <f ca="1">SUMIFS(СВЦЭМ!$L$40:$L$783,СВЦЭМ!$A$40:$A$783,$A444,СВЦЭМ!$B$39:$B$782,G$437)+'СЕТ СН'!$F$16</f>
        <v>0</v>
      </c>
      <c r="H444" s="36">
        <f ca="1">SUMIFS(СВЦЭМ!$L$40:$L$783,СВЦЭМ!$A$40:$A$783,$A444,СВЦЭМ!$B$39:$B$782,H$437)+'СЕТ СН'!$F$16</f>
        <v>0</v>
      </c>
      <c r="I444" s="36">
        <f ca="1">SUMIFS(СВЦЭМ!$L$40:$L$783,СВЦЭМ!$A$40:$A$783,$A444,СВЦЭМ!$B$39:$B$782,I$437)+'СЕТ СН'!$F$16</f>
        <v>0</v>
      </c>
      <c r="J444" s="36">
        <f ca="1">SUMIFS(СВЦЭМ!$L$40:$L$783,СВЦЭМ!$A$40:$A$783,$A444,СВЦЭМ!$B$39:$B$782,J$437)+'СЕТ СН'!$F$16</f>
        <v>0</v>
      </c>
      <c r="K444" s="36">
        <f ca="1">SUMIFS(СВЦЭМ!$L$40:$L$783,СВЦЭМ!$A$40:$A$783,$A444,СВЦЭМ!$B$39:$B$782,K$437)+'СЕТ СН'!$F$16</f>
        <v>0</v>
      </c>
      <c r="L444" s="36">
        <f ca="1">SUMIFS(СВЦЭМ!$L$40:$L$783,СВЦЭМ!$A$40:$A$783,$A444,СВЦЭМ!$B$39:$B$782,L$437)+'СЕТ СН'!$F$16</f>
        <v>0</v>
      </c>
      <c r="M444" s="36">
        <f ca="1">SUMIFS(СВЦЭМ!$L$40:$L$783,СВЦЭМ!$A$40:$A$783,$A444,СВЦЭМ!$B$39:$B$782,M$437)+'СЕТ СН'!$F$16</f>
        <v>0</v>
      </c>
      <c r="N444" s="36">
        <f ca="1">SUMIFS(СВЦЭМ!$L$40:$L$783,СВЦЭМ!$A$40:$A$783,$A444,СВЦЭМ!$B$39:$B$782,N$437)+'СЕТ СН'!$F$16</f>
        <v>0</v>
      </c>
      <c r="O444" s="36">
        <f ca="1">SUMIFS(СВЦЭМ!$L$40:$L$783,СВЦЭМ!$A$40:$A$783,$A444,СВЦЭМ!$B$39:$B$782,O$437)+'СЕТ СН'!$F$16</f>
        <v>0</v>
      </c>
      <c r="P444" s="36">
        <f ca="1">SUMIFS(СВЦЭМ!$L$40:$L$783,СВЦЭМ!$A$40:$A$783,$A444,СВЦЭМ!$B$39:$B$782,P$437)+'СЕТ СН'!$F$16</f>
        <v>0</v>
      </c>
      <c r="Q444" s="36">
        <f ca="1">SUMIFS(СВЦЭМ!$L$40:$L$783,СВЦЭМ!$A$40:$A$783,$A444,СВЦЭМ!$B$39:$B$782,Q$437)+'СЕТ СН'!$F$16</f>
        <v>0</v>
      </c>
      <c r="R444" s="36">
        <f ca="1">SUMIFS(СВЦЭМ!$L$40:$L$783,СВЦЭМ!$A$40:$A$783,$A444,СВЦЭМ!$B$39:$B$782,R$437)+'СЕТ СН'!$F$16</f>
        <v>0</v>
      </c>
      <c r="S444" s="36">
        <f ca="1">SUMIFS(СВЦЭМ!$L$40:$L$783,СВЦЭМ!$A$40:$A$783,$A444,СВЦЭМ!$B$39:$B$782,S$437)+'СЕТ СН'!$F$16</f>
        <v>0</v>
      </c>
      <c r="T444" s="36">
        <f ca="1">SUMIFS(СВЦЭМ!$L$40:$L$783,СВЦЭМ!$A$40:$A$783,$A444,СВЦЭМ!$B$39:$B$782,T$437)+'СЕТ СН'!$F$16</f>
        <v>0</v>
      </c>
      <c r="U444" s="36">
        <f ca="1">SUMIFS(СВЦЭМ!$L$40:$L$783,СВЦЭМ!$A$40:$A$783,$A444,СВЦЭМ!$B$39:$B$782,U$437)+'СЕТ СН'!$F$16</f>
        <v>0</v>
      </c>
      <c r="V444" s="36">
        <f ca="1">SUMIFS(СВЦЭМ!$L$40:$L$783,СВЦЭМ!$A$40:$A$783,$A444,СВЦЭМ!$B$39:$B$782,V$437)+'СЕТ СН'!$F$16</f>
        <v>0</v>
      </c>
      <c r="W444" s="36">
        <f ca="1">SUMIFS(СВЦЭМ!$L$40:$L$783,СВЦЭМ!$A$40:$A$783,$A444,СВЦЭМ!$B$39:$B$782,W$437)+'СЕТ СН'!$F$16</f>
        <v>0</v>
      </c>
      <c r="X444" s="36">
        <f ca="1">SUMIFS(СВЦЭМ!$L$40:$L$783,СВЦЭМ!$A$40:$A$783,$A444,СВЦЭМ!$B$39:$B$782,X$437)+'СЕТ СН'!$F$16</f>
        <v>0</v>
      </c>
      <c r="Y444" s="36">
        <f ca="1">SUMIFS(СВЦЭМ!$L$40:$L$783,СВЦЭМ!$A$40:$A$783,$A444,СВЦЭМ!$B$39:$B$782,Y$437)+'СЕТ СН'!$F$16</f>
        <v>0</v>
      </c>
    </row>
    <row r="445" spans="1:27" ht="15.75" hidden="1" x14ac:dyDescent="0.2">
      <c r="A445" s="35">
        <f t="shared" si="12"/>
        <v>45268</v>
      </c>
      <c r="B445" s="36">
        <f ca="1">SUMIFS(СВЦЭМ!$L$40:$L$783,СВЦЭМ!$A$40:$A$783,$A445,СВЦЭМ!$B$39:$B$782,B$437)+'СЕТ СН'!$F$16</f>
        <v>0</v>
      </c>
      <c r="C445" s="36">
        <f ca="1">SUMIFS(СВЦЭМ!$L$40:$L$783,СВЦЭМ!$A$40:$A$783,$A445,СВЦЭМ!$B$39:$B$782,C$437)+'СЕТ СН'!$F$16</f>
        <v>0</v>
      </c>
      <c r="D445" s="36">
        <f ca="1">SUMIFS(СВЦЭМ!$L$40:$L$783,СВЦЭМ!$A$40:$A$783,$A445,СВЦЭМ!$B$39:$B$782,D$437)+'СЕТ СН'!$F$16</f>
        <v>0</v>
      </c>
      <c r="E445" s="36">
        <f ca="1">SUMIFS(СВЦЭМ!$L$40:$L$783,СВЦЭМ!$A$40:$A$783,$A445,СВЦЭМ!$B$39:$B$782,E$437)+'СЕТ СН'!$F$16</f>
        <v>0</v>
      </c>
      <c r="F445" s="36">
        <f ca="1">SUMIFS(СВЦЭМ!$L$40:$L$783,СВЦЭМ!$A$40:$A$783,$A445,СВЦЭМ!$B$39:$B$782,F$437)+'СЕТ СН'!$F$16</f>
        <v>0</v>
      </c>
      <c r="G445" s="36">
        <f ca="1">SUMIFS(СВЦЭМ!$L$40:$L$783,СВЦЭМ!$A$40:$A$783,$A445,СВЦЭМ!$B$39:$B$782,G$437)+'СЕТ СН'!$F$16</f>
        <v>0</v>
      </c>
      <c r="H445" s="36">
        <f ca="1">SUMIFS(СВЦЭМ!$L$40:$L$783,СВЦЭМ!$A$40:$A$783,$A445,СВЦЭМ!$B$39:$B$782,H$437)+'СЕТ СН'!$F$16</f>
        <v>0</v>
      </c>
      <c r="I445" s="36">
        <f ca="1">SUMIFS(СВЦЭМ!$L$40:$L$783,СВЦЭМ!$A$40:$A$783,$A445,СВЦЭМ!$B$39:$B$782,I$437)+'СЕТ СН'!$F$16</f>
        <v>0</v>
      </c>
      <c r="J445" s="36">
        <f ca="1">SUMIFS(СВЦЭМ!$L$40:$L$783,СВЦЭМ!$A$40:$A$783,$A445,СВЦЭМ!$B$39:$B$782,J$437)+'СЕТ СН'!$F$16</f>
        <v>0</v>
      </c>
      <c r="K445" s="36">
        <f ca="1">SUMIFS(СВЦЭМ!$L$40:$L$783,СВЦЭМ!$A$40:$A$783,$A445,СВЦЭМ!$B$39:$B$782,K$437)+'СЕТ СН'!$F$16</f>
        <v>0</v>
      </c>
      <c r="L445" s="36">
        <f ca="1">SUMIFS(СВЦЭМ!$L$40:$L$783,СВЦЭМ!$A$40:$A$783,$A445,СВЦЭМ!$B$39:$B$782,L$437)+'СЕТ СН'!$F$16</f>
        <v>0</v>
      </c>
      <c r="M445" s="36">
        <f ca="1">SUMIFS(СВЦЭМ!$L$40:$L$783,СВЦЭМ!$A$40:$A$783,$A445,СВЦЭМ!$B$39:$B$782,M$437)+'СЕТ СН'!$F$16</f>
        <v>0</v>
      </c>
      <c r="N445" s="36">
        <f ca="1">SUMIFS(СВЦЭМ!$L$40:$L$783,СВЦЭМ!$A$40:$A$783,$A445,СВЦЭМ!$B$39:$B$782,N$437)+'СЕТ СН'!$F$16</f>
        <v>0</v>
      </c>
      <c r="O445" s="36">
        <f ca="1">SUMIFS(СВЦЭМ!$L$40:$L$783,СВЦЭМ!$A$40:$A$783,$A445,СВЦЭМ!$B$39:$B$782,O$437)+'СЕТ СН'!$F$16</f>
        <v>0</v>
      </c>
      <c r="P445" s="36">
        <f ca="1">SUMIFS(СВЦЭМ!$L$40:$L$783,СВЦЭМ!$A$40:$A$783,$A445,СВЦЭМ!$B$39:$B$782,P$437)+'СЕТ СН'!$F$16</f>
        <v>0</v>
      </c>
      <c r="Q445" s="36">
        <f ca="1">SUMIFS(СВЦЭМ!$L$40:$L$783,СВЦЭМ!$A$40:$A$783,$A445,СВЦЭМ!$B$39:$B$782,Q$437)+'СЕТ СН'!$F$16</f>
        <v>0</v>
      </c>
      <c r="R445" s="36">
        <f ca="1">SUMIFS(СВЦЭМ!$L$40:$L$783,СВЦЭМ!$A$40:$A$783,$A445,СВЦЭМ!$B$39:$B$782,R$437)+'СЕТ СН'!$F$16</f>
        <v>0</v>
      </c>
      <c r="S445" s="36">
        <f ca="1">SUMIFS(СВЦЭМ!$L$40:$L$783,СВЦЭМ!$A$40:$A$783,$A445,СВЦЭМ!$B$39:$B$782,S$437)+'СЕТ СН'!$F$16</f>
        <v>0</v>
      </c>
      <c r="T445" s="36">
        <f ca="1">SUMIFS(СВЦЭМ!$L$40:$L$783,СВЦЭМ!$A$40:$A$783,$A445,СВЦЭМ!$B$39:$B$782,T$437)+'СЕТ СН'!$F$16</f>
        <v>0</v>
      </c>
      <c r="U445" s="36">
        <f ca="1">SUMIFS(СВЦЭМ!$L$40:$L$783,СВЦЭМ!$A$40:$A$783,$A445,СВЦЭМ!$B$39:$B$782,U$437)+'СЕТ СН'!$F$16</f>
        <v>0</v>
      </c>
      <c r="V445" s="36">
        <f ca="1">SUMIFS(СВЦЭМ!$L$40:$L$783,СВЦЭМ!$A$40:$A$783,$A445,СВЦЭМ!$B$39:$B$782,V$437)+'СЕТ СН'!$F$16</f>
        <v>0</v>
      </c>
      <c r="W445" s="36">
        <f ca="1">SUMIFS(СВЦЭМ!$L$40:$L$783,СВЦЭМ!$A$40:$A$783,$A445,СВЦЭМ!$B$39:$B$782,W$437)+'СЕТ СН'!$F$16</f>
        <v>0</v>
      </c>
      <c r="X445" s="36">
        <f ca="1">SUMIFS(СВЦЭМ!$L$40:$L$783,СВЦЭМ!$A$40:$A$783,$A445,СВЦЭМ!$B$39:$B$782,X$437)+'СЕТ СН'!$F$16</f>
        <v>0</v>
      </c>
      <c r="Y445" s="36">
        <f ca="1">SUMIFS(СВЦЭМ!$L$40:$L$783,СВЦЭМ!$A$40:$A$783,$A445,СВЦЭМ!$B$39:$B$782,Y$437)+'СЕТ СН'!$F$16</f>
        <v>0</v>
      </c>
    </row>
    <row r="446" spans="1:27" ht="15.75" hidden="1" x14ac:dyDescent="0.2">
      <c r="A446" s="35">
        <f t="shared" si="12"/>
        <v>45269</v>
      </c>
      <c r="B446" s="36">
        <f ca="1">SUMIFS(СВЦЭМ!$L$40:$L$783,СВЦЭМ!$A$40:$A$783,$A446,СВЦЭМ!$B$39:$B$782,B$437)+'СЕТ СН'!$F$16</f>
        <v>0</v>
      </c>
      <c r="C446" s="36">
        <f ca="1">SUMIFS(СВЦЭМ!$L$40:$L$783,СВЦЭМ!$A$40:$A$783,$A446,СВЦЭМ!$B$39:$B$782,C$437)+'СЕТ СН'!$F$16</f>
        <v>0</v>
      </c>
      <c r="D446" s="36">
        <f ca="1">SUMIFS(СВЦЭМ!$L$40:$L$783,СВЦЭМ!$A$40:$A$783,$A446,СВЦЭМ!$B$39:$B$782,D$437)+'СЕТ СН'!$F$16</f>
        <v>0</v>
      </c>
      <c r="E446" s="36">
        <f ca="1">SUMIFS(СВЦЭМ!$L$40:$L$783,СВЦЭМ!$A$40:$A$783,$A446,СВЦЭМ!$B$39:$B$782,E$437)+'СЕТ СН'!$F$16</f>
        <v>0</v>
      </c>
      <c r="F446" s="36">
        <f ca="1">SUMIFS(СВЦЭМ!$L$40:$L$783,СВЦЭМ!$A$40:$A$783,$A446,СВЦЭМ!$B$39:$B$782,F$437)+'СЕТ СН'!$F$16</f>
        <v>0</v>
      </c>
      <c r="G446" s="36">
        <f ca="1">SUMIFS(СВЦЭМ!$L$40:$L$783,СВЦЭМ!$A$40:$A$783,$A446,СВЦЭМ!$B$39:$B$782,G$437)+'СЕТ СН'!$F$16</f>
        <v>0</v>
      </c>
      <c r="H446" s="36">
        <f ca="1">SUMIFS(СВЦЭМ!$L$40:$L$783,СВЦЭМ!$A$40:$A$783,$A446,СВЦЭМ!$B$39:$B$782,H$437)+'СЕТ СН'!$F$16</f>
        <v>0</v>
      </c>
      <c r="I446" s="36">
        <f ca="1">SUMIFS(СВЦЭМ!$L$40:$L$783,СВЦЭМ!$A$40:$A$783,$A446,СВЦЭМ!$B$39:$B$782,I$437)+'СЕТ СН'!$F$16</f>
        <v>0</v>
      </c>
      <c r="J446" s="36">
        <f ca="1">SUMIFS(СВЦЭМ!$L$40:$L$783,СВЦЭМ!$A$40:$A$783,$A446,СВЦЭМ!$B$39:$B$782,J$437)+'СЕТ СН'!$F$16</f>
        <v>0</v>
      </c>
      <c r="K446" s="36">
        <f ca="1">SUMIFS(СВЦЭМ!$L$40:$L$783,СВЦЭМ!$A$40:$A$783,$A446,СВЦЭМ!$B$39:$B$782,K$437)+'СЕТ СН'!$F$16</f>
        <v>0</v>
      </c>
      <c r="L446" s="36">
        <f ca="1">SUMIFS(СВЦЭМ!$L$40:$L$783,СВЦЭМ!$A$40:$A$783,$A446,СВЦЭМ!$B$39:$B$782,L$437)+'СЕТ СН'!$F$16</f>
        <v>0</v>
      </c>
      <c r="M446" s="36">
        <f ca="1">SUMIFS(СВЦЭМ!$L$40:$L$783,СВЦЭМ!$A$40:$A$783,$A446,СВЦЭМ!$B$39:$B$782,M$437)+'СЕТ СН'!$F$16</f>
        <v>0</v>
      </c>
      <c r="N446" s="36">
        <f ca="1">SUMIFS(СВЦЭМ!$L$40:$L$783,СВЦЭМ!$A$40:$A$783,$A446,СВЦЭМ!$B$39:$B$782,N$437)+'СЕТ СН'!$F$16</f>
        <v>0</v>
      </c>
      <c r="O446" s="36">
        <f ca="1">SUMIFS(СВЦЭМ!$L$40:$L$783,СВЦЭМ!$A$40:$A$783,$A446,СВЦЭМ!$B$39:$B$782,O$437)+'СЕТ СН'!$F$16</f>
        <v>0</v>
      </c>
      <c r="P446" s="36">
        <f ca="1">SUMIFS(СВЦЭМ!$L$40:$L$783,СВЦЭМ!$A$40:$A$783,$A446,СВЦЭМ!$B$39:$B$782,P$437)+'СЕТ СН'!$F$16</f>
        <v>0</v>
      </c>
      <c r="Q446" s="36">
        <f ca="1">SUMIFS(СВЦЭМ!$L$40:$L$783,СВЦЭМ!$A$40:$A$783,$A446,СВЦЭМ!$B$39:$B$782,Q$437)+'СЕТ СН'!$F$16</f>
        <v>0</v>
      </c>
      <c r="R446" s="36">
        <f ca="1">SUMIFS(СВЦЭМ!$L$40:$L$783,СВЦЭМ!$A$40:$A$783,$A446,СВЦЭМ!$B$39:$B$782,R$437)+'СЕТ СН'!$F$16</f>
        <v>0</v>
      </c>
      <c r="S446" s="36">
        <f ca="1">SUMIFS(СВЦЭМ!$L$40:$L$783,СВЦЭМ!$A$40:$A$783,$A446,СВЦЭМ!$B$39:$B$782,S$437)+'СЕТ СН'!$F$16</f>
        <v>0</v>
      </c>
      <c r="T446" s="36">
        <f ca="1">SUMIFS(СВЦЭМ!$L$40:$L$783,СВЦЭМ!$A$40:$A$783,$A446,СВЦЭМ!$B$39:$B$782,T$437)+'СЕТ СН'!$F$16</f>
        <v>0</v>
      </c>
      <c r="U446" s="36">
        <f ca="1">SUMIFS(СВЦЭМ!$L$40:$L$783,СВЦЭМ!$A$40:$A$783,$A446,СВЦЭМ!$B$39:$B$782,U$437)+'СЕТ СН'!$F$16</f>
        <v>0</v>
      </c>
      <c r="V446" s="36">
        <f ca="1">SUMIFS(СВЦЭМ!$L$40:$L$783,СВЦЭМ!$A$40:$A$783,$A446,СВЦЭМ!$B$39:$B$782,V$437)+'СЕТ СН'!$F$16</f>
        <v>0</v>
      </c>
      <c r="W446" s="36">
        <f ca="1">SUMIFS(СВЦЭМ!$L$40:$L$783,СВЦЭМ!$A$40:$A$783,$A446,СВЦЭМ!$B$39:$B$782,W$437)+'СЕТ СН'!$F$16</f>
        <v>0</v>
      </c>
      <c r="X446" s="36">
        <f ca="1">SUMIFS(СВЦЭМ!$L$40:$L$783,СВЦЭМ!$A$40:$A$783,$A446,СВЦЭМ!$B$39:$B$782,X$437)+'СЕТ СН'!$F$16</f>
        <v>0</v>
      </c>
      <c r="Y446" s="36">
        <f ca="1">SUMIFS(СВЦЭМ!$L$40:$L$783,СВЦЭМ!$A$40:$A$783,$A446,СВЦЭМ!$B$39:$B$782,Y$437)+'СЕТ СН'!$F$16</f>
        <v>0</v>
      </c>
    </row>
    <row r="447" spans="1:27" ht="15.75" hidden="1" x14ac:dyDescent="0.2">
      <c r="A447" s="35">
        <f t="shared" si="12"/>
        <v>45270</v>
      </c>
      <c r="B447" s="36">
        <f ca="1">SUMIFS(СВЦЭМ!$L$40:$L$783,СВЦЭМ!$A$40:$A$783,$A447,СВЦЭМ!$B$39:$B$782,B$437)+'СЕТ СН'!$F$16</f>
        <v>0</v>
      </c>
      <c r="C447" s="36">
        <f ca="1">SUMIFS(СВЦЭМ!$L$40:$L$783,СВЦЭМ!$A$40:$A$783,$A447,СВЦЭМ!$B$39:$B$782,C$437)+'СЕТ СН'!$F$16</f>
        <v>0</v>
      </c>
      <c r="D447" s="36">
        <f ca="1">SUMIFS(СВЦЭМ!$L$40:$L$783,СВЦЭМ!$A$40:$A$783,$A447,СВЦЭМ!$B$39:$B$782,D$437)+'СЕТ СН'!$F$16</f>
        <v>0</v>
      </c>
      <c r="E447" s="36">
        <f ca="1">SUMIFS(СВЦЭМ!$L$40:$L$783,СВЦЭМ!$A$40:$A$783,$A447,СВЦЭМ!$B$39:$B$782,E$437)+'СЕТ СН'!$F$16</f>
        <v>0</v>
      </c>
      <c r="F447" s="36">
        <f ca="1">SUMIFS(СВЦЭМ!$L$40:$L$783,СВЦЭМ!$A$40:$A$783,$A447,СВЦЭМ!$B$39:$B$782,F$437)+'СЕТ СН'!$F$16</f>
        <v>0</v>
      </c>
      <c r="G447" s="36">
        <f ca="1">SUMIFS(СВЦЭМ!$L$40:$L$783,СВЦЭМ!$A$40:$A$783,$A447,СВЦЭМ!$B$39:$B$782,G$437)+'СЕТ СН'!$F$16</f>
        <v>0</v>
      </c>
      <c r="H447" s="36">
        <f ca="1">SUMIFS(СВЦЭМ!$L$40:$L$783,СВЦЭМ!$A$40:$A$783,$A447,СВЦЭМ!$B$39:$B$782,H$437)+'СЕТ СН'!$F$16</f>
        <v>0</v>
      </c>
      <c r="I447" s="36">
        <f ca="1">SUMIFS(СВЦЭМ!$L$40:$L$783,СВЦЭМ!$A$40:$A$783,$A447,СВЦЭМ!$B$39:$B$782,I$437)+'СЕТ СН'!$F$16</f>
        <v>0</v>
      </c>
      <c r="J447" s="36">
        <f ca="1">SUMIFS(СВЦЭМ!$L$40:$L$783,СВЦЭМ!$A$40:$A$783,$A447,СВЦЭМ!$B$39:$B$782,J$437)+'СЕТ СН'!$F$16</f>
        <v>0</v>
      </c>
      <c r="K447" s="36">
        <f ca="1">SUMIFS(СВЦЭМ!$L$40:$L$783,СВЦЭМ!$A$40:$A$783,$A447,СВЦЭМ!$B$39:$B$782,K$437)+'СЕТ СН'!$F$16</f>
        <v>0</v>
      </c>
      <c r="L447" s="36">
        <f ca="1">SUMIFS(СВЦЭМ!$L$40:$L$783,СВЦЭМ!$A$40:$A$783,$A447,СВЦЭМ!$B$39:$B$782,L$437)+'СЕТ СН'!$F$16</f>
        <v>0</v>
      </c>
      <c r="M447" s="36">
        <f ca="1">SUMIFS(СВЦЭМ!$L$40:$L$783,СВЦЭМ!$A$40:$A$783,$A447,СВЦЭМ!$B$39:$B$782,M$437)+'СЕТ СН'!$F$16</f>
        <v>0</v>
      </c>
      <c r="N447" s="36">
        <f ca="1">SUMIFS(СВЦЭМ!$L$40:$L$783,СВЦЭМ!$A$40:$A$783,$A447,СВЦЭМ!$B$39:$B$782,N$437)+'СЕТ СН'!$F$16</f>
        <v>0</v>
      </c>
      <c r="O447" s="36">
        <f ca="1">SUMIFS(СВЦЭМ!$L$40:$L$783,СВЦЭМ!$A$40:$A$783,$A447,СВЦЭМ!$B$39:$B$782,O$437)+'СЕТ СН'!$F$16</f>
        <v>0</v>
      </c>
      <c r="P447" s="36">
        <f ca="1">SUMIFS(СВЦЭМ!$L$40:$L$783,СВЦЭМ!$A$40:$A$783,$A447,СВЦЭМ!$B$39:$B$782,P$437)+'СЕТ СН'!$F$16</f>
        <v>0</v>
      </c>
      <c r="Q447" s="36">
        <f ca="1">SUMIFS(СВЦЭМ!$L$40:$L$783,СВЦЭМ!$A$40:$A$783,$A447,СВЦЭМ!$B$39:$B$782,Q$437)+'СЕТ СН'!$F$16</f>
        <v>0</v>
      </c>
      <c r="R447" s="36">
        <f ca="1">SUMIFS(СВЦЭМ!$L$40:$L$783,СВЦЭМ!$A$40:$A$783,$A447,СВЦЭМ!$B$39:$B$782,R$437)+'СЕТ СН'!$F$16</f>
        <v>0</v>
      </c>
      <c r="S447" s="36">
        <f ca="1">SUMIFS(СВЦЭМ!$L$40:$L$783,СВЦЭМ!$A$40:$A$783,$A447,СВЦЭМ!$B$39:$B$782,S$437)+'СЕТ СН'!$F$16</f>
        <v>0</v>
      </c>
      <c r="T447" s="36">
        <f ca="1">SUMIFS(СВЦЭМ!$L$40:$L$783,СВЦЭМ!$A$40:$A$783,$A447,СВЦЭМ!$B$39:$B$782,T$437)+'СЕТ СН'!$F$16</f>
        <v>0</v>
      </c>
      <c r="U447" s="36">
        <f ca="1">SUMIFS(СВЦЭМ!$L$40:$L$783,СВЦЭМ!$A$40:$A$783,$A447,СВЦЭМ!$B$39:$B$782,U$437)+'СЕТ СН'!$F$16</f>
        <v>0</v>
      </c>
      <c r="V447" s="36">
        <f ca="1">SUMIFS(СВЦЭМ!$L$40:$L$783,СВЦЭМ!$A$40:$A$783,$A447,СВЦЭМ!$B$39:$B$782,V$437)+'СЕТ СН'!$F$16</f>
        <v>0</v>
      </c>
      <c r="W447" s="36">
        <f ca="1">SUMIFS(СВЦЭМ!$L$40:$L$783,СВЦЭМ!$A$40:$A$783,$A447,СВЦЭМ!$B$39:$B$782,W$437)+'СЕТ СН'!$F$16</f>
        <v>0</v>
      </c>
      <c r="X447" s="36">
        <f ca="1">SUMIFS(СВЦЭМ!$L$40:$L$783,СВЦЭМ!$A$40:$A$783,$A447,СВЦЭМ!$B$39:$B$782,X$437)+'СЕТ СН'!$F$16</f>
        <v>0</v>
      </c>
      <c r="Y447" s="36">
        <f ca="1">SUMIFS(СВЦЭМ!$L$40:$L$783,СВЦЭМ!$A$40:$A$783,$A447,СВЦЭМ!$B$39:$B$782,Y$437)+'СЕТ СН'!$F$16</f>
        <v>0</v>
      </c>
    </row>
    <row r="448" spans="1:27" ht="15.75" hidden="1" x14ac:dyDescent="0.2">
      <c r="A448" s="35">
        <f t="shared" si="12"/>
        <v>45271</v>
      </c>
      <c r="B448" s="36">
        <f ca="1">SUMIFS(СВЦЭМ!$L$40:$L$783,СВЦЭМ!$A$40:$A$783,$A448,СВЦЭМ!$B$39:$B$782,B$437)+'СЕТ СН'!$F$16</f>
        <v>0</v>
      </c>
      <c r="C448" s="36">
        <f ca="1">SUMIFS(СВЦЭМ!$L$40:$L$783,СВЦЭМ!$A$40:$A$783,$A448,СВЦЭМ!$B$39:$B$782,C$437)+'СЕТ СН'!$F$16</f>
        <v>0</v>
      </c>
      <c r="D448" s="36">
        <f ca="1">SUMIFS(СВЦЭМ!$L$40:$L$783,СВЦЭМ!$A$40:$A$783,$A448,СВЦЭМ!$B$39:$B$782,D$437)+'СЕТ СН'!$F$16</f>
        <v>0</v>
      </c>
      <c r="E448" s="36">
        <f ca="1">SUMIFS(СВЦЭМ!$L$40:$L$783,СВЦЭМ!$A$40:$A$783,$A448,СВЦЭМ!$B$39:$B$782,E$437)+'СЕТ СН'!$F$16</f>
        <v>0</v>
      </c>
      <c r="F448" s="36">
        <f ca="1">SUMIFS(СВЦЭМ!$L$40:$L$783,СВЦЭМ!$A$40:$A$783,$A448,СВЦЭМ!$B$39:$B$782,F$437)+'СЕТ СН'!$F$16</f>
        <v>0</v>
      </c>
      <c r="G448" s="36">
        <f ca="1">SUMIFS(СВЦЭМ!$L$40:$L$783,СВЦЭМ!$A$40:$A$783,$A448,СВЦЭМ!$B$39:$B$782,G$437)+'СЕТ СН'!$F$16</f>
        <v>0</v>
      </c>
      <c r="H448" s="36">
        <f ca="1">SUMIFS(СВЦЭМ!$L$40:$L$783,СВЦЭМ!$A$40:$A$783,$A448,СВЦЭМ!$B$39:$B$782,H$437)+'СЕТ СН'!$F$16</f>
        <v>0</v>
      </c>
      <c r="I448" s="36">
        <f ca="1">SUMIFS(СВЦЭМ!$L$40:$L$783,СВЦЭМ!$A$40:$A$783,$A448,СВЦЭМ!$B$39:$B$782,I$437)+'СЕТ СН'!$F$16</f>
        <v>0</v>
      </c>
      <c r="J448" s="36">
        <f ca="1">SUMIFS(СВЦЭМ!$L$40:$L$783,СВЦЭМ!$A$40:$A$783,$A448,СВЦЭМ!$B$39:$B$782,J$437)+'СЕТ СН'!$F$16</f>
        <v>0</v>
      </c>
      <c r="K448" s="36">
        <f ca="1">SUMIFS(СВЦЭМ!$L$40:$L$783,СВЦЭМ!$A$40:$A$783,$A448,СВЦЭМ!$B$39:$B$782,K$437)+'СЕТ СН'!$F$16</f>
        <v>0</v>
      </c>
      <c r="L448" s="36">
        <f ca="1">SUMIFS(СВЦЭМ!$L$40:$L$783,СВЦЭМ!$A$40:$A$783,$A448,СВЦЭМ!$B$39:$B$782,L$437)+'СЕТ СН'!$F$16</f>
        <v>0</v>
      </c>
      <c r="M448" s="36">
        <f ca="1">SUMIFS(СВЦЭМ!$L$40:$L$783,СВЦЭМ!$A$40:$A$783,$A448,СВЦЭМ!$B$39:$B$782,M$437)+'СЕТ СН'!$F$16</f>
        <v>0</v>
      </c>
      <c r="N448" s="36">
        <f ca="1">SUMIFS(СВЦЭМ!$L$40:$L$783,СВЦЭМ!$A$40:$A$783,$A448,СВЦЭМ!$B$39:$B$782,N$437)+'СЕТ СН'!$F$16</f>
        <v>0</v>
      </c>
      <c r="O448" s="36">
        <f ca="1">SUMIFS(СВЦЭМ!$L$40:$L$783,СВЦЭМ!$A$40:$A$783,$A448,СВЦЭМ!$B$39:$B$782,O$437)+'СЕТ СН'!$F$16</f>
        <v>0</v>
      </c>
      <c r="P448" s="36">
        <f ca="1">SUMIFS(СВЦЭМ!$L$40:$L$783,СВЦЭМ!$A$40:$A$783,$A448,СВЦЭМ!$B$39:$B$782,P$437)+'СЕТ СН'!$F$16</f>
        <v>0</v>
      </c>
      <c r="Q448" s="36">
        <f ca="1">SUMIFS(СВЦЭМ!$L$40:$L$783,СВЦЭМ!$A$40:$A$783,$A448,СВЦЭМ!$B$39:$B$782,Q$437)+'СЕТ СН'!$F$16</f>
        <v>0</v>
      </c>
      <c r="R448" s="36">
        <f ca="1">SUMIFS(СВЦЭМ!$L$40:$L$783,СВЦЭМ!$A$40:$A$783,$A448,СВЦЭМ!$B$39:$B$782,R$437)+'СЕТ СН'!$F$16</f>
        <v>0</v>
      </c>
      <c r="S448" s="36">
        <f ca="1">SUMIFS(СВЦЭМ!$L$40:$L$783,СВЦЭМ!$A$40:$A$783,$A448,СВЦЭМ!$B$39:$B$782,S$437)+'СЕТ СН'!$F$16</f>
        <v>0</v>
      </c>
      <c r="T448" s="36">
        <f ca="1">SUMIFS(СВЦЭМ!$L$40:$L$783,СВЦЭМ!$A$40:$A$783,$A448,СВЦЭМ!$B$39:$B$782,T$437)+'СЕТ СН'!$F$16</f>
        <v>0</v>
      </c>
      <c r="U448" s="36">
        <f ca="1">SUMIFS(СВЦЭМ!$L$40:$L$783,СВЦЭМ!$A$40:$A$783,$A448,СВЦЭМ!$B$39:$B$782,U$437)+'СЕТ СН'!$F$16</f>
        <v>0</v>
      </c>
      <c r="V448" s="36">
        <f ca="1">SUMIFS(СВЦЭМ!$L$40:$L$783,СВЦЭМ!$A$40:$A$783,$A448,СВЦЭМ!$B$39:$B$782,V$437)+'СЕТ СН'!$F$16</f>
        <v>0</v>
      </c>
      <c r="W448" s="36">
        <f ca="1">SUMIFS(СВЦЭМ!$L$40:$L$783,СВЦЭМ!$A$40:$A$783,$A448,СВЦЭМ!$B$39:$B$782,W$437)+'СЕТ СН'!$F$16</f>
        <v>0</v>
      </c>
      <c r="X448" s="36">
        <f ca="1">SUMIFS(СВЦЭМ!$L$40:$L$783,СВЦЭМ!$A$40:$A$783,$A448,СВЦЭМ!$B$39:$B$782,X$437)+'СЕТ СН'!$F$16</f>
        <v>0</v>
      </c>
      <c r="Y448" s="36">
        <f ca="1">SUMIFS(СВЦЭМ!$L$40:$L$783,СВЦЭМ!$A$40:$A$783,$A448,СВЦЭМ!$B$39:$B$782,Y$437)+'СЕТ СН'!$F$16</f>
        <v>0</v>
      </c>
    </row>
    <row r="449" spans="1:25" ht="15.75" hidden="1" x14ac:dyDescent="0.2">
      <c r="A449" s="35">
        <f t="shared" si="12"/>
        <v>45272</v>
      </c>
      <c r="B449" s="36">
        <f ca="1">SUMIFS(СВЦЭМ!$L$40:$L$783,СВЦЭМ!$A$40:$A$783,$A449,СВЦЭМ!$B$39:$B$782,B$437)+'СЕТ СН'!$F$16</f>
        <v>0</v>
      </c>
      <c r="C449" s="36">
        <f ca="1">SUMIFS(СВЦЭМ!$L$40:$L$783,СВЦЭМ!$A$40:$A$783,$A449,СВЦЭМ!$B$39:$B$782,C$437)+'СЕТ СН'!$F$16</f>
        <v>0</v>
      </c>
      <c r="D449" s="36">
        <f ca="1">SUMIFS(СВЦЭМ!$L$40:$L$783,СВЦЭМ!$A$40:$A$783,$A449,СВЦЭМ!$B$39:$B$782,D$437)+'СЕТ СН'!$F$16</f>
        <v>0</v>
      </c>
      <c r="E449" s="36">
        <f ca="1">SUMIFS(СВЦЭМ!$L$40:$L$783,СВЦЭМ!$A$40:$A$783,$A449,СВЦЭМ!$B$39:$B$782,E$437)+'СЕТ СН'!$F$16</f>
        <v>0</v>
      </c>
      <c r="F449" s="36">
        <f ca="1">SUMIFS(СВЦЭМ!$L$40:$L$783,СВЦЭМ!$A$40:$A$783,$A449,СВЦЭМ!$B$39:$B$782,F$437)+'СЕТ СН'!$F$16</f>
        <v>0</v>
      </c>
      <c r="G449" s="36">
        <f ca="1">SUMIFS(СВЦЭМ!$L$40:$L$783,СВЦЭМ!$A$40:$A$783,$A449,СВЦЭМ!$B$39:$B$782,G$437)+'СЕТ СН'!$F$16</f>
        <v>0</v>
      </c>
      <c r="H449" s="36">
        <f ca="1">SUMIFS(СВЦЭМ!$L$40:$L$783,СВЦЭМ!$A$40:$A$783,$A449,СВЦЭМ!$B$39:$B$782,H$437)+'СЕТ СН'!$F$16</f>
        <v>0</v>
      </c>
      <c r="I449" s="36">
        <f ca="1">SUMIFS(СВЦЭМ!$L$40:$L$783,СВЦЭМ!$A$40:$A$783,$A449,СВЦЭМ!$B$39:$B$782,I$437)+'СЕТ СН'!$F$16</f>
        <v>0</v>
      </c>
      <c r="J449" s="36">
        <f ca="1">SUMIFS(СВЦЭМ!$L$40:$L$783,СВЦЭМ!$A$40:$A$783,$A449,СВЦЭМ!$B$39:$B$782,J$437)+'СЕТ СН'!$F$16</f>
        <v>0</v>
      </c>
      <c r="K449" s="36">
        <f ca="1">SUMIFS(СВЦЭМ!$L$40:$L$783,СВЦЭМ!$A$40:$A$783,$A449,СВЦЭМ!$B$39:$B$782,K$437)+'СЕТ СН'!$F$16</f>
        <v>0</v>
      </c>
      <c r="L449" s="36">
        <f ca="1">SUMIFS(СВЦЭМ!$L$40:$L$783,СВЦЭМ!$A$40:$A$783,$A449,СВЦЭМ!$B$39:$B$782,L$437)+'СЕТ СН'!$F$16</f>
        <v>0</v>
      </c>
      <c r="M449" s="36">
        <f ca="1">SUMIFS(СВЦЭМ!$L$40:$L$783,СВЦЭМ!$A$40:$A$783,$A449,СВЦЭМ!$B$39:$B$782,M$437)+'СЕТ СН'!$F$16</f>
        <v>0</v>
      </c>
      <c r="N449" s="36">
        <f ca="1">SUMIFS(СВЦЭМ!$L$40:$L$783,СВЦЭМ!$A$40:$A$783,$A449,СВЦЭМ!$B$39:$B$782,N$437)+'СЕТ СН'!$F$16</f>
        <v>0</v>
      </c>
      <c r="O449" s="36">
        <f ca="1">SUMIFS(СВЦЭМ!$L$40:$L$783,СВЦЭМ!$A$40:$A$783,$A449,СВЦЭМ!$B$39:$B$782,O$437)+'СЕТ СН'!$F$16</f>
        <v>0</v>
      </c>
      <c r="P449" s="36">
        <f ca="1">SUMIFS(СВЦЭМ!$L$40:$L$783,СВЦЭМ!$A$40:$A$783,$A449,СВЦЭМ!$B$39:$B$782,P$437)+'СЕТ СН'!$F$16</f>
        <v>0</v>
      </c>
      <c r="Q449" s="36">
        <f ca="1">SUMIFS(СВЦЭМ!$L$40:$L$783,СВЦЭМ!$A$40:$A$783,$A449,СВЦЭМ!$B$39:$B$782,Q$437)+'СЕТ СН'!$F$16</f>
        <v>0</v>
      </c>
      <c r="R449" s="36">
        <f ca="1">SUMIFS(СВЦЭМ!$L$40:$L$783,СВЦЭМ!$A$40:$A$783,$A449,СВЦЭМ!$B$39:$B$782,R$437)+'СЕТ СН'!$F$16</f>
        <v>0</v>
      </c>
      <c r="S449" s="36">
        <f ca="1">SUMIFS(СВЦЭМ!$L$40:$L$783,СВЦЭМ!$A$40:$A$783,$A449,СВЦЭМ!$B$39:$B$782,S$437)+'СЕТ СН'!$F$16</f>
        <v>0</v>
      </c>
      <c r="T449" s="36">
        <f ca="1">SUMIFS(СВЦЭМ!$L$40:$L$783,СВЦЭМ!$A$40:$A$783,$A449,СВЦЭМ!$B$39:$B$782,T$437)+'СЕТ СН'!$F$16</f>
        <v>0</v>
      </c>
      <c r="U449" s="36">
        <f ca="1">SUMIFS(СВЦЭМ!$L$40:$L$783,СВЦЭМ!$A$40:$A$783,$A449,СВЦЭМ!$B$39:$B$782,U$437)+'СЕТ СН'!$F$16</f>
        <v>0</v>
      </c>
      <c r="V449" s="36">
        <f ca="1">SUMIFS(СВЦЭМ!$L$40:$L$783,СВЦЭМ!$A$40:$A$783,$A449,СВЦЭМ!$B$39:$B$782,V$437)+'СЕТ СН'!$F$16</f>
        <v>0</v>
      </c>
      <c r="W449" s="36">
        <f ca="1">SUMIFS(СВЦЭМ!$L$40:$L$783,СВЦЭМ!$A$40:$A$783,$A449,СВЦЭМ!$B$39:$B$782,W$437)+'СЕТ СН'!$F$16</f>
        <v>0</v>
      </c>
      <c r="X449" s="36">
        <f ca="1">SUMIFS(СВЦЭМ!$L$40:$L$783,СВЦЭМ!$A$40:$A$783,$A449,СВЦЭМ!$B$39:$B$782,X$437)+'СЕТ СН'!$F$16</f>
        <v>0</v>
      </c>
      <c r="Y449" s="36">
        <f ca="1">SUMIFS(СВЦЭМ!$L$40:$L$783,СВЦЭМ!$A$40:$A$783,$A449,СВЦЭМ!$B$39:$B$782,Y$437)+'СЕТ СН'!$F$16</f>
        <v>0</v>
      </c>
    </row>
    <row r="450" spans="1:25" ht="15.75" hidden="1" x14ac:dyDescent="0.2">
      <c r="A450" s="35">
        <f t="shared" si="12"/>
        <v>45273</v>
      </c>
      <c r="B450" s="36">
        <f ca="1">SUMIFS(СВЦЭМ!$L$40:$L$783,СВЦЭМ!$A$40:$A$783,$A450,СВЦЭМ!$B$39:$B$782,B$437)+'СЕТ СН'!$F$16</f>
        <v>0</v>
      </c>
      <c r="C450" s="36">
        <f ca="1">SUMIFS(СВЦЭМ!$L$40:$L$783,СВЦЭМ!$A$40:$A$783,$A450,СВЦЭМ!$B$39:$B$782,C$437)+'СЕТ СН'!$F$16</f>
        <v>0</v>
      </c>
      <c r="D450" s="36">
        <f ca="1">SUMIFS(СВЦЭМ!$L$40:$L$783,СВЦЭМ!$A$40:$A$783,$A450,СВЦЭМ!$B$39:$B$782,D$437)+'СЕТ СН'!$F$16</f>
        <v>0</v>
      </c>
      <c r="E450" s="36">
        <f ca="1">SUMIFS(СВЦЭМ!$L$40:$L$783,СВЦЭМ!$A$40:$A$783,$A450,СВЦЭМ!$B$39:$B$782,E$437)+'СЕТ СН'!$F$16</f>
        <v>0</v>
      </c>
      <c r="F450" s="36">
        <f ca="1">SUMIFS(СВЦЭМ!$L$40:$L$783,СВЦЭМ!$A$40:$A$783,$A450,СВЦЭМ!$B$39:$B$782,F$437)+'СЕТ СН'!$F$16</f>
        <v>0</v>
      </c>
      <c r="G450" s="36">
        <f ca="1">SUMIFS(СВЦЭМ!$L$40:$L$783,СВЦЭМ!$A$40:$A$783,$A450,СВЦЭМ!$B$39:$B$782,G$437)+'СЕТ СН'!$F$16</f>
        <v>0</v>
      </c>
      <c r="H450" s="36">
        <f ca="1">SUMIFS(СВЦЭМ!$L$40:$L$783,СВЦЭМ!$A$40:$A$783,$A450,СВЦЭМ!$B$39:$B$782,H$437)+'СЕТ СН'!$F$16</f>
        <v>0</v>
      </c>
      <c r="I450" s="36">
        <f ca="1">SUMIFS(СВЦЭМ!$L$40:$L$783,СВЦЭМ!$A$40:$A$783,$A450,СВЦЭМ!$B$39:$B$782,I$437)+'СЕТ СН'!$F$16</f>
        <v>0</v>
      </c>
      <c r="J450" s="36">
        <f ca="1">SUMIFS(СВЦЭМ!$L$40:$L$783,СВЦЭМ!$A$40:$A$783,$A450,СВЦЭМ!$B$39:$B$782,J$437)+'СЕТ СН'!$F$16</f>
        <v>0</v>
      </c>
      <c r="K450" s="36">
        <f ca="1">SUMIFS(СВЦЭМ!$L$40:$L$783,СВЦЭМ!$A$40:$A$783,$A450,СВЦЭМ!$B$39:$B$782,K$437)+'СЕТ СН'!$F$16</f>
        <v>0</v>
      </c>
      <c r="L450" s="36">
        <f ca="1">SUMIFS(СВЦЭМ!$L$40:$L$783,СВЦЭМ!$A$40:$A$783,$A450,СВЦЭМ!$B$39:$B$782,L$437)+'СЕТ СН'!$F$16</f>
        <v>0</v>
      </c>
      <c r="M450" s="36">
        <f ca="1">SUMIFS(СВЦЭМ!$L$40:$L$783,СВЦЭМ!$A$40:$A$783,$A450,СВЦЭМ!$B$39:$B$782,M$437)+'СЕТ СН'!$F$16</f>
        <v>0</v>
      </c>
      <c r="N450" s="36">
        <f ca="1">SUMIFS(СВЦЭМ!$L$40:$L$783,СВЦЭМ!$A$40:$A$783,$A450,СВЦЭМ!$B$39:$B$782,N$437)+'СЕТ СН'!$F$16</f>
        <v>0</v>
      </c>
      <c r="O450" s="36">
        <f ca="1">SUMIFS(СВЦЭМ!$L$40:$L$783,СВЦЭМ!$A$40:$A$783,$A450,СВЦЭМ!$B$39:$B$782,O$437)+'СЕТ СН'!$F$16</f>
        <v>0</v>
      </c>
      <c r="P450" s="36">
        <f ca="1">SUMIFS(СВЦЭМ!$L$40:$L$783,СВЦЭМ!$A$40:$A$783,$A450,СВЦЭМ!$B$39:$B$782,P$437)+'СЕТ СН'!$F$16</f>
        <v>0</v>
      </c>
      <c r="Q450" s="36">
        <f ca="1">SUMIFS(СВЦЭМ!$L$40:$L$783,СВЦЭМ!$A$40:$A$783,$A450,СВЦЭМ!$B$39:$B$782,Q$437)+'СЕТ СН'!$F$16</f>
        <v>0</v>
      </c>
      <c r="R450" s="36">
        <f ca="1">SUMIFS(СВЦЭМ!$L$40:$L$783,СВЦЭМ!$A$40:$A$783,$A450,СВЦЭМ!$B$39:$B$782,R$437)+'СЕТ СН'!$F$16</f>
        <v>0</v>
      </c>
      <c r="S450" s="36">
        <f ca="1">SUMIFS(СВЦЭМ!$L$40:$L$783,СВЦЭМ!$A$40:$A$783,$A450,СВЦЭМ!$B$39:$B$782,S$437)+'СЕТ СН'!$F$16</f>
        <v>0</v>
      </c>
      <c r="T450" s="36">
        <f ca="1">SUMIFS(СВЦЭМ!$L$40:$L$783,СВЦЭМ!$A$40:$A$783,$A450,СВЦЭМ!$B$39:$B$782,T$437)+'СЕТ СН'!$F$16</f>
        <v>0</v>
      </c>
      <c r="U450" s="36">
        <f ca="1">SUMIFS(СВЦЭМ!$L$40:$L$783,СВЦЭМ!$A$40:$A$783,$A450,СВЦЭМ!$B$39:$B$782,U$437)+'СЕТ СН'!$F$16</f>
        <v>0</v>
      </c>
      <c r="V450" s="36">
        <f ca="1">SUMIFS(СВЦЭМ!$L$40:$L$783,СВЦЭМ!$A$40:$A$783,$A450,СВЦЭМ!$B$39:$B$782,V$437)+'СЕТ СН'!$F$16</f>
        <v>0</v>
      </c>
      <c r="W450" s="36">
        <f ca="1">SUMIFS(СВЦЭМ!$L$40:$L$783,СВЦЭМ!$A$40:$A$783,$A450,СВЦЭМ!$B$39:$B$782,W$437)+'СЕТ СН'!$F$16</f>
        <v>0</v>
      </c>
      <c r="X450" s="36">
        <f ca="1">SUMIFS(СВЦЭМ!$L$40:$L$783,СВЦЭМ!$A$40:$A$783,$A450,СВЦЭМ!$B$39:$B$782,X$437)+'СЕТ СН'!$F$16</f>
        <v>0</v>
      </c>
      <c r="Y450" s="36">
        <f ca="1">SUMIFS(СВЦЭМ!$L$40:$L$783,СВЦЭМ!$A$40:$A$783,$A450,СВЦЭМ!$B$39:$B$782,Y$437)+'СЕТ СН'!$F$16</f>
        <v>0</v>
      </c>
    </row>
    <row r="451" spans="1:25" ht="15.75" hidden="1" x14ac:dyDescent="0.2">
      <c r="A451" s="35">
        <f t="shared" si="12"/>
        <v>45274</v>
      </c>
      <c r="B451" s="36">
        <f ca="1">SUMIFS(СВЦЭМ!$L$40:$L$783,СВЦЭМ!$A$40:$A$783,$A451,СВЦЭМ!$B$39:$B$782,B$437)+'СЕТ СН'!$F$16</f>
        <v>0</v>
      </c>
      <c r="C451" s="36">
        <f ca="1">SUMIFS(СВЦЭМ!$L$40:$L$783,СВЦЭМ!$A$40:$A$783,$A451,СВЦЭМ!$B$39:$B$782,C$437)+'СЕТ СН'!$F$16</f>
        <v>0</v>
      </c>
      <c r="D451" s="36">
        <f ca="1">SUMIFS(СВЦЭМ!$L$40:$L$783,СВЦЭМ!$A$40:$A$783,$A451,СВЦЭМ!$B$39:$B$782,D$437)+'СЕТ СН'!$F$16</f>
        <v>0</v>
      </c>
      <c r="E451" s="36">
        <f ca="1">SUMIFS(СВЦЭМ!$L$40:$L$783,СВЦЭМ!$A$40:$A$783,$A451,СВЦЭМ!$B$39:$B$782,E$437)+'СЕТ СН'!$F$16</f>
        <v>0</v>
      </c>
      <c r="F451" s="36">
        <f ca="1">SUMIFS(СВЦЭМ!$L$40:$L$783,СВЦЭМ!$A$40:$A$783,$A451,СВЦЭМ!$B$39:$B$782,F$437)+'СЕТ СН'!$F$16</f>
        <v>0</v>
      </c>
      <c r="G451" s="36">
        <f ca="1">SUMIFS(СВЦЭМ!$L$40:$L$783,СВЦЭМ!$A$40:$A$783,$A451,СВЦЭМ!$B$39:$B$782,G$437)+'СЕТ СН'!$F$16</f>
        <v>0</v>
      </c>
      <c r="H451" s="36">
        <f ca="1">SUMIFS(СВЦЭМ!$L$40:$L$783,СВЦЭМ!$A$40:$A$783,$A451,СВЦЭМ!$B$39:$B$782,H$437)+'СЕТ СН'!$F$16</f>
        <v>0</v>
      </c>
      <c r="I451" s="36">
        <f ca="1">SUMIFS(СВЦЭМ!$L$40:$L$783,СВЦЭМ!$A$40:$A$783,$A451,СВЦЭМ!$B$39:$B$782,I$437)+'СЕТ СН'!$F$16</f>
        <v>0</v>
      </c>
      <c r="J451" s="36">
        <f ca="1">SUMIFS(СВЦЭМ!$L$40:$L$783,СВЦЭМ!$A$40:$A$783,$A451,СВЦЭМ!$B$39:$B$782,J$437)+'СЕТ СН'!$F$16</f>
        <v>0</v>
      </c>
      <c r="K451" s="36">
        <f ca="1">SUMIFS(СВЦЭМ!$L$40:$L$783,СВЦЭМ!$A$40:$A$783,$A451,СВЦЭМ!$B$39:$B$782,K$437)+'СЕТ СН'!$F$16</f>
        <v>0</v>
      </c>
      <c r="L451" s="36">
        <f ca="1">SUMIFS(СВЦЭМ!$L$40:$L$783,СВЦЭМ!$A$40:$A$783,$A451,СВЦЭМ!$B$39:$B$782,L$437)+'СЕТ СН'!$F$16</f>
        <v>0</v>
      </c>
      <c r="M451" s="36">
        <f ca="1">SUMIFS(СВЦЭМ!$L$40:$L$783,СВЦЭМ!$A$40:$A$783,$A451,СВЦЭМ!$B$39:$B$782,M$437)+'СЕТ СН'!$F$16</f>
        <v>0</v>
      </c>
      <c r="N451" s="36">
        <f ca="1">SUMIFS(СВЦЭМ!$L$40:$L$783,СВЦЭМ!$A$40:$A$783,$A451,СВЦЭМ!$B$39:$B$782,N$437)+'СЕТ СН'!$F$16</f>
        <v>0</v>
      </c>
      <c r="O451" s="36">
        <f ca="1">SUMIFS(СВЦЭМ!$L$40:$L$783,СВЦЭМ!$A$40:$A$783,$A451,СВЦЭМ!$B$39:$B$782,O$437)+'СЕТ СН'!$F$16</f>
        <v>0</v>
      </c>
      <c r="P451" s="36">
        <f ca="1">SUMIFS(СВЦЭМ!$L$40:$L$783,СВЦЭМ!$A$40:$A$783,$A451,СВЦЭМ!$B$39:$B$782,P$437)+'СЕТ СН'!$F$16</f>
        <v>0</v>
      </c>
      <c r="Q451" s="36">
        <f ca="1">SUMIFS(СВЦЭМ!$L$40:$L$783,СВЦЭМ!$A$40:$A$783,$A451,СВЦЭМ!$B$39:$B$782,Q$437)+'СЕТ СН'!$F$16</f>
        <v>0</v>
      </c>
      <c r="R451" s="36">
        <f ca="1">SUMIFS(СВЦЭМ!$L$40:$L$783,СВЦЭМ!$A$40:$A$783,$A451,СВЦЭМ!$B$39:$B$782,R$437)+'СЕТ СН'!$F$16</f>
        <v>0</v>
      </c>
      <c r="S451" s="36">
        <f ca="1">SUMIFS(СВЦЭМ!$L$40:$L$783,СВЦЭМ!$A$40:$A$783,$A451,СВЦЭМ!$B$39:$B$782,S$437)+'СЕТ СН'!$F$16</f>
        <v>0</v>
      </c>
      <c r="T451" s="36">
        <f ca="1">SUMIFS(СВЦЭМ!$L$40:$L$783,СВЦЭМ!$A$40:$A$783,$A451,СВЦЭМ!$B$39:$B$782,T$437)+'СЕТ СН'!$F$16</f>
        <v>0</v>
      </c>
      <c r="U451" s="36">
        <f ca="1">SUMIFS(СВЦЭМ!$L$40:$L$783,СВЦЭМ!$A$40:$A$783,$A451,СВЦЭМ!$B$39:$B$782,U$437)+'СЕТ СН'!$F$16</f>
        <v>0</v>
      </c>
      <c r="V451" s="36">
        <f ca="1">SUMIFS(СВЦЭМ!$L$40:$L$783,СВЦЭМ!$A$40:$A$783,$A451,СВЦЭМ!$B$39:$B$782,V$437)+'СЕТ СН'!$F$16</f>
        <v>0</v>
      </c>
      <c r="W451" s="36">
        <f ca="1">SUMIFS(СВЦЭМ!$L$40:$L$783,СВЦЭМ!$A$40:$A$783,$A451,СВЦЭМ!$B$39:$B$782,W$437)+'СЕТ СН'!$F$16</f>
        <v>0</v>
      </c>
      <c r="X451" s="36">
        <f ca="1">SUMIFS(СВЦЭМ!$L$40:$L$783,СВЦЭМ!$A$40:$A$783,$A451,СВЦЭМ!$B$39:$B$782,X$437)+'СЕТ СН'!$F$16</f>
        <v>0</v>
      </c>
      <c r="Y451" s="36">
        <f ca="1">SUMIFS(СВЦЭМ!$L$40:$L$783,СВЦЭМ!$A$40:$A$783,$A451,СВЦЭМ!$B$39:$B$782,Y$437)+'СЕТ СН'!$F$16</f>
        <v>0</v>
      </c>
    </row>
    <row r="452" spans="1:25" ht="15.75" hidden="1" x14ac:dyDescent="0.2">
      <c r="A452" s="35">
        <f t="shared" si="12"/>
        <v>45275</v>
      </c>
      <c r="B452" s="36">
        <f ca="1">SUMIFS(СВЦЭМ!$L$40:$L$783,СВЦЭМ!$A$40:$A$783,$A452,СВЦЭМ!$B$39:$B$782,B$437)+'СЕТ СН'!$F$16</f>
        <v>0</v>
      </c>
      <c r="C452" s="36">
        <f ca="1">SUMIFS(СВЦЭМ!$L$40:$L$783,СВЦЭМ!$A$40:$A$783,$A452,СВЦЭМ!$B$39:$B$782,C$437)+'СЕТ СН'!$F$16</f>
        <v>0</v>
      </c>
      <c r="D452" s="36">
        <f ca="1">SUMIFS(СВЦЭМ!$L$40:$L$783,СВЦЭМ!$A$40:$A$783,$A452,СВЦЭМ!$B$39:$B$782,D$437)+'СЕТ СН'!$F$16</f>
        <v>0</v>
      </c>
      <c r="E452" s="36">
        <f ca="1">SUMIFS(СВЦЭМ!$L$40:$L$783,СВЦЭМ!$A$40:$A$783,$A452,СВЦЭМ!$B$39:$B$782,E$437)+'СЕТ СН'!$F$16</f>
        <v>0</v>
      </c>
      <c r="F452" s="36">
        <f ca="1">SUMIFS(СВЦЭМ!$L$40:$L$783,СВЦЭМ!$A$40:$A$783,$A452,СВЦЭМ!$B$39:$B$782,F$437)+'СЕТ СН'!$F$16</f>
        <v>0</v>
      </c>
      <c r="G452" s="36">
        <f ca="1">SUMIFS(СВЦЭМ!$L$40:$L$783,СВЦЭМ!$A$40:$A$783,$A452,СВЦЭМ!$B$39:$B$782,G$437)+'СЕТ СН'!$F$16</f>
        <v>0</v>
      </c>
      <c r="H452" s="36">
        <f ca="1">SUMIFS(СВЦЭМ!$L$40:$L$783,СВЦЭМ!$A$40:$A$783,$A452,СВЦЭМ!$B$39:$B$782,H$437)+'СЕТ СН'!$F$16</f>
        <v>0</v>
      </c>
      <c r="I452" s="36">
        <f ca="1">SUMIFS(СВЦЭМ!$L$40:$L$783,СВЦЭМ!$A$40:$A$783,$A452,СВЦЭМ!$B$39:$B$782,I$437)+'СЕТ СН'!$F$16</f>
        <v>0</v>
      </c>
      <c r="J452" s="36">
        <f ca="1">SUMIFS(СВЦЭМ!$L$40:$L$783,СВЦЭМ!$A$40:$A$783,$A452,СВЦЭМ!$B$39:$B$782,J$437)+'СЕТ СН'!$F$16</f>
        <v>0</v>
      </c>
      <c r="K452" s="36">
        <f ca="1">SUMIFS(СВЦЭМ!$L$40:$L$783,СВЦЭМ!$A$40:$A$783,$A452,СВЦЭМ!$B$39:$B$782,K$437)+'СЕТ СН'!$F$16</f>
        <v>0</v>
      </c>
      <c r="L452" s="36">
        <f ca="1">SUMIFS(СВЦЭМ!$L$40:$L$783,СВЦЭМ!$A$40:$A$783,$A452,СВЦЭМ!$B$39:$B$782,L$437)+'СЕТ СН'!$F$16</f>
        <v>0</v>
      </c>
      <c r="M452" s="36">
        <f ca="1">SUMIFS(СВЦЭМ!$L$40:$L$783,СВЦЭМ!$A$40:$A$783,$A452,СВЦЭМ!$B$39:$B$782,M$437)+'СЕТ СН'!$F$16</f>
        <v>0</v>
      </c>
      <c r="N452" s="36">
        <f ca="1">SUMIFS(СВЦЭМ!$L$40:$L$783,СВЦЭМ!$A$40:$A$783,$A452,СВЦЭМ!$B$39:$B$782,N$437)+'СЕТ СН'!$F$16</f>
        <v>0</v>
      </c>
      <c r="O452" s="36">
        <f ca="1">SUMIFS(СВЦЭМ!$L$40:$L$783,СВЦЭМ!$A$40:$A$783,$A452,СВЦЭМ!$B$39:$B$782,O$437)+'СЕТ СН'!$F$16</f>
        <v>0</v>
      </c>
      <c r="P452" s="36">
        <f ca="1">SUMIFS(СВЦЭМ!$L$40:$L$783,СВЦЭМ!$A$40:$A$783,$A452,СВЦЭМ!$B$39:$B$782,P$437)+'СЕТ СН'!$F$16</f>
        <v>0</v>
      </c>
      <c r="Q452" s="36">
        <f ca="1">SUMIFS(СВЦЭМ!$L$40:$L$783,СВЦЭМ!$A$40:$A$783,$A452,СВЦЭМ!$B$39:$B$782,Q$437)+'СЕТ СН'!$F$16</f>
        <v>0</v>
      </c>
      <c r="R452" s="36">
        <f ca="1">SUMIFS(СВЦЭМ!$L$40:$L$783,СВЦЭМ!$A$40:$A$783,$A452,СВЦЭМ!$B$39:$B$782,R$437)+'СЕТ СН'!$F$16</f>
        <v>0</v>
      </c>
      <c r="S452" s="36">
        <f ca="1">SUMIFS(СВЦЭМ!$L$40:$L$783,СВЦЭМ!$A$40:$A$783,$A452,СВЦЭМ!$B$39:$B$782,S$437)+'СЕТ СН'!$F$16</f>
        <v>0</v>
      </c>
      <c r="T452" s="36">
        <f ca="1">SUMIFS(СВЦЭМ!$L$40:$L$783,СВЦЭМ!$A$40:$A$783,$A452,СВЦЭМ!$B$39:$B$782,T$437)+'СЕТ СН'!$F$16</f>
        <v>0</v>
      </c>
      <c r="U452" s="36">
        <f ca="1">SUMIFS(СВЦЭМ!$L$40:$L$783,СВЦЭМ!$A$40:$A$783,$A452,СВЦЭМ!$B$39:$B$782,U$437)+'СЕТ СН'!$F$16</f>
        <v>0</v>
      </c>
      <c r="V452" s="36">
        <f ca="1">SUMIFS(СВЦЭМ!$L$40:$L$783,СВЦЭМ!$A$40:$A$783,$A452,СВЦЭМ!$B$39:$B$782,V$437)+'СЕТ СН'!$F$16</f>
        <v>0</v>
      </c>
      <c r="W452" s="36">
        <f ca="1">SUMIFS(СВЦЭМ!$L$40:$L$783,СВЦЭМ!$A$40:$A$783,$A452,СВЦЭМ!$B$39:$B$782,W$437)+'СЕТ СН'!$F$16</f>
        <v>0</v>
      </c>
      <c r="X452" s="36">
        <f ca="1">SUMIFS(СВЦЭМ!$L$40:$L$783,СВЦЭМ!$A$40:$A$783,$A452,СВЦЭМ!$B$39:$B$782,X$437)+'СЕТ СН'!$F$16</f>
        <v>0</v>
      </c>
      <c r="Y452" s="36">
        <f ca="1">SUMIFS(СВЦЭМ!$L$40:$L$783,СВЦЭМ!$A$40:$A$783,$A452,СВЦЭМ!$B$39:$B$782,Y$437)+'СЕТ СН'!$F$16</f>
        <v>0</v>
      </c>
    </row>
    <row r="453" spans="1:25" ht="15.75" hidden="1" x14ac:dyDescent="0.2">
      <c r="A453" s="35">
        <f t="shared" si="12"/>
        <v>45276</v>
      </c>
      <c r="B453" s="36">
        <f ca="1">SUMIFS(СВЦЭМ!$L$40:$L$783,СВЦЭМ!$A$40:$A$783,$A453,СВЦЭМ!$B$39:$B$782,B$437)+'СЕТ СН'!$F$16</f>
        <v>0</v>
      </c>
      <c r="C453" s="36">
        <f ca="1">SUMIFS(СВЦЭМ!$L$40:$L$783,СВЦЭМ!$A$40:$A$783,$A453,СВЦЭМ!$B$39:$B$782,C$437)+'СЕТ СН'!$F$16</f>
        <v>0</v>
      </c>
      <c r="D453" s="36">
        <f ca="1">SUMIFS(СВЦЭМ!$L$40:$L$783,СВЦЭМ!$A$40:$A$783,$A453,СВЦЭМ!$B$39:$B$782,D$437)+'СЕТ СН'!$F$16</f>
        <v>0</v>
      </c>
      <c r="E453" s="36">
        <f ca="1">SUMIFS(СВЦЭМ!$L$40:$L$783,СВЦЭМ!$A$40:$A$783,$A453,СВЦЭМ!$B$39:$B$782,E$437)+'СЕТ СН'!$F$16</f>
        <v>0</v>
      </c>
      <c r="F453" s="36">
        <f ca="1">SUMIFS(СВЦЭМ!$L$40:$L$783,СВЦЭМ!$A$40:$A$783,$A453,СВЦЭМ!$B$39:$B$782,F$437)+'СЕТ СН'!$F$16</f>
        <v>0</v>
      </c>
      <c r="G453" s="36">
        <f ca="1">SUMIFS(СВЦЭМ!$L$40:$L$783,СВЦЭМ!$A$40:$A$783,$A453,СВЦЭМ!$B$39:$B$782,G$437)+'СЕТ СН'!$F$16</f>
        <v>0</v>
      </c>
      <c r="H453" s="36">
        <f ca="1">SUMIFS(СВЦЭМ!$L$40:$L$783,СВЦЭМ!$A$40:$A$783,$A453,СВЦЭМ!$B$39:$B$782,H$437)+'СЕТ СН'!$F$16</f>
        <v>0</v>
      </c>
      <c r="I453" s="36">
        <f ca="1">SUMIFS(СВЦЭМ!$L$40:$L$783,СВЦЭМ!$A$40:$A$783,$A453,СВЦЭМ!$B$39:$B$782,I$437)+'СЕТ СН'!$F$16</f>
        <v>0</v>
      </c>
      <c r="J453" s="36">
        <f ca="1">SUMIFS(СВЦЭМ!$L$40:$L$783,СВЦЭМ!$A$40:$A$783,$A453,СВЦЭМ!$B$39:$B$782,J$437)+'СЕТ СН'!$F$16</f>
        <v>0</v>
      </c>
      <c r="K453" s="36">
        <f ca="1">SUMIFS(СВЦЭМ!$L$40:$L$783,СВЦЭМ!$A$40:$A$783,$A453,СВЦЭМ!$B$39:$B$782,K$437)+'СЕТ СН'!$F$16</f>
        <v>0</v>
      </c>
      <c r="L453" s="36">
        <f ca="1">SUMIFS(СВЦЭМ!$L$40:$L$783,СВЦЭМ!$A$40:$A$783,$A453,СВЦЭМ!$B$39:$B$782,L$437)+'СЕТ СН'!$F$16</f>
        <v>0</v>
      </c>
      <c r="M453" s="36">
        <f ca="1">SUMIFS(СВЦЭМ!$L$40:$L$783,СВЦЭМ!$A$40:$A$783,$A453,СВЦЭМ!$B$39:$B$782,M$437)+'СЕТ СН'!$F$16</f>
        <v>0</v>
      </c>
      <c r="N453" s="36">
        <f ca="1">SUMIFS(СВЦЭМ!$L$40:$L$783,СВЦЭМ!$A$40:$A$783,$A453,СВЦЭМ!$B$39:$B$782,N$437)+'СЕТ СН'!$F$16</f>
        <v>0</v>
      </c>
      <c r="O453" s="36">
        <f ca="1">SUMIFS(СВЦЭМ!$L$40:$L$783,СВЦЭМ!$A$40:$A$783,$A453,СВЦЭМ!$B$39:$B$782,O$437)+'СЕТ СН'!$F$16</f>
        <v>0</v>
      </c>
      <c r="P453" s="36">
        <f ca="1">SUMIFS(СВЦЭМ!$L$40:$L$783,СВЦЭМ!$A$40:$A$783,$A453,СВЦЭМ!$B$39:$B$782,P$437)+'СЕТ СН'!$F$16</f>
        <v>0</v>
      </c>
      <c r="Q453" s="36">
        <f ca="1">SUMIFS(СВЦЭМ!$L$40:$L$783,СВЦЭМ!$A$40:$A$783,$A453,СВЦЭМ!$B$39:$B$782,Q$437)+'СЕТ СН'!$F$16</f>
        <v>0</v>
      </c>
      <c r="R453" s="36">
        <f ca="1">SUMIFS(СВЦЭМ!$L$40:$L$783,СВЦЭМ!$A$40:$A$783,$A453,СВЦЭМ!$B$39:$B$782,R$437)+'СЕТ СН'!$F$16</f>
        <v>0</v>
      </c>
      <c r="S453" s="36">
        <f ca="1">SUMIFS(СВЦЭМ!$L$40:$L$783,СВЦЭМ!$A$40:$A$783,$A453,СВЦЭМ!$B$39:$B$782,S$437)+'СЕТ СН'!$F$16</f>
        <v>0</v>
      </c>
      <c r="T453" s="36">
        <f ca="1">SUMIFS(СВЦЭМ!$L$40:$L$783,СВЦЭМ!$A$40:$A$783,$A453,СВЦЭМ!$B$39:$B$782,T$437)+'СЕТ СН'!$F$16</f>
        <v>0</v>
      </c>
      <c r="U453" s="36">
        <f ca="1">SUMIFS(СВЦЭМ!$L$40:$L$783,СВЦЭМ!$A$40:$A$783,$A453,СВЦЭМ!$B$39:$B$782,U$437)+'СЕТ СН'!$F$16</f>
        <v>0</v>
      </c>
      <c r="V453" s="36">
        <f ca="1">SUMIFS(СВЦЭМ!$L$40:$L$783,СВЦЭМ!$A$40:$A$783,$A453,СВЦЭМ!$B$39:$B$782,V$437)+'СЕТ СН'!$F$16</f>
        <v>0</v>
      </c>
      <c r="W453" s="36">
        <f ca="1">SUMIFS(СВЦЭМ!$L$40:$L$783,СВЦЭМ!$A$40:$A$783,$A453,СВЦЭМ!$B$39:$B$782,W$437)+'СЕТ СН'!$F$16</f>
        <v>0</v>
      </c>
      <c r="X453" s="36">
        <f ca="1">SUMIFS(СВЦЭМ!$L$40:$L$783,СВЦЭМ!$A$40:$A$783,$A453,СВЦЭМ!$B$39:$B$782,X$437)+'СЕТ СН'!$F$16</f>
        <v>0</v>
      </c>
      <c r="Y453" s="36">
        <f ca="1">SUMIFS(СВЦЭМ!$L$40:$L$783,СВЦЭМ!$A$40:$A$783,$A453,СВЦЭМ!$B$39:$B$782,Y$437)+'СЕТ СН'!$F$16</f>
        <v>0</v>
      </c>
    </row>
    <row r="454" spans="1:25" ht="15.75" hidden="1" x14ac:dyDescent="0.2">
      <c r="A454" s="35">
        <f t="shared" si="12"/>
        <v>45277</v>
      </c>
      <c r="B454" s="36">
        <f ca="1">SUMIFS(СВЦЭМ!$L$40:$L$783,СВЦЭМ!$A$40:$A$783,$A454,СВЦЭМ!$B$39:$B$782,B$437)+'СЕТ СН'!$F$16</f>
        <v>0</v>
      </c>
      <c r="C454" s="36">
        <f ca="1">SUMIFS(СВЦЭМ!$L$40:$L$783,СВЦЭМ!$A$40:$A$783,$A454,СВЦЭМ!$B$39:$B$782,C$437)+'СЕТ СН'!$F$16</f>
        <v>0</v>
      </c>
      <c r="D454" s="36">
        <f ca="1">SUMIFS(СВЦЭМ!$L$40:$L$783,СВЦЭМ!$A$40:$A$783,$A454,СВЦЭМ!$B$39:$B$782,D$437)+'СЕТ СН'!$F$16</f>
        <v>0</v>
      </c>
      <c r="E454" s="36">
        <f ca="1">SUMIFS(СВЦЭМ!$L$40:$L$783,СВЦЭМ!$A$40:$A$783,$A454,СВЦЭМ!$B$39:$B$782,E$437)+'СЕТ СН'!$F$16</f>
        <v>0</v>
      </c>
      <c r="F454" s="36">
        <f ca="1">SUMIFS(СВЦЭМ!$L$40:$L$783,СВЦЭМ!$A$40:$A$783,$A454,СВЦЭМ!$B$39:$B$782,F$437)+'СЕТ СН'!$F$16</f>
        <v>0</v>
      </c>
      <c r="G454" s="36">
        <f ca="1">SUMIFS(СВЦЭМ!$L$40:$L$783,СВЦЭМ!$A$40:$A$783,$A454,СВЦЭМ!$B$39:$B$782,G$437)+'СЕТ СН'!$F$16</f>
        <v>0</v>
      </c>
      <c r="H454" s="36">
        <f ca="1">SUMIFS(СВЦЭМ!$L$40:$L$783,СВЦЭМ!$A$40:$A$783,$A454,СВЦЭМ!$B$39:$B$782,H$437)+'СЕТ СН'!$F$16</f>
        <v>0</v>
      </c>
      <c r="I454" s="36">
        <f ca="1">SUMIFS(СВЦЭМ!$L$40:$L$783,СВЦЭМ!$A$40:$A$783,$A454,СВЦЭМ!$B$39:$B$782,I$437)+'СЕТ СН'!$F$16</f>
        <v>0</v>
      </c>
      <c r="J454" s="36">
        <f ca="1">SUMIFS(СВЦЭМ!$L$40:$L$783,СВЦЭМ!$A$40:$A$783,$A454,СВЦЭМ!$B$39:$B$782,J$437)+'СЕТ СН'!$F$16</f>
        <v>0</v>
      </c>
      <c r="K454" s="36">
        <f ca="1">SUMIFS(СВЦЭМ!$L$40:$L$783,СВЦЭМ!$A$40:$A$783,$A454,СВЦЭМ!$B$39:$B$782,K$437)+'СЕТ СН'!$F$16</f>
        <v>0</v>
      </c>
      <c r="L454" s="36">
        <f ca="1">SUMIFS(СВЦЭМ!$L$40:$L$783,СВЦЭМ!$A$40:$A$783,$A454,СВЦЭМ!$B$39:$B$782,L$437)+'СЕТ СН'!$F$16</f>
        <v>0</v>
      </c>
      <c r="M454" s="36">
        <f ca="1">SUMIFS(СВЦЭМ!$L$40:$L$783,СВЦЭМ!$A$40:$A$783,$A454,СВЦЭМ!$B$39:$B$782,M$437)+'СЕТ СН'!$F$16</f>
        <v>0</v>
      </c>
      <c r="N454" s="36">
        <f ca="1">SUMIFS(СВЦЭМ!$L$40:$L$783,СВЦЭМ!$A$40:$A$783,$A454,СВЦЭМ!$B$39:$B$782,N$437)+'СЕТ СН'!$F$16</f>
        <v>0</v>
      </c>
      <c r="O454" s="36">
        <f ca="1">SUMIFS(СВЦЭМ!$L$40:$L$783,СВЦЭМ!$A$40:$A$783,$A454,СВЦЭМ!$B$39:$B$782,O$437)+'СЕТ СН'!$F$16</f>
        <v>0</v>
      </c>
      <c r="P454" s="36">
        <f ca="1">SUMIFS(СВЦЭМ!$L$40:$L$783,СВЦЭМ!$A$40:$A$783,$A454,СВЦЭМ!$B$39:$B$782,P$437)+'СЕТ СН'!$F$16</f>
        <v>0</v>
      </c>
      <c r="Q454" s="36">
        <f ca="1">SUMIFS(СВЦЭМ!$L$40:$L$783,СВЦЭМ!$A$40:$A$783,$A454,СВЦЭМ!$B$39:$B$782,Q$437)+'СЕТ СН'!$F$16</f>
        <v>0</v>
      </c>
      <c r="R454" s="36">
        <f ca="1">SUMIFS(СВЦЭМ!$L$40:$L$783,СВЦЭМ!$A$40:$A$783,$A454,СВЦЭМ!$B$39:$B$782,R$437)+'СЕТ СН'!$F$16</f>
        <v>0</v>
      </c>
      <c r="S454" s="36">
        <f ca="1">SUMIFS(СВЦЭМ!$L$40:$L$783,СВЦЭМ!$A$40:$A$783,$A454,СВЦЭМ!$B$39:$B$782,S$437)+'СЕТ СН'!$F$16</f>
        <v>0</v>
      </c>
      <c r="T454" s="36">
        <f ca="1">SUMIFS(СВЦЭМ!$L$40:$L$783,СВЦЭМ!$A$40:$A$783,$A454,СВЦЭМ!$B$39:$B$782,T$437)+'СЕТ СН'!$F$16</f>
        <v>0</v>
      </c>
      <c r="U454" s="36">
        <f ca="1">SUMIFS(СВЦЭМ!$L$40:$L$783,СВЦЭМ!$A$40:$A$783,$A454,СВЦЭМ!$B$39:$B$782,U$437)+'СЕТ СН'!$F$16</f>
        <v>0</v>
      </c>
      <c r="V454" s="36">
        <f ca="1">SUMIFS(СВЦЭМ!$L$40:$L$783,СВЦЭМ!$A$40:$A$783,$A454,СВЦЭМ!$B$39:$B$782,V$437)+'СЕТ СН'!$F$16</f>
        <v>0</v>
      </c>
      <c r="W454" s="36">
        <f ca="1">SUMIFS(СВЦЭМ!$L$40:$L$783,СВЦЭМ!$A$40:$A$783,$A454,СВЦЭМ!$B$39:$B$782,W$437)+'СЕТ СН'!$F$16</f>
        <v>0</v>
      </c>
      <c r="X454" s="36">
        <f ca="1">SUMIFS(СВЦЭМ!$L$40:$L$783,СВЦЭМ!$A$40:$A$783,$A454,СВЦЭМ!$B$39:$B$782,X$437)+'СЕТ СН'!$F$16</f>
        <v>0</v>
      </c>
      <c r="Y454" s="36">
        <f ca="1">SUMIFS(СВЦЭМ!$L$40:$L$783,СВЦЭМ!$A$40:$A$783,$A454,СВЦЭМ!$B$39:$B$782,Y$437)+'СЕТ СН'!$F$16</f>
        <v>0</v>
      </c>
    </row>
    <row r="455" spans="1:25" ht="15.75" hidden="1" x14ac:dyDescent="0.2">
      <c r="A455" s="35">
        <f t="shared" si="12"/>
        <v>45278</v>
      </c>
      <c r="B455" s="36">
        <f ca="1">SUMIFS(СВЦЭМ!$L$40:$L$783,СВЦЭМ!$A$40:$A$783,$A455,СВЦЭМ!$B$39:$B$782,B$437)+'СЕТ СН'!$F$16</f>
        <v>0</v>
      </c>
      <c r="C455" s="36">
        <f ca="1">SUMIFS(СВЦЭМ!$L$40:$L$783,СВЦЭМ!$A$40:$A$783,$A455,СВЦЭМ!$B$39:$B$782,C$437)+'СЕТ СН'!$F$16</f>
        <v>0</v>
      </c>
      <c r="D455" s="36">
        <f ca="1">SUMIFS(СВЦЭМ!$L$40:$L$783,СВЦЭМ!$A$40:$A$783,$A455,СВЦЭМ!$B$39:$B$782,D$437)+'СЕТ СН'!$F$16</f>
        <v>0</v>
      </c>
      <c r="E455" s="36">
        <f ca="1">SUMIFS(СВЦЭМ!$L$40:$L$783,СВЦЭМ!$A$40:$A$783,$A455,СВЦЭМ!$B$39:$B$782,E$437)+'СЕТ СН'!$F$16</f>
        <v>0</v>
      </c>
      <c r="F455" s="36">
        <f ca="1">SUMIFS(СВЦЭМ!$L$40:$L$783,СВЦЭМ!$A$40:$A$783,$A455,СВЦЭМ!$B$39:$B$782,F$437)+'СЕТ СН'!$F$16</f>
        <v>0</v>
      </c>
      <c r="G455" s="36">
        <f ca="1">SUMIFS(СВЦЭМ!$L$40:$L$783,СВЦЭМ!$A$40:$A$783,$A455,СВЦЭМ!$B$39:$B$782,G$437)+'СЕТ СН'!$F$16</f>
        <v>0</v>
      </c>
      <c r="H455" s="36">
        <f ca="1">SUMIFS(СВЦЭМ!$L$40:$L$783,СВЦЭМ!$A$40:$A$783,$A455,СВЦЭМ!$B$39:$B$782,H$437)+'СЕТ СН'!$F$16</f>
        <v>0</v>
      </c>
      <c r="I455" s="36">
        <f ca="1">SUMIFS(СВЦЭМ!$L$40:$L$783,СВЦЭМ!$A$40:$A$783,$A455,СВЦЭМ!$B$39:$B$782,I$437)+'СЕТ СН'!$F$16</f>
        <v>0</v>
      </c>
      <c r="J455" s="36">
        <f ca="1">SUMIFS(СВЦЭМ!$L$40:$L$783,СВЦЭМ!$A$40:$A$783,$A455,СВЦЭМ!$B$39:$B$782,J$437)+'СЕТ СН'!$F$16</f>
        <v>0</v>
      </c>
      <c r="K455" s="36">
        <f ca="1">SUMIFS(СВЦЭМ!$L$40:$L$783,СВЦЭМ!$A$40:$A$783,$A455,СВЦЭМ!$B$39:$B$782,K$437)+'СЕТ СН'!$F$16</f>
        <v>0</v>
      </c>
      <c r="L455" s="36">
        <f ca="1">SUMIFS(СВЦЭМ!$L$40:$L$783,СВЦЭМ!$A$40:$A$783,$A455,СВЦЭМ!$B$39:$B$782,L$437)+'СЕТ СН'!$F$16</f>
        <v>0</v>
      </c>
      <c r="M455" s="36">
        <f ca="1">SUMIFS(СВЦЭМ!$L$40:$L$783,СВЦЭМ!$A$40:$A$783,$A455,СВЦЭМ!$B$39:$B$782,M$437)+'СЕТ СН'!$F$16</f>
        <v>0</v>
      </c>
      <c r="N455" s="36">
        <f ca="1">SUMIFS(СВЦЭМ!$L$40:$L$783,СВЦЭМ!$A$40:$A$783,$A455,СВЦЭМ!$B$39:$B$782,N$437)+'СЕТ СН'!$F$16</f>
        <v>0</v>
      </c>
      <c r="O455" s="36">
        <f ca="1">SUMIFS(СВЦЭМ!$L$40:$L$783,СВЦЭМ!$A$40:$A$783,$A455,СВЦЭМ!$B$39:$B$782,O$437)+'СЕТ СН'!$F$16</f>
        <v>0</v>
      </c>
      <c r="P455" s="36">
        <f ca="1">SUMIFS(СВЦЭМ!$L$40:$L$783,СВЦЭМ!$A$40:$A$783,$A455,СВЦЭМ!$B$39:$B$782,P$437)+'СЕТ СН'!$F$16</f>
        <v>0</v>
      </c>
      <c r="Q455" s="36">
        <f ca="1">SUMIFS(СВЦЭМ!$L$40:$L$783,СВЦЭМ!$A$40:$A$783,$A455,СВЦЭМ!$B$39:$B$782,Q$437)+'СЕТ СН'!$F$16</f>
        <v>0</v>
      </c>
      <c r="R455" s="36">
        <f ca="1">SUMIFS(СВЦЭМ!$L$40:$L$783,СВЦЭМ!$A$40:$A$783,$A455,СВЦЭМ!$B$39:$B$782,R$437)+'СЕТ СН'!$F$16</f>
        <v>0</v>
      </c>
      <c r="S455" s="36">
        <f ca="1">SUMIFS(СВЦЭМ!$L$40:$L$783,СВЦЭМ!$A$40:$A$783,$A455,СВЦЭМ!$B$39:$B$782,S$437)+'СЕТ СН'!$F$16</f>
        <v>0</v>
      </c>
      <c r="T455" s="36">
        <f ca="1">SUMIFS(СВЦЭМ!$L$40:$L$783,СВЦЭМ!$A$40:$A$783,$A455,СВЦЭМ!$B$39:$B$782,T$437)+'СЕТ СН'!$F$16</f>
        <v>0</v>
      </c>
      <c r="U455" s="36">
        <f ca="1">SUMIFS(СВЦЭМ!$L$40:$L$783,СВЦЭМ!$A$40:$A$783,$A455,СВЦЭМ!$B$39:$B$782,U$437)+'СЕТ СН'!$F$16</f>
        <v>0</v>
      </c>
      <c r="V455" s="36">
        <f ca="1">SUMIFS(СВЦЭМ!$L$40:$L$783,СВЦЭМ!$A$40:$A$783,$A455,СВЦЭМ!$B$39:$B$782,V$437)+'СЕТ СН'!$F$16</f>
        <v>0</v>
      </c>
      <c r="W455" s="36">
        <f ca="1">SUMIFS(СВЦЭМ!$L$40:$L$783,СВЦЭМ!$A$40:$A$783,$A455,СВЦЭМ!$B$39:$B$782,W$437)+'СЕТ СН'!$F$16</f>
        <v>0</v>
      </c>
      <c r="X455" s="36">
        <f ca="1">SUMIFS(СВЦЭМ!$L$40:$L$783,СВЦЭМ!$A$40:$A$783,$A455,СВЦЭМ!$B$39:$B$782,X$437)+'СЕТ СН'!$F$16</f>
        <v>0</v>
      </c>
      <c r="Y455" s="36">
        <f ca="1">SUMIFS(СВЦЭМ!$L$40:$L$783,СВЦЭМ!$A$40:$A$783,$A455,СВЦЭМ!$B$39:$B$782,Y$437)+'СЕТ СН'!$F$16</f>
        <v>0</v>
      </c>
    </row>
    <row r="456" spans="1:25" ht="15.75" hidden="1" x14ac:dyDescent="0.2">
      <c r="A456" s="35">
        <f t="shared" si="12"/>
        <v>45279</v>
      </c>
      <c r="B456" s="36">
        <f ca="1">SUMIFS(СВЦЭМ!$L$40:$L$783,СВЦЭМ!$A$40:$A$783,$A456,СВЦЭМ!$B$39:$B$782,B$437)+'СЕТ СН'!$F$16</f>
        <v>0</v>
      </c>
      <c r="C456" s="36">
        <f ca="1">SUMIFS(СВЦЭМ!$L$40:$L$783,СВЦЭМ!$A$40:$A$783,$A456,СВЦЭМ!$B$39:$B$782,C$437)+'СЕТ СН'!$F$16</f>
        <v>0</v>
      </c>
      <c r="D456" s="36">
        <f ca="1">SUMIFS(СВЦЭМ!$L$40:$L$783,СВЦЭМ!$A$40:$A$783,$A456,СВЦЭМ!$B$39:$B$782,D$437)+'СЕТ СН'!$F$16</f>
        <v>0</v>
      </c>
      <c r="E456" s="36">
        <f ca="1">SUMIFS(СВЦЭМ!$L$40:$L$783,СВЦЭМ!$A$40:$A$783,$A456,СВЦЭМ!$B$39:$B$782,E$437)+'СЕТ СН'!$F$16</f>
        <v>0</v>
      </c>
      <c r="F456" s="36">
        <f ca="1">SUMIFS(СВЦЭМ!$L$40:$L$783,СВЦЭМ!$A$40:$A$783,$A456,СВЦЭМ!$B$39:$B$782,F$437)+'СЕТ СН'!$F$16</f>
        <v>0</v>
      </c>
      <c r="G456" s="36">
        <f ca="1">SUMIFS(СВЦЭМ!$L$40:$L$783,СВЦЭМ!$A$40:$A$783,$A456,СВЦЭМ!$B$39:$B$782,G$437)+'СЕТ СН'!$F$16</f>
        <v>0</v>
      </c>
      <c r="H456" s="36">
        <f ca="1">SUMIFS(СВЦЭМ!$L$40:$L$783,СВЦЭМ!$A$40:$A$783,$A456,СВЦЭМ!$B$39:$B$782,H$437)+'СЕТ СН'!$F$16</f>
        <v>0</v>
      </c>
      <c r="I456" s="36">
        <f ca="1">SUMIFS(СВЦЭМ!$L$40:$L$783,СВЦЭМ!$A$40:$A$783,$A456,СВЦЭМ!$B$39:$B$782,I$437)+'СЕТ СН'!$F$16</f>
        <v>0</v>
      </c>
      <c r="J456" s="36">
        <f ca="1">SUMIFS(СВЦЭМ!$L$40:$L$783,СВЦЭМ!$A$40:$A$783,$A456,СВЦЭМ!$B$39:$B$782,J$437)+'СЕТ СН'!$F$16</f>
        <v>0</v>
      </c>
      <c r="K456" s="36">
        <f ca="1">SUMIFS(СВЦЭМ!$L$40:$L$783,СВЦЭМ!$A$40:$A$783,$A456,СВЦЭМ!$B$39:$B$782,K$437)+'СЕТ СН'!$F$16</f>
        <v>0</v>
      </c>
      <c r="L456" s="36">
        <f ca="1">SUMIFS(СВЦЭМ!$L$40:$L$783,СВЦЭМ!$A$40:$A$783,$A456,СВЦЭМ!$B$39:$B$782,L$437)+'СЕТ СН'!$F$16</f>
        <v>0</v>
      </c>
      <c r="M456" s="36">
        <f ca="1">SUMIFS(СВЦЭМ!$L$40:$L$783,СВЦЭМ!$A$40:$A$783,$A456,СВЦЭМ!$B$39:$B$782,M$437)+'СЕТ СН'!$F$16</f>
        <v>0</v>
      </c>
      <c r="N456" s="36">
        <f ca="1">SUMIFS(СВЦЭМ!$L$40:$L$783,СВЦЭМ!$A$40:$A$783,$A456,СВЦЭМ!$B$39:$B$782,N$437)+'СЕТ СН'!$F$16</f>
        <v>0</v>
      </c>
      <c r="O456" s="36">
        <f ca="1">SUMIFS(СВЦЭМ!$L$40:$L$783,СВЦЭМ!$A$40:$A$783,$A456,СВЦЭМ!$B$39:$B$782,O$437)+'СЕТ СН'!$F$16</f>
        <v>0</v>
      </c>
      <c r="P456" s="36">
        <f ca="1">SUMIFS(СВЦЭМ!$L$40:$L$783,СВЦЭМ!$A$40:$A$783,$A456,СВЦЭМ!$B$39:$B$782,P$437)+'СЕТ СН'!$F$16</f>
        <v>0</v>
      </c>
      <c r="Q456" s="36">
        <f ca="1">SUMIFS(СВЦЭМ!$L$40:$L$783,СВЦЭМ!$A$40:$A$783,$A456,СВЦЭМ!$B$39:$B$782,Q$437)+'СЕТ СН'!$F$16</f>
        <v>0</v>
      </c>
      <c r="R456" s="36">
        <f ca="1">SUMIFS(СВЦЭМ!$L$40:$L$783,СВЦЭМ!$A$40:$A$783,$A456,СВЦЭМ!$B$39:$B$782,R$437)+'СЕТ СН'!$F$16</f>
        <v>0</v>
      </c>
      <c r="S456" s="36">
        <f ca="1">SUMIFS(СВЦЭМ!$L$40:$L$783,СВЦЭМ!$A$40:$A$783,$A456,СВЦЭМ!$B$39:$B$782,S$437)+'СЕТ СН'!$F$16</f>
        <v>0</v>
      </c>
      <c r="T456" s="36">
        <f ca="1">SUMIFS(СВЦЭМ!$L$40:$L$783,СВЦЭМ!$A$40:$A$783,$A456,СВЦЭМ!$B$39:$B$782,T$437)+'СЕТ СН'!$F$16</f>
        <v>0</v>
      </c>
      <c r="U456" s="36">
        <f ca="1">SUMIFS(СВЦЭМ!$L$40:$L$783,СВЦЭМ!$A$40:$A$783,$A456,СВЦЭМ!$B$39:$B$782,U$437)+'СЕТ СН'!$F$16</f>
        <v>0</v>
      </c>
      <c r="V456" s="36">
        <f ca="1">SUMIFS(СВЦЭМ!$L$40:$L$783,СВЦЭМ!$A$40:$A$783,$A456,СВЦЭМ!$B$39:$B$782,V$437)+'СЕТ СН'!$F$16</f>
        <v>0</v>
      </c>
      <c r="W456" s="36">
        <f ca="1">SUMIFS(СВЦЭМ!$L$40:$L$783,СВЦЭМ!$A$40:$A$783,$A456,СВЦЭМ!$B$39:$B$782,W$437)+'СЕТ СН'!$F$16</f>
        <v>0</v>
      </c>
      <c r="X456" s="36">
        <f ca="1">SUMIFS(СВЦЭМ!$L$40:$L$783,СВЦЭМ!$A$40:$A$783,$A456,СВЦЭМ!$B$39:$B$782,X$437)+'СЕТ СН'!$F$16</f>
        <v>0</v>
      </c>
      <c r="Y456" s="36">
        <f ca="1">SUMIFS(СВЦЭМ!$L$40:$L$783,СВЦЭМ!$A$40:$A$783,$A456,СВЦЭМ!$B$39:$B$782,Y$437)+'СЕТ СН'!$F$16</f>
        <v>0</v>
      </c>
    </row>
    <row r="457" spans="1:25" ht="15.75" hidden="1" x14ac:dyDescent="0.2">
      <c r="A457" s="35">
        <f t="shared" si="12"/>
        <v>45280</v>
      </c>
      <c r="B457" s="36">
        <f ca="1">SUMIFS(СВЦЭМ!$L$40:$L$783,СВЦЭМ!$A$40:$A$783,$A457,СВЦЭМ!$B$39:$B$782,B$437)+'СЕТ СН'!$F$16</f>
        <v>0</v>
      </c>
      <c r="C457" s="36">
        <f ca="1">SUMIFS(СВЦЭМ!$L$40:$L$783,СВЦЭМ!$A$40:$A$783,$A457,СВЦЭМ!$B$39:$B$782,C$437)+'СЕТ СН'!$F$16</f>
        <v>0</v>
      </c>
      <c r="D457" s="36">
        <f ca="1">SUMIFS(СВЦЭМ!$L$40:$L$783,СВЦЭМ!$A$40:$A$783,$A457,СВЦЭМ!$B$39:$B$782,D$437)+'СЕТ СН'!$F$16</f>
        <v>0</v>
      </c>
      <c r="E457" s="36">
        <f ca="1">SUMIFS(СВЦЭМ!$L$40:$L$783,СВЦЭМ!$A$40:$A$783,$A457,СВЦЭМ!$B$39:$B$782,E$437)+'СЕТ СН'!$F$16</f>
        <v>0</v>
      </c>
      <c r="F457" s="36">
        <f ca="1">SUMIFS(СВЦЭМ!$L$40:$L$783,СВЦЭМ!$A$40:$A$783,$A457,СВЦЭМ!$B$39:$B$782,F$437)+'СЕТ СН'!$F$16</f>
        <v>0</v>
      </c>
      <c r="G457" s="36">
        <f ca="1">SUMIFS(СВЦЭМ!$L$40:$L$783,СВЦЭМ!$A$40:$A$783,$A457,СВЦЭМ!$B$39:$B$782,G$437)+'СЕТ СН'!$F$16</f>
        <v>0</v>
      </c>
      <c r="H457" s="36">
        <f ca="1">SUMIFS(СВЦЭМ!$L$40:$L$783,СВЦЭМ!$A$40:$A$783,$A457,СВЦЭМ!$B$39:$B$782,H$437)+'СЕТ СН'!$F$16</f>
        <v>0</v>
      </c>
      <c r="I457" s="36">
        <f ca="1">SUMIFS(СВЦЭМ!$L$40:$L$783,СВЦЭМ!$A$40:$A$783,$A457,СВЦЭМ!$B$39:$B$782,I$437)+'СЕТ СН'!$F$16</f>
        <v>0</v>
      </c>
      <c r="J457" s="36">
        <f ca="1">SUMIFS(СВЦЭМ!$L$40:$L$783,СВЦЭМ!$A$40:$A$783,$A457,СВЦЭМ!$B$39:$B$782,J$437)+'СЕТ СН'!$F$16</f>
        <v>0</v>
      </c>
      <c r="K457" s="36">
        <f ca="1">SUMIFS(СВЦЭМ!$L$40:$L$783,СВЦЭМ!$A$40:$A$783,$A457,СВЦЭМ!$B$39:$B$782,K$437)+'СЕТ СН'!$F$16</f>
        <v>0</v>
      </c>
      <c r="L457" s="36">
        <f ca="1">SUMIFS(СВЦЭМ!$L$40:$L$783,СВЦЭМ!$A$40:$A$783,$A457,СВЦЭМ!$B$39:$B$782,L$437)+'СЕТ СН'!$F$16</f>
        <v>0</v>
      </c>
      <c r="M457" s="36">
        <f ca="1">SUMIFS(СВЦЭМ!$L$40:$L$783,СВЦЭМ!$A$40:$A$783,$A457,СВЦЭМ!$B$39:$B$782,M$437)+'СЕТ СН'!$F$16</f>
        <v>0</v>
      </c>
      <c r="N457" s="36">
        <f ca="1">SUMIFS(СВЦЭМ!$L$40:$L$783,СВЦЭМ!$A$40:$A$783,$A457,СВЦЭМ!$B$39:$B$782,N$437)+'СЕТ СН'!$F$16</f>
        <v>0</v>
      </c>
      <c r="O457" s="36">
        <f ca="1">SUMIFS(СВЦЭМ!$L$40:$L$783,СВЦЭМ!$A$40:$A$783,$A457,СВЦЭМ!$B$39:$B$782,O$437)+'СЕТ СН'!$F$16</f>
        <v>0</v>
      </c>
      <c r="P457" s="36">
        <f ca="1">SUMIFS(СВЦЭМ!$L$40:$L$783,СВЦЭМ!$A$40:$A$783,$A457,СВЦЭМ!$B$39:$B$782,P$437)+'СЕТ СН'!$F$16</f>
        <v>0</v>
      </c>
      <c r="Q457" s="36">
        <f ca="1">SUMIFS(СВЦЭМ!$L$40:$L$783,СВЦЭМ!$A$40:$A$783,$A457,СВЦЭМ!$B$39:$B$782,Q$437)+'СЕТ СН'!$F$16</f>
        <v>0</v>
      </c>
      <c r="R457" s="36">
        <f ca="1">SUMIFS(СВЦЭМ!$L$40:$L$783,СВЦЭМ!$A$40:$A$783,$A457,СВЦЭМ!$B$39:$B$782,R$437)+'СЕТ СН'!$F$16</f>
        <v>0</v>
      </c>
      <c r="S457" s="36">
        <f ca="1">SUMIFS(СВЦЭМ!$L$40:$L$783,СВЦЭМ!$A$40:$A$783,$A457,СВЦЭМ!$B$39:$B$782,S$437)+'СЕТ СН'!$F$16</f>
        <v>0</v>
      </c>
      <c r="T457" s="36">
        <f ca="1">SUMIFS(СВЦЭМ!$L$40:$L$783,СВЦЭМ!$A$40:$A$783,$A457,СВЦЭМ!$B$39:$B$782,T$437)+'СЕТ СН'!$F$16</f>
        <v>0</v>
      </c>
      <c r="U457" s="36">
        <f ca="1">SUMIFS(СВЦЭМ!$L$40:$L$783,СВЦЭМ!$A$40:$A$783,$A457,СВЦЭМ!$B$39:$B$782,U$437)+'СЕТ СН'!$F$16</f>
        <v>0</v>
      </c>
      <c r="V457" s="36">
        <f ca="1">SUMIFS(СВЦЭМ!$L$40:$L$783,СВЦЭМ!$A$40:$A$783,$A457,СВЦЭМ!$B$39:$B$782,V$437)+'СЕТ СН'!$F$16</f>
        <v>0</v>
      </c>
      <c r="W457" s="36">
        <f ca="1">SUMIFS(СВЦЭМ!$L$40:$L$783,СВЦЭМ!$A$40:$A$783,$A457,СВЦЭМ!$B$39:$B$782,W$437)+'СЕТ СН'!$F$16</f>
        <v>0</v>
      </c>
      <c r="X457" s="36">
        <f ca="1">SUMIFS(СВЦЭМ!$L$40:$L$783,СВЦЭМ!$A$40:$A$783,$A457,СВЦЭМ!$B$39:$B$782,X$437)+'СЕТ СН'!$F$16</f>
        <v>0</v>
      </c>
      <c r="Y457" s="36">
        <f ca="1">SUMIFS(СВЦЭМ!$L$40:$L$783,СВЦЭМ!$A$40:$A$783,$A457,СВЦЭМ!$B$39:$B$782,Y$437)+'СЕТ СН'!$F$16</f>
        <v>0</v>
      </c>
    </row>
    <row r="458" spans="1:25" ht="15.75" hidden="1" x14ac:dyDescent="0.2">
      <c r="A458" s="35">
        <f t="shared" si="12"/>
        <v>45281</v>
      </c>
      <c r="B458" s="36">
        <f ca="1">SUMIFS(СВЦЭМ!$L$40:$L$783,СВЦЭМ!$A$40:$A$783,$A458,СВЦЭМ!$B$39:$B$782,B$437)+'СЕТ СН'!$F$16</f>
        <v>0</v>
      </c>
      <c r="C458" s="36">
        <f ca="1">SUMIFS(СВЦЭМ!$L$40:$L$783,СВЦЭМ!$A$40:$A$783,$A458,СВЦЭМ!$B$39:$B$782,C$437)+'СЕТ СН'!$F$16</f>
        <v>0</v>
      </c>
      <c r="D458" s="36">
        <f ca="1">SUMIFS(СВЦЭМ!$L$40:$L$783,СВЦЭМ!$A$40:$A$783,$A458,СВЦЭМ!$B$39:$B$782,D$437)+'СЕТ СН'!$F$16</f>
        <v>0</v>
      </c>
      <c r="E458" s="36">
        <f ca="1">SUMIFS(СВЦЭМ!$L$40:$L$783,СВЦЭМ!$A$40:$A$783,$A458,СВЦЭМ!$B$39:$B$782,E$437)+'СЕТ СН'!$F$16</f>
        <v>0</v>
      </c>
      <c r="F458" s="36">
        <f ca="1">SUMIFS(СВЦЭМ!$L$40:$L$783,СВЦЭМ!$A$40:$A$783,$A458,СВЦЭМ!$B$39:$B$782,F$437)+'СЕТ СН'!$F$16</f>
        <v>0</v>
      </c>
      <c r="G458" s="36">
        <f ca="1">SUMIFS(СВЦЭМ!$L$40:$L$783,СВЦЭМ!$A$40:$A$783,$A458,СВЦЭМ!$B$39:$B$782,G$437)+'СЕТ СН'!$F$16</f>
        <v>0</v>
      </c>
      <c r="H458" s="36">
        <f ca="1">SUMIFS(СВЦЭМ!$L$40:$L$783,СВЦЭМ!$A$40:$A$783,$A458,СВЦЭМ!$B$39:$B$782,H$437)+'СЕТ СН'!$F$16</f>
        <v>0</v>
      </c>
      <c r="I458" s="36">
        <f ca="1">SUMIFS(СВЦЭМ!$L$40:$L$783,СВЦЭМ!$A$40:$A$783,$A458,СВЦЭМ!$B$39:$B$782,I$437)+'СЕТ СН'!$F$16</f>
        <v>0</v>
      </c>
      <c r="J458" s="36">
        <f ca="1">SUMIFS(СВЦЭМ!$L$40:$L$783,СВЦЭМ!$A$40:$A$783,$A458,СВЦЭМ!$B$39:$B$782,J$437)+'СЕТ СН'!$F$16</f>
        <v>0</v>
      </c>
      <c r="K458" s="36">
        <f ca="1">SUMIFS(СВЦЭМ!$L$40:$L$783,СВЦЭМ!$A$40:$A$783,$A458,СВЦЭМ!$B$39:$B$782,K$437)+'СЕТ СН'!$F$16</f>
        <v>0</v>
      </c>
      <c r="L458" s="36">
        <f ca="1">SUMIFS(СВЦЭМ!$L$40:$L$783,СВЦЭМ!$A$40:$A$783,$A458,СВЦЭМ!$B$39:$B$782,L$437)+'СЕТ СН'!$F$16</f>
        <v>0</v>
      </c>
      <c r="M458" s="36">
        <f ca="1">SUMIFS(СВЦЭМ!$L$40:$L$783,СВЦЭМ!$A$40:$A$783,$A458,СВЦЭМ!$B$39:$B$782,M$437)+'СЕТ СН'!$F$16</f>
        <v>0</v>
      </c>
      <c r="N458" s="36">
        <f ca="1">SUMIFS(СВЦЭМ!$L$40:$L$783,СВЦЭМ!$A$40:$A$783,$A458,СВЦЭМ!$B$39:$B$782,N$437)+'СЕТ СН'!$F$16</f>
        <v>0</v>
      </c>
      <c r="O458" s="36">
        <f ca="1">SUMIFS(СВЦЭМ!$L$40:$L$783,СВЦЭМ!$A$40:$A$783,$A458,СВЦЭМ!$B$39:$B$782,O$437)+'СЕТ СН'!$F$16</f>
        <v>0</v>
      </c>
      <c r="P458" s="36">
        <f ca="1">SUMIFS(СВЦЭМ!$L$40:$L$783,СВЦЭМ!$A$40:$A$783,$A458,СВЦЭМ!$B$39:$B$782,P$437)+'СЕТ СН'!$F$16</f>
        <v>0</v>
      </c>
      <c r="Q458" s="36">
        <f ca="1">SUMIFS(СВЦЭМ!$L$40:$L$783,СВЦЭМ!$A$40:$A$783,$A458,СВЦЭМ!$B$39:$B$782,Q$437)+'СЕТ СН'!$F$16</f>
        <v>0</v>
      </c>
      <c r="R458" s="36">
        <f ca="1">SUMIFS(СВЦЭМ!$L$40:$L$783,СВЦЭМ!$A$40:$A$783,$A458,СВЦЭМ!$B$39:$B$782,R$437)+'СЕТ СН'!$F$16</f>
        <v>0</v>
      </c>
      <c r="S458" s="36">
        <f ca="1">SUMIFS(СВЦЭМ!$L$40:$L$783,СВЦЭМ!$A$40:$A$783,$A458,СВЦЭМ!$B$39:$B$782,S$437)+'СЕТ СН'!$F$16</f>
        <v>0</v>
      </c>
      <c r="T458" s="36">
        <f ca="1">SUMIFS(СВЦЭМ!$L$40:$L$783,СВЦЭМ!$A$40:$A$783,$A458,СВЦЭМ!$B$39:$B$782,T$437)+'СЕТ СН'!$F$16</f>
        <v>0</v>
      </c>
      <c r="U458" s="36">
        <f ca="1">SUMIFS(СВЦЭМ!$L$40:$L$783,СВЦЭМ!$A$40:$A$783,$A458,СВЦЭМ!$B$39:$B$782,U$437)+'СЕТ СН'!$F$16</f>
        <v>0</v>
      </c>
      <c r="V458" s="36">
        <f ca="1">SUMIFS(СВЦЭМ!$L$40:$L$783,СВЦЭМ!$A$40:$A$783,$A458,СВЦЭМ!$B$39:$B$782,V$437)+'СЕТ СН'!$F$16</f>
        <v>0</v>
      </c>
      <c r="W458" s="36">
        <f ca="1">SUMIFS(СВЦЭМ!$L$40:$L$783,СВЦЭМ!$A$40:$A$783,$A458,СВЦЭМ!$B$39:$B$782,W$437)+'СЕТ СН'!$F$16</f>
        <v>0</v>
      </c>
      <c r="X458" s="36">
        <f ca="1">SUMIFS(СВЦЭМ!$L$40:$L$783,СВЦЭМ!$A$40:$A$783,$A458,СВЦЭМ!$B$39:$B$782,X$437)+'СЕТ СН'!$F$16</f>
        <v>0</v>
      </c>
      <c r="Y458" s="36">
        <f ca="1">SUMIFS(СВЦЭМ!$L$40:$L$783,СВЦЭМ!$A$40:$A$783,$A458,СВЦЭМ!$B$39:$B$782,Y$437)+'СЕТ СН'!$F$16</f>
        <v>0</v>
      </c>
    </row>
    <row r="459" spans="1:25" ht="15.75" hidden="1" x14ac:dyDescent="0.2">
      <c r="A459" s="35">
        <f t="shared" si="12"/>
        <v>45282</v>
      </c>
      <c r="B459" s="36">
        <f ca="1">SUMIFS(СВЦЭМ!$L$40:$L$783,СВЦЭМ!$A$40:$A$783,$A459,СВЦЭМ!$B$39:$B$782,B$437)+'СЕТ СН'!$F$16</f>
        <v>0</v>
      </c>
      <c r="C459" s="36">
        <f ca="1">SUMIFS(СВЦЭМ!$L$40:$L$783,СВЦЭМ!$A$40:$A$783,$A459,СВЦЭМ!$B$39:$B$782,C$437)+'СЕТ СН'!$F$16</f>
        <v>0</v>
      </c>
      <c r="D459" s="36">
        <f ca="1">SUMIFS(СВЦЭМ!$L$40:$L$783,СВЦЭМ!$A$40:$A$783,$A459,СВЦЭМ!$B$39:$B$782,D$437)+'СЕТ СН'!$F$16</f>
        <v>0</v>
      </c>
      <c r="E459" s="36">
        <f ca="1">SUMIFS(СВЦЭМ!$L$40:$L$783,СВЦЭМ!$A$40:$A$783,$A459,СВЦЭМ!$B$39:$B$782,E$437)+'СЕТ СН'!$F$16</f>
        <v>0</v>
      </c>
      <c r="F459" s="36">
        <f ca="1">SUMIFS(СВЦЭМ!$L$40:$L$783,СВЦЭМ!$A$40:$A$783,$A459,СВЦЭМ!$B$39:$B$782,F$437)+'СЕТ СН'!$F$16</f>
        <v>0</v>
      </c>
      <c r="G459" s="36">
        <f ca="1">SUMIFS(СВЦЭМ!$L$40:$L$783,СВЦЭМ!$A$40:$A$783,$A459,СВЦЭМ!$B$39:$B$782,G$437)+'СЕТ СН'!$F$16</f>
        <v>0</v>
      </c>
      <c r="H459" s="36">
        <f ca="1">SUMIFS(СВЦЭМ!$L$40:$L$783,СВЦЭМ!$A$40:$A$783,$A459,СВЦЭМ!$B$39:$B$782,H$437)+'СЕТ СН'!$F$16</f>
        <v>0</v>
      </c>
      <c r="I459" s="36">
        <f ca="1">SUMIFS(СВЦЭМ!$L$40:$L$783,СВЦЭМ!$A$40:$A$783,$A459,СВЦЭМ!$B$39:$B$782,I$437)+'СЕТ СН'!$F$16</f>
        <v>0</v>
      </c>
      <c r="J459" s="36">
        <f ca="1">SUMIFS(СВЦЭМ!$L$40:$L$783,СВЦЭМ!$A$40:$A$783,$A459,СВЦЭМ!$B$39:$B$782,J$437)+'СЕТ СН'!$F$16</f>
        <v>0</v>
      </c>
      <c r="K459" s="36">
        <f ca="1">SUMIFS(СВЦЭМ!$L$40:$L$783,СВЦЭМ!$A$40:$A$783,$A459,СВЦЭМ!$B$39:$B$782,K$437)+'СЕТ СН'!$F$16</f>
        <v>0</v>
      </c>
      <c r="L459" s="36">
        <f ca="1">SUMIFS(СВЦЭМ!$L$40:$L$783,СВЦЭМ!$A$40:$A$783,$A459,СВЦЭМ!$B$39:$B$782,L$437)+'СЕТ СН'!$F$16</f>
        <v>0</v>
      </c>
      <c r="M459" s="36">
        <f ca="1">SUMIFS(СВЦЭМ!$L$40:$L$783,СВЦЭМ!$A$40:$A$783,$A459,СВЦЭМ!$B$39:$B$782,M$437)+'СЕТ СН'!$F$16</f>
        <v>0</v>
      </c>
      <c r="N459" s="36">
        <f ca="1">SUMIFS(СВЦЭМ!$L$40:$L$783,СВЦЭМ!$A$40:$A$783,$A459,СВЦЭМ!$B$39:$B$782,N$437)+'СЕТ СН'!$F$16</f>
        <v>0</v>
      </c>
      <c r="O459" s="36">
        <f ca="1">SUMIFS(СВЦЭМ!$L$40:$L$783,СВЦЭМ!$A$40:$A$783,$A459,СВЦЭМ!$B$39:$B$782,O$437)+'СЕТ СН'!$F$16</f>
        <v>0</v>
      </c>
      <c r="P459" s="36">
        <f ca="1">SUMIFS(СВЦЭМ!$L$40:$L$783,СВЦЭМ!$A$40:$A$783,$A459,СВЦЭМ!$B$39:$B$782,P$437)+'СЕТ СН'!$F$16</f>
        <v>0</v>
      </c>
      <c r="Q459" s="36">
        <f ca="1">SUMIFS(СВЦЭМ!$L$40:$L$783,СВЦЭМ!$A$40:$A$783,$A459,СВЦЭМ!$B$39:$B$782,Q$437)+'СЕТ СН'!$F$16</f>
        <v>0</v>
      </c>
      <c r="R459" s="36">
        <f ca="1">SUMIFS(СВЦЭМ!$L$40:$L$783,СВЦЭМ!$A$40:$A$783,$A459,СВЦЭМ!$B$39:$B$782,R$437)+'СЕТ СН'!$F$16</f>
        <v>0</v>
      </c>
      <c r="S459" s="36">
        <f ca="1">SUMIFS(СВЦЭМ!$L$40:$L$783,СВЦЭМ!$A$40:$A$783,$A459,СВЦЭМ!$B$39:$B$782,S$437)+'СЕТ СН'!$F$16</f>
        <v>0</v>
      </c>
      <c r="T459" s="36">
        <f ca="1">SUMIFS(СВЦЭМ!$L$40:$L$783,СВЦЭМ!$A$40:$A$783,$A459,СВЦЭМ!$B$39:$B$782,T$437)+'СЕТ СН'!$F$16</f>
        <v>0</v>
      </c>
      <c r="U459" s="36">
        <f ca="1">SUMIFS(СВЦЭМ!$L$40:$L$783,СВЦЭМ!$A$40:$A$783,$A459,СВЦЭМ!$B$39:$B$782,U$437)+'СЕТ СН'!$F$16</f>
        <v>0</v>
      </c>
      <c r="V459" s="36">
        <f ca="1">SUMIFS(СВЦЭМ!$L$40:$L$783,СВЦЭМ!$A$40:$A$783,$A459,СВЦЭМ!$B$39:$B$782,V$437)+'СЕТ СН'!$F$16</f>
        <v>0</v>
      </c>
      <c r="W459" s="36">
        <f ca="1">SUMIFS(СВЦЭМ!$L$40:$L$783,СВЦЭМ!$A$40:$A$783,$A459,СВЦЭМ!$B$39:$B$782,W$437)+'СЕТ СН'!$F$16</f>
        <v>0</v>
      </c>
      <c r="X459" s="36">
        <f ca="1">SUMIFS(СВЦЭМ!$L$40:$L$783,СВЦЭМ!$A$40:$A$783,$A459,СВЦЭМ!$B$39:$B$782,X$437)+'СЕТ СН'!$F$16</f>
        <v>0</v>
      </c>
      <c r="Y459" s="36">
        <f ca="1">SUMIFS(СВЦЭМ!$L$40:$L$783,СВЦЭМ!$A$40:$A$783,$A459,СВЦЭМ!$B$39:$B$782,Y$437)+'СЕТ СН'!$F$16</f>
        <v>0</v>
      </c>
    </row>
    <row r="460" spans="1:25" ht="15.75" hidden="1" x14ac:dyDescent="0.2">
      <c r="A460" s="35">
        <f t="shared" si="12"/>
        <v>45283</v>
      </c>
      <c r="B460" s="36">
        <f ca="1">SUMIFS(СВЦЭМ!$L$40:$L$783,СВЦЭМ!$A$40:$A$783,$A460,СВЦЭМ!$B$39:$B$782,B$437)+'СЕТ СН'!$F$16</f>
        <v>0</v>
      </c>
      <c r="C460" s="36">
        <f ca="1">SUMIFS(СВЦЭМ!$L$40:$L$783,СВЦЭМ!$A$40:$A$783,$A460,СВЦЭМ!$B$39:$B$782,C$437)+'СЕТ СН'!$F$16</f>
        <v>0</v>
      </c>
      <c r="D460" s="36">
        <f ca="1">SUMIFS(СВЦЭМ!$L$40:$L$783,СВЦЭМ!$A$40:$A$783,$A460,СВЦЭМ!$B$39:$B$782,D$437)+'СЕТ СН'!$F$16</f>
        <v>0</v>
      </c>
      <c r="E460" s="36">
        <f ca="1">SUMIFS(СВЦЭМ!$L$40:$L$783,СВЦЭМ!$A$40:$A$783,$A460,СВЦЭМ!$B$39:$B$782,E$437)+'СЕТ СН'!$F$16</f>
        <v>0</v>
      </c>
      <c r="F460" s="36">
        <f ca="1">SUMIFS(СВЦЭМ!$L$40:$L$783,СВЦЭМ!$A$40:$A$783,$A460,СВЦЭМ!$B$39:$B$782,F$437)+'СЕТ СН'!$F$16</f>
        <v>0</v>
      </c>
      <c r="G460" s="36">
        <f ca="1">SUMIFS(СВЦЭМ!$L$40:$L$783,СВЦЭМ!$A$40:$A$783,$A460,СВЦЭМ!$B$39:$B$782,G$437)+'СЕТ СН'!$F$16</f>
        <v>0</v>
      </c>
      <c r="H460" s="36">
        <f ca="1">SUMIFS(СВЦЭМ!$L$40:$L$783,СВЦЭМ!$A$40:$A$783,$A460,СВЦЭМ!$B$39:$B$782,H$437)+'СЕТ СН'!$F$16</f>
        <v>0</v>
      </c>
      <c r="I460" s="36">
        <f ca="1">SUMIFS(СВЦЭМ!$L$40:$L$783,СВЦЭМ!$A$40:$A$783,$A460,СВЦЭМ!$B$39:$B$782,I$437)+'СЕТ СН'!$F$16</f>
        <v>0</v>
      </c>
      <c r="J460" s="36">
        <f ca="1">SUMIFS(СВЦЭМ!$L$40:$L$783,СВЦЭМ!$A$40:$A$783,$A460,СВЦЭМ!$B$39:$B$782,J$437)+'СЕТ СН'!$F$16</f>
        <v>0</v>
      </c>
      <c r="K460" s="36">
        <f ca="1">SUMIFS(СВЦЭМ!$L$40:$L$783,СВЦЭМ!$A$40:$A$783,$A460,СВЦЭМ!$B$39:$B$782,K$437)+'СЕТ СН'!$F$16</f>
        <v>0</v>
      </c>
      <c r="L460" s="36">
        <f ca="1">SUMIFS(СВЦЭМ!$L$40:$L$783,СВЦЭМ!$A$40:$A$783,$A460,СВЦЭМ!$B$39:$B$782,L$437)+'СЕТ СН'!$F$16</f>
        <v>0</v>
      </c>
      <c r="M460" s="36">
        <f ca="1">SUMIFS(СВЦЭМ!$L$40:$L$783,СВЦЭМ!$A$40:$A$783,$A460,СВЦЭМ!$B$39:$B$782,M$437)+'СЕТ СН'!$F$16</f>
        <v>0</v>
      </c>
      <c r="N460" s="36">
        <f ca="1">SUMIFS(СВЦЭМ!$L$40:$L$783,СВЦЭМ!$A$40:$A$783,$A460,СВЦЭМ!$B$39:$B$782,N$437)+'СЕТ СН'!$F$16</f>
        <v>0</v>
      </c>
      <c r="O460" s="36">
        <f ca="1">SUMIFS(СВЦЭМ!$L$40:$L$783,СВЦЭМ!$A$40:$A$783,$A460,СВЦЭМ!$B$39:$B$782,O$437)+'СЕТ СН'!$F$16</f>
        <v>0</v>
      </c>
      <c r="P460" s="36">
        <f ca="1">SUMIFS(СВЦЭМ!$L$40:$L$783,СВЦЭМ!$A$40:$A$783,$A460,СВЦЭМ!$B$39:$B$782,P$437)+'СЕТ СН'!$F$16</f>
        <v>0</v>
      </c>
      <c r="Q460" s="36">
        <f ca="1">SUMIFS(СВЦЭМ!$L$40:$L$783,СВЦЭМ!$A$40:$A$783,$A460,СВЦЭМ!$B$39:$B$782,Q$437)+'СЕТ СН'!$F$16</f>
        <v>0</v>
      </c>
      <c r="R460" s="36">
        <f ca="1">SUMIFS(СВЦЭМ!$L$40:$L$783,СВЦЭМ!$A$40:$A$783,$A460,СВЦЭМ!$B$39:$B$782,R$437)+'СЕТ СН'!$F$16</f>
        <v>0</v>
      </c>
      <c r="S460" s="36">
        <f ca="1">SUMIFS(СВЦЭМ!$L$40:$L$783,СВЦЭМ!$A$40:$A$783,$A460,СВЦЭМ!$B$39:$B$782,S$437)+'СЕТ СН'!$F$16</f>
        <v>0</v>
      </c>
      <c r="T460" s="36">
        <f ca="1">SUMIFS(СВЦЭМ!$L$40:$L$783,СВЦЭМ!$A$40:$A$783,$A460,СВЦЭМ!$B$39:$B$782,T$437)+'СЕТ СН'!$F$16</f>
        <v>0</v>
      </c>
      <c r="U460" s="36">
        <f ca="1">SUMIFS(СВЦЭМ!$L$40:$L$783,СВЦЭМ!$A$40:$A$783,$A460,СВЦЭМ!$B$39:$B$782,U$437)+'СЕТ СН'!$F$16</f>
        <v>0</v>
      </c>
      <c r="V460" s="36">
        <f ca="1">SUMIFS(СВЦЭМ!$L$40:$L$783,СВЦЭМ!$A$40:$A$783,$A460,СВЦЭМ!$B$39:$B$782,V$437)+'СЕТ СН'!$F$16</f>
        <v>0</v>
      </c>
      <c r="W460" s="36">
        <f ca="1">SUMIFS(СВЦЭМ!$L$40:$L$783,СВЦЭМ!$A$40:$A$783,$A460,СВЦЭМ!$B$39:$B$782,W$437)+'СЕТ СН'!$F$16</f>
        <v>0</v>
      </c>
      <c r="X460" s="36">
        <f ca="1">SUMIFS(СВЦЭМ!$L$40:$L$783,СВЦЭМ!$A$40:$A$783,$A460,СВЦЭМ!$B$39:$B$782,X$437)+'СЕТ СН'!$F$16</f>
        <v>0</v>
      </c>
      <c r="Y460" s="36">
        <f ca="1">SUMIFS(СВЦЭМ!$L$40:$L$783,СВЦЭМ!$A$40:$A$783,$A460,СВЦЭМ!$B$39:$B$782,Y$437)+'СЕТ СН'!$F$16</f>
        <v>0</v>
      </c>
    </row>
    <row r="461" spans="1:25" ht="15.75" hidden="1" x14ac:dyDescent="0.2">
      <c r="A461" s="35">
        <f t="shared" si="12"/>
        <v>45284</v>
      </c>
      <c r="B461" s="36">
        <f ca="1">SUMIFS(СВЦЭМ!$L$40:$L$783,СВЦЭМ!$A$40:$A$783,$A461,СВЦЭМ!$B$39:$B$782,B$437)+'СЕТ СН'!$F$16</f>
        <v>0</v>
      </c>
      <c r="C461" s="36">
        <f ca="1">SUMIFS(СВЦЭМ!$L$40:$L$783,СВЦЭМ!$A$40:$A$783,$A461,СВЦЭМ!$B$39:$B$782,C$437)+'СЕТ СН'!$F$16</f>
        <v>0</v>
      </c>
      <c r="D461" s="36">
        <f ca="1">SUMIFS(СВЦЭМ!$L$40:$L$783,СВЦЭМ!$A$40:$A$783,$A461,СВЦЭМ!$B$39:$B$782,D$437)+'СЕТ СН'!$F$16</f>
        <v>0</v>
      </c>
      <c r="E461" s="36">
        <f ca="1">SUMIFS(СВЦЭМ!$L$40:$L$783,СВЦЭМ!$A$40:$A$783,$A461,СВЦЭМ!$B$39:$B$782,E$437)+'СЕТ СН'!$F$16</f>
        <v>0</v>
      </c>
      <c r="F461" s="36">
        <f ca="1">SUMIFS(СВЦЭМ!$L$40:$L$783,СВЦЭМ!$A$40:$A$783,$A461,СВЦЭМ!$B$39:$B$782,F$437)+'СЕТ СН'!$F$16</f>
        <v>0</v>
      </c>
      <c r="G461" s="36">
        <f ca="1">SUMIFS(СВЦЭМ!$L$40:$L$783,СВЦЭМ!$A$40:$A$783,$A461,СВЦЭМ!$B$39:$B$782,G$437)+'СЕТ СН'!$F$16</f>
        <v>0</v>
      </c>
      <c r="H461" s="36">
        <f ca="1">SUMIFS(СВЦЭМ!$L$40:$L$783,СВЦЭМ!$A$40:$A$783,$A461,СВЦЭМ!$B$39:$B$782,H$437)+'СЕТ СН'!$F$16</f>
        <v>0</v>
      </c>
      <c r="I461" s="36">
        <f ca="1">SUMIFS(СВЦЭМ!$L$40:$L$783,СВЦЭМ!$A$40:$A$783,$A461,СВЦЭМ!$B$39:$B$782,I$437)+'СЕТ СН'!$F$16</f>
        <v>0</v>
      </c>
      <c r="J461" s="36">
        <f ca="1">SUMIFS(СВЦЭМ!$L$40:$L$783,СВЦЭМ!$A$40:$A$783,$A461,СВЦЭМ!$B$39:$B$782,J$437)+'СЕТ СН'!$F$16</f>
        <v>0</v>
      </c>
      <c r="K461" s="36">
        <f ca="1">SUMIFS(СВЦЭМ!$L$40:$L$783,СВЦЭМ!$A$40:$A$783,$A461,СВЦЭМ!$B$39:$B$782,K$437)+'СЕТ СН'!$F$16</f>
        <v>0</v>
      </c>
      <c r="L461" s="36">
        <f ca="1">SUMIFS(СВЦЭМ!$L$40:$L$783,СВЦЭМ!$A$40:$A$783,$A461,СВЦЭМ!$B$39:$B$782,L$437)+'СЕТ СН'!$F$16</f>
        <v>0</v>
      </c>
      <c r="M461" s="36">
        <f ca="1">SUMIFS(СВЦЭМ!$L$40:$L$783,СВЦЭМ!$A$40:$A$783,$A461,СВЦЭМ!$B$39:$B$782,M$437)+'СЕТ СН'!$F$16</f>
        <v>0</v>
      </c>
      <c r="N461" s="36">
        <f ca="1">SUMIFS(СВЦЭМ!$L$40:$L$783,СВЦЭМ!$A$40:$A$783,$A461,СВЦЭМ!$B$39:$B$782,N$437)+'СЕТ СН'!$F$16</f>
        <v>0</v>
      </c>
      <c r="O461" s="36">
        <f ca="1">SUMIFS(СВЦЭМ!$L$40:$L$783,СВЦЭМ!$A$40:$A$783,$A461,СВЦЭМ!$B$39:$B$782,O$437)+'СЕТ СН'!$F$16</f>
        <v>0</v>
      </c>
      <c r="P461" s="36">
        <f ca="1">SUMIFS(СВЦЭМ!$L$40:$L$783,СВЦЭМ!$A$40:$A$783,$A461,СВЦЭМ!$B$39:$B$782,P$437)+'СЕТ СН'!$F$16</f>
        <v>0</v>
      </c>
      <c r="Q461" s="36">
        <f ca="1">SUMIFS(СВЦЭМ!$L$40:$L$783,СВЦЭМ!$A$40:$A$783,$A461,СВЦЭМ!$B$39:$B$782,Q$437)+'СЕТ СН'!$F$16</f>
        <v>0</v>
      </c>
      <c r="R461" s="36">
        <f ca="1">SUMIFS(СВЦЭМ!$L$40:$L$783,СВЦЭМ!$A$40:$A$783,$A461,СВЦЭМ!$B$39:$B$782,R$437)+'СЕТ СН'!$F$16</f>
        <v>0</v>
      </c>
      <c r="S461" s="36">
        <f ca="1">SUMIFS(СВЦЭМ!$L$40:$L$783,СВЦЭМ!$A$40:$A$783,$A461,СВЦЭМ!$B$39:$B$782,S$437)+'СЕТ СН'!$F$16</f>
        <v>0</v>
      </c>
      <c r="T461" s="36">
        <f ca="1">SUMIFS(СВЦЭМ!$L$40:$L$783,СВЦЭМ!$A$40:$A$783,$A461,СВЦЭМ!$B$39:$B$782,T$437)+'СЕТ СН'!$F$16</f>
        <v>0</v>
      </c>
      <c r="U461" s="36">
        <f ca="1">SUMIFS(СВЦЭМ!$L$40:$L$783,СВЦЭМ!$A$40:$A$783,$A461,СВЦЭМ!$B$39:$B$782,U$437)+'СЕТ СН'!$F$16</f>
        <v>0</v>
      </c>
      <c r="V461" s="36">
        <f ca="1">SUMIFS(СВЦЭМ!$L$40:$L$783,СВЦЭМ!$A$40:$A$783,$A461,СВЦЭМ!$B$39:$B$782,V$437)+'СЕТ СН'!$F$16</f>
        <v>0</v>
      </c>
      <c r="W461" s="36">
        <f ca="1">SUMIFS(СВЦЭМ!$L$40:$L$783,СВЦЭМ!$A$40:$A$783,$A461,СВЦЭМ!$B$39:$B$782,W$437)+'СЕТ СН'!$F$16</f>
        <v>0</v>
      </c>
      <c r="X461" s="36">
        <f ca="1">SUMIFS(СВЦЭМ!$L$40:$L$783,СВЦЭМ!$A$40:$A$783,$A461,СВЦЭМ!$B$39:$B$782,X$437)+'СЕТ СН'!$F$16</f>
        <v>0</v>
      </c>
      <c r="Y461" s="36">
        <f ca="1">SUMIFS(СВЦЭМ!$L$40:$L$783,СВЦЭМ!$A$40:$A$783,$A461,СВЦЭМ!$B$39:$B$782,Y$437)+'СЕТ СН'!$F$16</f>
        <v>0</v>
      </c>
    </row>
    <row r="462" spans="1:25" ht="15.75" hidden="1" x14ac:dyDescent="0.2">
      <c r="A462" s="35">
        <f t="shared" si="12"/>
        <v>45285</v>
      </c>
      <c r="B462" s="36">
        <f ca="1">SUMIFS(СВЦЭМ!$L$40:$L$783,СВЦЭМ!$A$40:$A$783,$A462,СВЦЭМ!$B$39:$B$782,B$437)+'СЕТ СН'!$F$16</f>
        <v>0</v>
      </c>
      <c r="C462" s="36">
        <f ca="1">SUMIFS(СВЦЭМ!$L$40:$L$783,СВЦЭМ!$A$40:$A$783,$A462,СВЦЭМ!$B$39:$B$782,C$437)+'СЕТ СН'!$F$16</f>
        <v>0</v>
      </c>
      <c r="D462" s="36">
        <f ca="1">SUMIFS(СВЦЭМ!$L$40:$L$783,СВЦЭМ!$A$40:$A$783,$A462,СВЦЭМ!$B$39:$B$782,D$437)+'СЕТ СН'!$F$16</f>
        <v>0</v>
      </c>
      <c r="E462" s="36">
        <f ca="1">SUMIFS(СВЦЭМ!$L$40:$L$783,СВЦЭМ!$A$40:$A$783,$A462,СВЦЭМ!$B$39:$B$782,E$437)+'СЕТ СН'!$F$16</f>
        <v>0</v>
      </c>
      <c r="F462" s="36">
        <f ca="1">SUMIFS(СВЦЭМ!$L$40:$L$783,СВЦЭМ!$A$40:$A$783,$A462,СВЦЭМ!$B$39:$B$782,F$437)+'СЕТ СН'!$F$16</f>
        <v>0</v>
      </c>
      <c r="G462" s="36">
        <f ca="1">SUMIFS(СВЦЭМ!$L$40:$L$783,СВЦЭМ!$A$40:$A$783,$A462,СВЦЭМ!$B$39:$B$782,G$437)+'СЕТ СН'!$F$16</f>
        <v>0</v>
      </c>
      <c r="H462" s="36">
        <f ca="1">SUMIFS(СВЦЭМ!$L$40:$L$783,СВЦЭМ!$A$40:$A$783,$A462,СВЦЭМ!$B$39:$B$782,H$437)+'СЕТ СН'!$F$16</f>
        <v>0</v>
      </c>
      <c r="I462" s="36">
        <f ca="1">SUMIFS(СВЦЭМ!$L$40:$L$783,СВЦЭМ!$A$40:$A$783,$A462,СВЦЭМ!$B$39:$B$782,I$437)+'СЕТ СН'!$F$16</f>
        <v>0</v>
      </c>
      <c r="J462" s="36">
        <f ca="1">SUMIFS(СВЦЭМ!$L$40:$L$783,СВЦЭМ!$A$40:$A$783,$A462,СВЦЭМ!$B$39:$B$782,J$437)+'СЕТ СН'!$F$16</f>
        <v>0</v>
      </c>
      <c r="K462" s="36">
        <f ca="1">SUMIFS(СВЦЭМ!$L$40:$L$783,СВЦЭМ!$A$40:$A$783,$A462,СВЦЭМ!$B$39:$B$782,K$437)+'СЕТ СН'!$F$16</f>
        <v>0</v>
      </c>
      <c r="L462" s="36">
        <f ca="1">SUMIFS(СВЦЭМ!$L$40:$L$783,СВЦЭМ!$A$40:$A$783,$A462,СВЦЭМ!$B$39:$B$782,L$437)+'СЕТ СН'!$F$16</f>
        <v>0</v>
      </c>
      <c r="M462" s="36">
        <f ca="1">SUMIFS(СВЦЭМ!$L$40:$L$783,СВЦЭМ!$A$40:$A$783,$A462,СВЦЭМ!$B$39:$B$782,M$437)+'СЕТ СН'!$F$16</f>
        <v>0</v>
      </c>
      <c r="N462" s="36">
        <f ca="1">SUMIFS(СВЦЭМ!$L$40:$L$783,СВЦЭМ!$A$40:$A$783,$A462,СВЦЭМ!$B$39:$B$782,N$437)+'СЕТ СН'!$F$16</f>
        <v>0</v>
      </c>
      <c r="O462" s="36">
        <f ca="1">SUMIFS(СВЦЭМ!$L$40:$L$783,СВЦЭМ!$A$40:$A$783,$A462,СВЦЭМ!$B$39:$B$782,O$437)+'СЕТ СН'!$F$16</f>
        <v>0</v>
      </c>
      <c r="P462" s="36">
        <f ca="1">SUMIFS(СВЦЭМ!$L$40:$L$783,СВЦЭМ!$A$40:$A$783,$A462,СВЦЭМ!$B$39:$B$782,P$437)+'СЕТ СН'!$F$16</f>
        <v>0</v>
      </c>
      <c r="Q462" s="36">
        <f ca="1">SUMIFS(СВЦЭМ!$L$40:$L$783,СВЦЭМ!$A$40:$A$783,$A462,СВЦЭМ!$B$39:$B$782,Q$437)+'СЕТ СН'!$F$16</f>
        <v>0</v>
      </c>
      <c r="R462" s="36">
        <f ca="1">SUMIFS(СВЦЭМ!$L$40:$L$783,СВЦЭМ!$A$40:$A$783,$A462,СВЦЭМ!$B$39:$B$782,R$437)+'СЕТ СН'!$F$16</f>
        <v>0</v>
      </c>
      <c r="S462" s="36">
        <f ca="1">SUMIFS(СВЦЭМ!$L$40:$L$783,СВЦЭМ!$A$40:$A$783,$A462,СВЦЭМ!$B$39:$B$782,S$437)+'СЕТ СН'!$F$16</f>
        <v>0</v>
      </c>
      <c r="T462" s="36">
        <f ca="1">SUMIFS(СВЦЭМ!$L$40:$L$783,СВЦЭМ!$A$40:$A$783,$A462,СВЦЭМ!$B$39:$B$782,T$437)+'СЕТ СН'!$F$16</f>
        <v>0</v>
      </c>
      <c r="U462" s="36">
        <f ca="1">SUMIFS(СВЦЭМ!$L$40:$L$783,СВЦЭМ!$A$40:$A$783,$A462,СВЦЭМ!$B$39:$B$782,U$437)+'СЕТ СН'!$F$16</f>
        <v>0</v>
      </c>
      <c r="V462" s="36">
        <f ca="1">SUMIFS(СВЦЭМ!$L$40:$L$783,СВЦЭМ!$A$40:$A$783,$A462,СВЦЭМ!$B$39:$B$782,V$437)+'СЕТ СН'!$F$16</f>
        <v>0</v>
      </c>
      <c r="W462" s="36">
        <f ca="1">SUMIFS(СВЦЭМ!$L$40:$L$783,СВЦЭМ!$A$40:$A$783,$A462,СВЦЭМ!$B$39:$B$782,W$437)+'СЕТ СН'!$F$16</f>
        <v>0</v>
      </c>
      <c r="X462" s="36">
        <f ca="1">SUMIFS(СВЦЭМ!$L$40:$L$783,СВЦЭМ!$A$40:$A$783,$A462,СВЦЭМ!$B$39:$B$782,X$437)+'СЕТ СН'!$F$16</f>
        <v>0</v>
      </c>
      <c r="Y462" s="36">
        <f ca="1">SUMIFS(СВЦЭМ!$L$40:$L$783,СВЦЭМ!$A$40:$A$783,$A462,СВЦЭМ!$B$39:$B$782,Y$437)+'СЕТ СН'!$F$16</f>
        <v>0</v>
      </c>
    </row>
    <row r="463" spans="1:25" ht="15.75" hidden="1" x14ac:dyDescent="0.2">
      <c r="A463" s="35">
        <f t="shared" si="12"/>
        <v>45286</v>
      </c>
      <c r="B463" s="36">
        <f ca="1">SUMIFS(СВЦЭМ!$L$40:$L$783,СВЦЭМ!$A$40:$A$783,$A463,СВЦЭМ!$B$39:$B$782,B$437)+'СЕТ СН'!$F$16</f>
        <v>0</v>
      </c>
      <c r="C463" s="36">
        <f ca="1">SUMIFS(СВЦЭМ!$L$40:$L$783,СВЦЭМ!$A$40:$A$783,$A463,СВЦЭМ!$B$39:$B$782,C$437)+'СЕТ СН'!$F$16</f>
        <v>0</v>
      </c>
      <c r="D463" s="36">
        <f ca="1">SUMIFS(СВЦЭМ!$L$40:$L$783,СВЦЭМ!$A$40:$A$783,$A463,СВЦЭМ!$B$39:$B$782,D$437)+'СЕТ СН'!$F$16</f>
        <v>0</v>
      </c>
      <c r="E463" s="36">
        <f ca="1">SUMIFS(СВЦЭМ!$L$40:$L$783,СВЦЭМ!$A$40:$A$783,$A463,СВЦЭМ!$B$39:$B$782,E$437)+'СЕТ СН'!$F$16</f>
        <v>0</v>
      </c>
      <c r="F463" s="36">
        <f ca="1">SUMIFS(СВЦЭМ!$L$40:$L$783,СВЦЭМ!$A$40:$A$783,$A463,СВЦЭМ!$B$39:$B$782,F$437)+'СЕТ СН'!$F$16</f>
        <v>0</v>
      </c>
      <c r="G463" s="36">
        <f ca="1">SUMIFS(СВЦЭМ!$L$40:$L$783,СВЦЭМ!$A$40:$A$783,$A463,СВЦЭМ!$B$39:$B$782,G$437)+'СЕТ СН'!$F$16</f>
        <v>0</v>
      </c>
      <c r="H463" s="36">
        <f ca="1">SUMIFS(СВЦЭМ!$L$40:$L$783,СВЦЭМ!$A$40:$A$783,$A463,СВЦЭМ!$B$39:$B$782,H$437)+'СЕТ СН'!$F$16</f>
        <v>0</v>
      </c>
      <c r="I463" s="36">
        <f ca="1">SUMIFS(СВЦЭМ!$L$40:$L$783,СВЦЭМ!$A$40:$A$783,$A463,СВЦЭМ!$B$39:$B$782,I$437)+'СЕТ СН'!$F$16</f>
        <v>0</v>
      </c>
      <c r="J463" s="36">
        <f ca="1">SUMIFS(СВЦЭМ!$L$40:$L$783,СВЦЭМ!$A$40:$A$783,$A463,СВЦЭМ!$B$39:$B$782,J$437)+'СЕТ СН'!$F$16</f>
        <v>0</v>
      </c>
      <c r="K463" s="36">
        <f ca="1">SUMIFS(СВЦЭМ!$L$40:$L$783,СВЦЭМ!$A$40:$A$783,$A463,СВЦЭМ!$B$39:$B$782,K$437)+'СЕТ СН'!$F$16</f>
        <v>0</v>
      </c>
      <c r="L463" s="36">
        <f ca="1">SUMIFS(СВЦЭМ!$L$40:$L$783,СВЦЭМ!$A$40:$A$783,$A463,СВЦЭМ!$B$39:$B$782,L$437)+'СЕТ СН'!$F$16</f>
        <v>0</v>
      </c>
      <c r="M463" s="36">
        <f ca="1">SUMIFS(СВЦЭМ!$L$40:$L$783,СВЦЭМ!$A$40:$A$783,$A463,СВЦЭМ!$B$39:$B$782,M$437)+'СЕТ СН'!$F$16</f>
        <v>0</v>
      </c>
      <c r="N463" s="36">
        <f ca="1">SUMIFS(СВЦЭМ!$L$40:$L$783,СВЦЭМ!$A$40:$A$783,$A463,СВЦЭМ!$B$39:$B$782,N$437)+'СЕТ СН'!$F$16</f>
        <v>0</v>
      </c>
      <c r="O463" s="36">
        <f ca="1">SUMIFS(СВЦЭМ!$L$40:$L$783,СВЦЭМ!$A$40:$A$783,$A463,СВЦЭМ!$B$39:$B$782,O$437)+'СЕТ СН'!$F$16</f>
        <v>0</v>
      </c>
      <c r="P463" s="36">
        <f ca="1">SUMIFS(СВЦЭМ!$L$40:$L$783,СВЦЭМ!$A$40:$A$783,$A463,СВЦЭМ!$B$39:$B$782,P$437)+'СЕТ СН'!$F$16</f>
        <v>0</v>
      </c>
      <c r="Q463" s="36">
        <f ca="1">SUMIFS(СВЦЭМ!$L$40:$L$783,СВЦЭМ!$A$40:$A$783,$A463,СВЦЭМ!$B$39:$B$782,Q$437)+'СЕТ СН'!$F$16</f>
        <v>0</v>
      </c>
      <c r="R463" s="36">
        <f ca="1">SUMIFS(СВЦЭМ!$L$40:$L$783,СВЦЭМ!$A$40:$A$783,$A463,СВЦЭМ!$B$39:$B$782,R$437)+'СЕТ СН'!$F$16</f>
        <v>0</v>
      </c>
      <c r="S463" s="36">
        <f ca="1">SUMIFS(СВЦЭМ!$L$40:$L$783,СВЦЭМ!$A$40:$A$783,$A463,СВЦЭМ!$B$39:$B$782,S$437)+'СЕТ СН'!$F$16</f>
        <v>0</v>
      </c>
      <c r="T463" s="36">
        <f ca="1">SUMIFS(СВЦЭМ!$L$40:$L$783,СВЦЭМ!$A$40:$A$783,$A463,СВЦЭМ!$B$39:$B$782,T$437)+'СЕТ СН'!$F$16</f>
        <v>0</v>
      </c>
      <c r="U463" s="36">
        <f ca="1">SUMIFS(СВЦЭМ!$L$40:$L$783,СВЦЭМ!$A$40:$A$783,$A463,СВЦЭМ!$B$39:$B$782,U$437)+'СЕТ СН'!$F$16</f>
        <v>0</v>
      </c>
      <c r="V463" s="36">
        <f ca="1">SUMIFS(СВЦЭМ!$L$40:$L$783,СВЦЭМ!$A$40:$A$783,$A463,СВЦЭМ!$B$39:$B$782,V$437)+'СЕТ СН'!$F$16</f>
        <v>0</v>
      </c>
      <c r="W463" s="36">
        <f ca="1">SUMIFS(СВЦЭМ!$L$40:$L$783,СВЦЭМ!$A$40:$A$783,$A463,СВЦЭМ!$B$39:$B$782,W$437)+'СЕТ СН'!$F$16</f>
        <v>0</v>
      </c>
      <c r="X463" s="36">
        <f ca="1">SUMIFS(СВЦЭМ!$L$40:$L$783,СВЦЭМ!$A$40:$A$783,$A463,СВЦЭМ!$B$39:$B$782,X$437)+'СЕТ СН'!$F$16</f>
        <v>0</v>
      </c>
      <c r="Y463" s="36">
        <f ca="1">SUMIFS(СВЦЭМ!$L$40:$L$783,СВЦЭМ!$A$40:$A$783,$A463,СВЦЭМ!$B$39:$B$782,Y$437)+'СЕТ СН'!$F$16</f>
        <v>0</v>
      </c>
    </row>
    <row r="464" spans="1:25" ht="15.75" hidden="1" x14ac:dyDescent="0.2">
      <c r="A464" s="35">
        <f t="shared" si="12"/>
        <v>45287</v>
      </c>
      <c r="B464" s="36">
        <f ca="1">SUMIFS(СВЦЭМ!$L$40:$L$783,СВЦЭМ!$A$40:$A$783,$A464,СВЦЭМ!$B$39:$B$782,B$437)+'СЕТ СН'!$F$16</f>
        <v>0</v>
      </c>
      <c r="C464" s="36">
        <f ca="1">SUMIFS(СВЦЭМ!$L$40:$L$783,СВЦЭМ!$A$40:$A$783,$A464,СВЦЭМ!$B$39:$B$782,C$437)+'СЕТ СН'!$F$16</f>
        <v>0</v>
      </c>
      <c r="D464" s="36">
        <f ca="1">SUMIFS(СВЦЭМ!$L$40:$L$783,СВЦЭМ!$A$40:$A$783,$A464,СВЦЭМ!$B$39:$B$782,D$437)+'СЕТ СН'!$F$16</f>
        <v>0</v>
      </c>
      <c r="E464" s="36">
        <f ca="1">SUMIFS(СВЦЭМ!$L$40:$L$783,СВЦЭМ!$A$40:$A$783,$A464,СВЦЭМ!$B$39:$B$782,E$437)+'СЕТ СН'!$F$16</f>
        <v>0</v>
      </c>
      <c r="F464" s="36">
        <f ca="1">SUMIFS(СВЦЭМ!$L$40:$L$783,СВЦЭМ!$A$40:$A$783,$A464,СВЦЭМ!$B$39:$B$782,F$437)+'СЕТ СН'!$F$16</f>
        <v>0</v>
      </c>
      <c r="G464" s="36">
        <f ca="1">SUMIFS(СВЦЭМ!$L$40:$L$783,СВЦЭМ!$A$40:$A$783,$A464,СВЦЭМ!$B$39:$B$782,G$437)+'СЕТ СН'!$F$16</f>
        <v>0</v>
      </c>
      <c r="H464" s="36">
        <f ca="1">SUMIFS(СВЦЭМ!$L$40:$L$783,СВЦЭМ!$A$40:$A$783,$A464,СВЦЭМ!$B$39:$B$782,H$437)+'СЕТ СН'!$F$16</f>
        <v>0</v>
      </c>
      <c r="I464" s="36">
        <f ca="1">SUMIFS(СВЦЭМ!$L$40:$L$783,СВЦЭМ!$A$40:$A$783,$A464,СВЦЭМ!$B$39:$B$782,I$437)+'СЕТ СН'!$F$16</f>
        <v>0</v>
      </c>
      <c r="J464" s="36">
        <f ca="1">SUMIFS(СВЦЭМ!$L$40:$L$783,СВЦЭМ!$A$40:$A$783,$A464,СВЦЭМ!$B$39:$B$782,J$437)+'СЕТ СН'!$F$16</f>
        <v>0</v>
      </c>
      <c r="K464" s="36">
        <f ca="1">SUMIFS(СВЦЭМ!$L$40:$L$783,СВЦЭМ!$A$40:$A$783,$A464,СВЦЭМ!$B$39:$B$782,K$437)+'СЕТ СН'!$F$16</f>
        <v>0</v>
      </c>
      <c r="L464" s="36">
        <f ca="1">SUMIFS(СВЦЭМ!$L$40:$L$783,СВЦЭМ!$A$40:$A$783,$A464,СВЦЭМ!$B$39:$B$782,L$437)+'СЕТ СН'!$F$16</f>
        <v>0</v>
      </c>
      <c r="M464" s="36">
        <f ca="1">SUMIFS(СВЦЭМ!$L$40:$L$783,СВЦЭМ!$A$40:$A$783,$A464,СВЦЭМ!$B$39:$B$782,M$437)+'СЕТ СН'!$F$16</f>
        <v>0</v>
      </c>
      <c r="N464" s="36">
        <f ca="1">SUMIFS(СВЦЭМ!$L$40:$L$783,СВЦЭМ!$A$40:$A$783,$A464,СВЦЭМ!$B$39:$B$782,N$437)+'СЕТ СН'!$F$16</f>
        <v>0</v>
      </c>
      <c r="O464" s="36">
        <f ca="1">SUMIFS(СВЦЭМ!$L$40:$L$783,СВЦЭМ!$A$40:$A$783,$A464,СВЦЭМ!$B$39:$B$782,O$437)+'СЕТ СН'!$F$16</f>
        <v>0</v>
      </c>
      <c r="P464" s="36">
        <f ca="1">SUMIFS(СВЦЭМ!$L$40:$L$783,СВЦЭМ!$A$40:$A$783,$A464,СВЦЭМ!$B$39:$B$782,P$437)+'СЕТ СН'!$F$16</f>
        <v>0</v>
      </c>
      <c r="Q464" s="36">
        <f ca="1">SUMIFS(СВЦЭМ!$L$40:$L$783,СВЦЭМ!$A$40:$A$783,$A464,СВЦЭМ!$B$39:$B$782,Q$437)+'СЕТ СН'!$F$16</f>
        <v>0</v>
      </c>
      <c r="R464" s="36">
        <f ca="1">SUMIFS(СВЦЭМ!$L$40:$L$783,СВЦЭМ!$A$40:$A$783,$A464,СВЦЭМ!$B$39:$B$782,R$437)+'СЕТ СН'!$F$16</f>
        <v>0</v>
      </c>
      <c r="S464" s="36">
        <f ca="1">SUMIFS(СВЦЭМ!$L$40:$L$783,СВЦЭМ!$A$40:$A$783,$A464,СВЦЭМ!$B$39:$B$782,S$437)+'СЕТ СН'!$F$16</f>
        <v>0</v>
      </c>
      <c r="T464" s="36">
        <f ca="1">SUMIFS(СВЦЭМ!$L$40:$L$783,СВЦЭМ!$A$40:$A$783,$A464,СВЦЭМ!$B$39:$B$782,T$437)+'СЕТ СН'!$F$16</f>
        <v>0</v>
      </c>
      <c r="U464" s="36">
        <f ca="1">SUMIFS(СВЦЭМ!$L$40:$L$783,СВЦЭМ!$A$40:$A$783,$A464,СВЦЭМ!$B$39:$B$782,U$437)+'СЕТ СН'!$F$16</f>
        <v>0</v>
      </c>
      <c r="V464" s="36">
        <f ca="1">SUMIFS(СВЦЭМ!$L$40:$L$783,СВЦЭМ!$A$40:$A$783,$A464,СВЦЭМ!$B$39:$B$782,V$437)+'СЕТ СН'!$F$16</f>
        <v>0</v>
      </c>
      <c r="W464" s="36">
        <f ca="1">SUMIFS(СВЦЭМ!$L$40:$L$783,СВЦЭМ!$A$40:$A$783,$A464,СВЦЭМ!$B$39:$B$782,W$437)+'СЕТ СН'!$F$16</f>
        <v>0</v>
      </c>
      <c r="X464" s="36">
        <f ca="1">SUMIFS(СВЦЭМ!$L$40:$L$783,СВЦЭМ!$A$40:$A$783,$A464,СВЦЭМ!$B$39:$B$782,X$437)+'СЕТ СН'!$F$16</f>
        <v>0</v>
      </c>
      <c r="Y464" s="36">
        <f ca="1">SUMIFS(СВЦЭМ!$L$40:$L$783,СВЦЭМ!$A$40:$A$783,$A464,СВЦЭМ!$B$39:$B$782,Y$437)+'СЕТ СН'!$F$16</f>
        <v>0</v>
      </c>
    </row>
    <row r="465" spans="1:26" ht="15.75" hidden="1" x14ac:dyDescent="0.2">
      <c r="A465" s="35">
        <f t="shared" si="12"/>
        <v>45288</v>
      </c>
      <c r="B465" s="36">
        <f ca="1">SUMIFS(СВЦЭМ!$L$40:$L$783,СВЦЭМ!$A$40:$A$783,$A465,СВЦЭМ!$B$39:$B$782,B$437)+'СЕТ СН'!$F$16</f>
        <v>0</v>
      </c>
      <c r="C465" s="36">
        <f ca="1">SUMIFS(СВЦЭМ!$L$40:$L$783,СВЦЭМ!$A$40:$A$783,$A465,СВЦЭМ!$B$39:$B$782,C$437)+'СЕТ СН'!$F$16</f>
        <v>0</v>
      </c>
      <c r="D465" s="36">
        <f ca="1">SUMIFS(СВЦЭМ!$L$40:$L$783,СВЦЭМ!$A$40:$A$783,$A465,СВЦЭМ!$B$39:$B$782,D$437)+'СЕТ СН'!$F$16</f>
        <v>0</v>
      </c>
      <c r="E465" s="36">
        <f ca="1">SUMIFS(СВЦЭМ!$L$40:$L$783,СВЦЭМ!$A$40:$A$783,$A465,СВЦЭМ!$B$39:$B$782,E$437)+'СЕТ СН'!$F$16</f>
        <v>0</v>
      </c>
      <c r="F465" s="36">
        <f ca="1">SUMIFS(СВЦЭМ!$L$40:$L$783,СВЦЭМ!$A$40:$A$783,$A465,СВЦЭМ!$B$39:$B$782,F$437)+'СЕТ СН'!$F$16</f>
        <v>0</v>
      </c>
      <c r="G465" s="36">
        <f ca="1">SUMIFS(СВЦЭМ!$L$40:$L$783,СВЦЭМ!$A$40:$A$783,$A465,СВЦЭМ!$B$39:$B$782,G$437)+'СЕТ СН'!$F$16</f>
        <v>0</v>
      </c>
      <c r="H465" s="36">
        <f ca="1">SUMIFS(СВЦЭМ!$L$40:$L$783,СВЦЭМ!$A$40:$A$783,$A465,СВЦЭМ!$B$39:$B$782,H$437)+'СЕТ СН'!$F$16</f>
        <v>0</v>
      </c>
      <c r="I465" s="36">
        <f ca="1">SUMIFS(СВЦЭМ!$L$40:$L$783,СВЦЭМ!$A$40:$A$783,$A465,СВЦЭМ!$B$39:$B$782,I$437)+'СЕТ СН'!$F$16</f>
        <v>0</v>
      </c>
      <c r="J465" s="36">
        <f ca="1">SUMIFS(СВЦЭМ!$L$40:$L$783,СВЦЭМ!$A$40:$A$783,$A465,СВЦЭМ!$B$39:$B$782,J$437)+'СЕТ СН'!$F$16</f>
        <v>0</v>
      </c>
      <c r="K465" s="36">
        <f ca="1">SUMIFS(СВЦЭМ!$L$40:$L$783,СВЦЭМ!$A$40:$A$783,$A465,СВЦЭМ!$B$39:$B$782,K$437)+'СЕТ СН'!$F$16</f>
        <v>0</v>
      </c>
      <c r="L465" s="36">
        <f ca="1">SUMIFS(СВЦЭМ!$L$40:$L$783,СВЦЭМ!$A$40:$A$783,$A465,СВЦЭМ!$B$39:$B$782,L$437)+'СЕТ СН'!$F$16</f>
        <v>0</v>
      </c>
      <c r="M465" s="36">
        <f ca="1">SUMIFS(СВЦЭМ!$L$40:$L$783,СВЦЭМ!$A$40:$A$783,$A465,СВЦЭМ!$B$39:$B$782,M$437)+'СЕТ СН'!$F$16</f>
        <v>0</v>
      </c>
      <c r="N465" s="36">
        <f ca="1">SUMIFS(СВЦЭМ!$L$40:$L$783,СВЦЭМ!$A$40:$A$783,$A465,СВЦЭМ!$B$39:$B$782,N$437)+'СЕТ СН'!$F$16</f>
        <v>0</v>
      </c>
      <c r="O465" s="36">
        <f ca="1">SUMIFS(СВЦЭМ!$L$40:$L$783,СВЦЭМ!$A$40:$A$783,$A465,СВЦЭМ!$B$39:$B$782,O$437)+'СЕТ СН'!$F$16</f>
        <v>0</v>
      </c>
      <c r="P465" s="36">
        <f ca="1">SUMIFS(СВЦЭМ!$L$40:$L$783,СВЦЭМ!$A$40:$A$783,$A465,СВЦЭМ!$B$39:$B$782,P$437)+'СЕТ СН'!$F$16</f>
        <v>0</v>
      </c>
      <c r="Q465" s="36">
        <f ca="1">SUMIFS(СВЦЭМ!$L$40:$L$783,СВЦЭМ!$A$40:$A$783,$A465,СВЦЭМ!$B$39:$B$782,Q$437)+'СЕТ СН'!$F$16</f>
        <v>0</v>
      </c>
      <c r="R465" s="36">
        <f ca="1">SUMIFS(СВЦЭМ!$L$40:$L$783,СВЦЭМ!$A$40:$A$783,$A465,СВЦЭМ!$B$39:$B$782,R$437)+'СЕТ СН'!$F$16</f>
        <v>0</v>
      </c>
      <c r="S465" s="36">
        <f ca="1">SUMIFS(СВЦЭМ!$L$40:$L$783,СВЦЭМ!$A$40:$A$783,$A465,СВЦЭМ!$B$39:$B$782,S$437)+'СЕТ СН'!$F$16</f>
        <v>0</v>
      </c>
      <c r="T465" s="36">
        <f ca="1">SUMIFS(СВЦЭМ!$L$40:$L$783,СВЦЭМ!$A$40:$A$783,$A465,СВЦЭМ!$B$39:$B$782,T$437)+'СЕТ СН'!$F$16</f>
        <v>0</v>
      </c>
      <c r="U465" s="36">
        <f ca="1">SUMIFS(СВЦЭМ!$L$40:$L$783,СВЦЭМ!$A$40:$A$783,$A465,СВЦЭМ!$B$39:$B$782,U$437)+'СЕТ СН'!$F$16</f>
        <v>0</v>
      </c>
      <c r="V465" s="36">
        <f ca="1">SUMIFS(СВЦЭМ!$L$40:$L$783,СВЦЭМ!$A$40:$A$783,$A465,СВЦЭМ!$B$39:$B$782,V$437)+'СЕТ СН'!$F$16</f>
        <v>0</v>
      </c>
      <c r="W465" s="36">
        <f ca="1">SUMIFS(СВЦЭМ!$L$40:$L$783,СВЦЭМ!$A$40:$A$783,$A465,СВЦЭМ!$B$39:$B$782,W$437)+'СЕТ СН'!$F$16</f>
        <v>0</v>
      </c>
      <c r="X465" s="36">
        <f ca="1">SUMIFS(СВЦЭМ!$L$40:$L$783,СВЦЭМ!$A$40:$A$783,$A465,СВЦЭМ!$B$39:$B$782,X$437)+'СЕТ СН'!$F$16</f>
        <v>0</v>
      </c>
      <c r="Y465" s="36">
        <f ca="1">SUMIFS(СВЦЭМ!$L$40:$L$783,СВЦЭМ!$A$40:$A$783,$A465,СВЦЭМ!$B$39:$B$782,Y$437)+'СЕТ СН'!$F$16</f>
        <v>0</v>
      </c>
    </row>
    <row r="466" spans="1:26" ht="15.75" hidden="1" x14ac:dyDescent="0.2">
      <c r="A466" s="35">
        <f t="shared" si="12"/>
        <v>45289</v>
      </c>
      <c r="B466" s="36">
        <f ca="1">SUMIFS(СВЦЭМ!$L$40:$L$783,СВЦЭМ!$A$40:$A$783,$A466,СВЦЭМ!$B$39:$B$782,B$437)+'СЕТ СН'!$F$16</f>
        <v>0</v>
      </c>
      <c r="C466" s="36">
        <f ca="1">SUMIFS(СВЦЭМ!$L$40:$L$783,СВЦЭМ!$A$40:$A$783,$A466,СВЦЭМ!$B$39:$B$782,C$437)+'СЕТ СН'!$F$16</f>
        <v>0</v>
      </c>
      <c r="D466" s="36">
        <f ca="1">SUMIFS(СВЦЭМ!$L$40:$L$783,СВЦЭМ!$A$40:$A$783,$A466,СВЦЭМ!$B$39:$B$782,D$437)+'СЕТ СН'!$F$16</f>
        <v>0</v>
      </c>
      <c r="E466" s="36">
        <f ca="1">SUMIFS(СВЦЭМ!$L$40:$L$783,СВЦЭМ!$A$40:$A$783,$A466,СВЦЭМ!$B$39:$B$782,E$437)+'СЕТ СН'!$F$16</f>
        <v>0</v>
      </c>
      <c r="F466" s="36">
        <f ca="1">SUMIFS(СВЦЭМ!$L$40:$L$783,СВЦЭМ!$A$40:$A$783,$A466,СВЦЭМ!$B$39:$B$782,F$437)+'СЕТ СН'!$F$16</f>
        <v>0</v>
      </c>
      <c r="G466" s="36">
        <f ca="1">SUMIFS(СВЦЭМ!$L$40:$L$783,СВЦЭМ!$A$40:$A$783,$A466,СВЦЭМ!$B$39:$B$782,G$437)+'СЕТ СН'!$F$16</f>
        <v>0</v>
      </c>
      <c r="H466" s="36">
        <f ca="1">SUMIFS(СВЦЭМ!$L$40:$L$783,СВЦЭМ!$A$40:$A$783,$A466,СВЦЭМ!$B$39:$B$782,H$437)+'СЕТ СН'!$F$16</f>
        <v>0</v>
      </c>
      <c r="I466" s="36">
        <f ca="1">SUMIFS(СВЦЭМ!$L$40:$L$783,СВЦЭМ!$A$40:$A$783,$A466,СВЦЭМ!$B$39:$B$782,I$437)+'СЕТ СН'!$F$16</f>
        <v>0</v>
      </c>
      <c r="J466" s="36">
        <f ca="1">SUMIFS(СВЦЭМ!$L$40:$L$783,СВЦЭМ!$A$40:$A$783,$A466,СВЦЭМ!$B$39:$B$782,J$437)+'СЕТ СН'!$F$16</f>
        <v>0</v>
      </c>
      <c r="K466" s="36">
        <f ca="1">SUMIFS(СВЦЭМ!$L$40:$L$783,СВЦЭМ!$A$40:$A$783,$A466,СВЦЭМ!$B$39:$B$782,K$437)+'СЕТ СН'!$F$16</f>
        <v>0</v>
      </c>
      <c r="L466" s="36">
        <f ca="1">SUMIFS(СВЦЭМ!$L$40:$L$783,СВЦЭМ!$A$40:$A$783,$A466,СВЦЭМ!$B$39:$B$782,L$437)+'СЕТ СН'!$F$16</f>
        <v>0</v>
      </c>
      <c r="M466" s="36">
        <f ca="1">SUMIFS(СВЦЭМ!$L$40:$L$783,СВЦЭМ!$A$40:$A$783,$A466,СВЦЭМ!$B$39:$B$782,M$437)+'СЕТ СН'!$F$16</f>
        <v>0</v>
      </c>
      <c r="N466" s="36">
        <f ca="1">SUMIFS(СВЦЭМ!$L$40:$L$783,СВЦЭМ!$A$40:$A$783,$A466,СВЦЭМ!$B$39:$B$782,N$437)+'СЕТ СН'!$F$16</f>
        <v>0</v>
      </c>
      <c r="O466" s="36">
        <f ca="1">SUMIFS(СВЦЭМ!$L$40:$L$783,СВЦЭМ!$A$40:$A$783,$A466,СВЦЭМ!$B$39:$B$782,O$437)+'СЕТ СН'!$F$16</f>
        <v>0</v>
      </c>
      <c r="P466" s="36">
        <f ca="1">SUMIFS(СВЦЭМ!$L$40:$L$783,СВЦЭМ!$A$40:$A$783,$A466,СВЦЭМ!$B$39:$B$782,P$437)+'СЕТ СН'!$F$16</f>
        <v>0</v>
      </c>
      <c r="Q466" s="36">
        <f ca="1">SUMIFS(СВЦЭМ!$L$40:$L$783,СВЦЭМ!$A$40:$A$783,$A466,СВЦЭМ!$B$39:$B$782,Q$437)+'СЕТ СН'!$F$16</f>
        <v>0</v>
      </c>
      <c r="R466" s="36">
        <f ca="1">SUMIFS(СВЦЭМ!$L$40:$L$783,СВЦЭМ!$A$40:$A$783,$A466,СВЦЭМ!$B$39:$B$782,R$437)+'СЕТ СН'!$F$16</f>
        <v>0</v>
      </c>
      <c r="S466" s="36">
        <f ca="1">SUMIFS(СВЦЭМ!$L$40:$L$783,СВЦЭМ!$A$40:$A$783,$A466,СВЦЭМ!$B$39:$B$782,S$437)+'СЕТ СН'!$F$16</f>
        <v>0</v>
      </c>
      <c r="T466" s="36">
        <f ca="1">SUMIFS(СВЦЭМ!$L$40:$L$783,СВЦЭМ!$A$40:$A$783,$A466,СВЦЭМ!$B$39:$B$782,T$437)+'СЕТ СН'!$F$16</f>
        <v>0</v>
      </c>
      <c r="U466" s="36">
        <f ca="1">SUMIFS(СВЦЭМ!$L$40:$L$783,СВЦЭМ!$A$40:$A$783,$A466,СВЦЭМ!$B$39:$B$782,U$437)+'СЕТ СН'!$F$16</f>
        <v>0</v>
      </c>
      <c r="V466" s="36">
        <f ca="1">SUMIFS(СВЦЭМ!$L$40:$L$783,СВЦЭМ!$A$40:$A$783,$A466,СВЦЭМ!$B$39:$B$782,V$437)+'СЕТ СН'!$F$16</f>
        <v>0</v>
      </c>
      <c r="W466" s="36">
        <f ca="1">SUMIFS(СВЦЭМ!$L$40:$L$783,СВЦЭМ!$A$40:$A$783,$A466,СВЦЭМ!$B$39:$B$782,W$437)+'СЕТ СН'!$F$16</f>
        <v>0</v>
      </c>
      <c r="X466" s="36">
        <f ca="1">SUMIFS(СВЦЭМ!$L$40:$L$783,СВЦЭМ!$A$40:$A$783,$A466,СВЦЭМ!$B$39:$B$782,X$437)+'СЕТ СН'!$F$16</f>
        <v>0</v>
      </c>
      <c r="Y466" s="36">
        <f ca="1">SUMIFS(СВЦЭМ!$L$40:$L$783,СВЦЭМ!$A$40:$A$783,$A466,СВЦЭМ!$B$39:$B$782,Y$437)+'СЕТ СН'!$F$16</f>
        <v>0</v>
      </c>
    </row>
    <row r="467" spans="1:26" ht="15.75" hidden="1" x14ac:dyDescent="0.2">
      <c r="A467" s="35">
        <f t="shared" si="12"/>
        <v>45290</v>
      </c>
      <c r="B467" s="36">
        <f ca="1">SUMIFS(СВЦЭМ!$L$40:$L$783,СВЦЭМ!$A$40:$A$783,$A467,СВЦЭМ!$B$39:$B$782,B$437)+'СЕТ СН'!$F$16</f>
        <v>0</v>
      </c>
      <c r="C467" s="36">
        <f ca="1">SUMIFS(СВЦЭМ!$L$40:$L$783,СВЦЭМ!$A$40:$A$783,$A467,СВЦЭМ!$B$39:$B$782,C$437)+'СЕТ СН'!$F$16</f>
        <v>0</v>
      </c>
      <c r="D467" s="36">
        <f ca="1">SUMIFS(СВЦЭМ!$L$40:$L$783,СВЦЭМ!$A$40:$A$783,$A467,СВЦЭМ!$B$39:$B$782,D$437)+'СЕТ СН'!$F$16</f>
        <v>0</v>
      </c>
      <c r="E467" s="36">
        <f ca="1">SUMIFS(СВЦЭМ!$L$40:$L$783,СВЦЭМ!$A$40:$A$783,$A467,СВЦЭМ!$B$39:$B$782,E$437)+'СЕТ СН'!$F$16</f>
        <v>0</v>
      </c>
      <c r="F467" s="36">
        <f ca="1">SUMIFS(СВЦЭМ!$L$40:$L$783,СВЦЭМ!$A$40:$A$783,$A467,СВЦЭМ!$B$39:$B$782,F$437)+'СЕТ СН'!$F$16</f>
        <v>0</v>
      </c>
      <c r="G467" s="36">
        <f ca="1">SUMIFS(СВЦЭМ!$L$40:$L$783,СВЦЭМ!$A$40:$A$783,$A467,СВЦЭМ!$B$39:$B$782,G$437)+'СЕТ СН'!$F$16</f>
        <v>0</v>
      </c>
      <c r="H467" s="36">
        <f ca="1">SUMIFS(СВЦЭМ!$L$40:$L$783,СВЦЭМ!$A$40:$A$783,$A467,СВЦЭМ!$B$39:$B$782,H$437)+'СЕТ СН'!$F$16</f>
        <v>0</v>
      </c>
      <c r="I467" s="36">
        <f ca="1">SUMIFS(СВЦЭМ!$L$40:$L$783,СВЦЭМ!$A$40:$A$783,$A467,СВЦЭМ!$B$39:$B$782,I$437)+'СЕТ СН'!$F$16</f>
        <v>0</v>
      </c>
      <c r="J467" s="36">
        <f ca="1">SUMIFS(СВЦЭМ!$L$40:$L$783,СВЦЭМ!$A$40:$A$783,$A467,СВЦЭМ!$B$39:$B$782,J$437)+'СЕТ СН'!$F$16</f>
        <v>0</v>
      </c>
      <c r="K467" s="36">
        <f ca="1">SUMIFS(СВЦЭМ!$L$40:$L$783,СВЦЭМ!$A$40:$A$783,$A467,СВЦЭМ!$B$39:$B$782,K$437)+'СЕТ СН'!$F$16</f>
        <v>0</v>
      </c>
      <c r="L467" s="36">
        <f ca="1">SUMIFS(СВЦЭМ!$L$40:$L$783,СВЦЭМ!$A$40:$A$783,$A467,СВЦЭМ!$B$39:$B$782,L$437)+'СЕТ СН'!$F$16</f>
        <v>0</v>
      </c>
      <c r="M467" s="36">
        <f ca="1">SUMIFS(СВЦЭМ!$L$40:$L$783,СВЦЭМ!$A$40:$A$783,$A467,СВЦЭМ!$B$39:$B$782,M$437)+'СЕТ СН'!$F$16</f>
        <v>0</v>
      </c>
      <c r="N467" s="36">
        <f ca="1">SUMIFS(СВЦЭМ!$L$40:$L$783,СВЦЭМ!$A$40:$A$783,$A467,СВЦЭМ!$B$39:$B$782,N$437)+'СЕТ СН'!$F$16</f>
        <v>0</v>
      </c>
      <c r="O467" s="36">
        <f ca="1">SUMIFS(СВЦЭМ!$L$40:$L$783,СВЦЭМ!$A$40:$A$783,$A467,СВЦЭМ!$B$39:$B$782,O$437)+'СЕТ СН'!$F$16</f>
        <v>0</v>
      </c>
      <c r="P467" s="36">
        <f ca="1">SUMIFS(СВЦЭМ!$L$40:$L$783,СВЦЭМ!$A$40:$A$783,$A467,СВЦЭМ!$B$39:$B$782,P$437)+'СЕТ СН'!$F$16</f>
        <v>0</v>
      </c>
      <c r="Q467" s="36">
        <f ca="1">SUMIFS(СВЦЭМ!$L$40:$L$783,СВЦЭМ!$A$40:$A$783,$A467,СВЦЭМ!$B$39:$B$782,Q$437)+'СЕТ СН'!$F$16</f>
        <v>0</v>
      </c>
      <c r="R467" s="36">
        <f ca="1">SUMIFS(СВЦЭМ!$L$40:$L$783,СВЦЭМ!$A$40:$A$783,$A467,СВЦЭМ!$B$39:$B$782,R$437)+'СЕТ СН'!$F$16</f>
        <v>0</v>
      </c>
      <c r="S467" s="36">
        <f ca="1">SUMIFS(СВЦЭМ!$L$40:$L$783,СВЦЭМ!$A$40:$A$783,$A467,СВЦЭМ!$B$39:$B$782,S$437)+'СЕТ СН'!$F$16</f>
        <v>0</v>
      </c>
      <c r="T467" s="36">
        <f ca="1">SUMIFS(СВЦЭМ!$L$40:$L$783,СВЦЭМ!$A$40:$A$783,$A467,СВЦЭМ!$B$39:$B$782,T$437)+'СЕТ СН'!$F$16</f>
        <v>0</v>
      </c>
      <c r="U467" s="36">
        <f ca="1">SUMIFS(СВЦЭМ!$L$40:$L$783,СВЦЭМ!$A$40:$A$783,$A467,СВЦЭМ!$B$39:$B$782,U$437)+'СЕТ СН'!$F$16</f>
        <v>0</v>
      </c>
      <c r="V467" s="36">
        <f ca="1">SUMIFS(СВЦЭМ!$L$40:$L$783,СВЦЭМ!$A$40:$A$783,$A467,СВЦЭМ!$B$39:$B$782,V$437)+'СЕТ СН'!$F$16</f>
        <v>0</v>
      </c>
      <c r="W467" s="36">
        <f ca="1">SUMIFS(СВЦЭМ!$L$40:$L$783,СВЦЭМ!$A$40:$A$783,$A467,СВЦЭМ!$B$39:$B$782,W$437)+'СЕТ СН'!$F$16</f>
        <v>0</v>
      </c>
      <c r="X467" s="36">
        <f ca="1">SUMIFS(СВЦЭМ!$L$40:$L$783,СВЦЭМ!$A$40:$A$783,$A467,СВЦЭМ!$B$39:$B$782,X$437)+'СЕТ СН'!$F$16</f>
        <v>0</v>
      </c>
      <c r="Y467" s="36">
        <f ca="1">SUMIFS(СВЦЭМ!$L$40:$L$783,СВЦЭМ!$A$40:$A$783,$A467,СВЦЭМ!$B$39:$B$782,Y$437)+'СЕТ СН'!$F$16</f>
        <v>0</v>
      </c>
    </row>
    <row r="468" spans="1:26" ht="15.75" hidden="1" x14ac:dyDescent="0.2">
      <c r="A468" s="35">
        <f t="shared" si="12"/>
        <v>45291</v>
      </c>
      <c r="B468" s="36">
        <f ca="1">SUMIFS(СВЦЭМ!$L$40:$L$783,СВЦЭМ!$A$40:$A$783,$A468,СВЦЭМ!$B$39:$B$782,B$437)+'СЕТ СН'!$F$16</f>
        <v>0</v>
      </c>
      <c r="C468" s="36">
        <f ca="1">SUMIFS(СВЦЭМ!$L$40:$L$783,СВЦЭМ!$A$40:$A$783,$A468,СВЦЭМ!$B$39:$B$782,C$437)+'СЕТ СН'!$F$16</f>
        <v>0</v>
      </c>
      <c r="D468" s="36">
        <f ca="1">SUMIFS(СВЦЭМ!$L$40:$L$783,СВЦЭМ!$A$40:$A$783,$A468,СВЦЭМ!$B$39:$B$782,D$437)+'СЕТ СН'!$F$16</f>
        <v>0</v>
      </c>
      <c r="E468" s="36">
        <f ca="1">SUMIFS(СВЦЭМ!$L$40:$L$783,СВЦЭМ!$A$40:$A$783,$A468,СВЦЭМ!$B$39:$B$782,E$437)+'СЕТ СН'!$F$16</f>
        <v>0</v>
      </c>
      <c r="F468" s="36">
        <f ca="1">SUMIFS(СВЦЭМ!$L$40:$L$783,СВЦЭМ!$A$40:$A$783,$A468,СВЦЭМ!$B$39:$B$782,F$437)+'СЕТ СН'!$F$16</f>
        <v>0</v>
      </c>
      <c r="G468" s="36">
        <f ca="1">SUMIFS(СВЦЭМ!$L$40:$L$783,СВЦЭМ!$A$40:$A$783,$A468,СВЦЭМ!$B$39:$B$782,G$437)+'СЕТ СН'!$F$16</f>
        <v>0</v>
      </c>
      <c r="H468" s="36">
        <f ca="1">SUMIFS(СВЦЭМ!$L$40:$L$783,СВЦЭМ!$A$40:$A$783,$A468,СВЦЭМ!$B$39:$B$782,H$437)+'СЕТ СН'!$F$16</f>
        <v>0</v>
      </c>
      <c r="I468" s="36">
        <f ca="1">SUMIFS(СВЦЭМ!$L$40:$L$783,СВЦЭМ!$A$40:$A$783,$A468,СВЦЭМ!$B$39:$B$782,I$437)+'СЕТ СН'!$F$16</f>
        <v>0</v>
      </c>
      <c r="J468" s="36">
        <f ca="1">SUMIFS(СВЦЭМ!$L$40:$L$783,СВЦЭМ!$A$40:$A$783,$A468,СВЦЭМ!$B$39:$B$782,J$437)+'СЕТ СН'!$F$16</f>
        <v>0</v>
      </c>
      <c r="K468" s="36">
        <f ca="1">SUMIFS(СВЦЭМ!$L$40:$L$783,СВЦЭМ!$A$40:$A$783,$A468,СВЦЭМ!$B$39:$B$782,K$437)+'СЕТ СН'!$F$16</f>
        <v>0</v>
      </c>
      <c r="L468" s="36">
        <f ca="1">SUMIFS(СВЦЭМ!$L$40:$L$783,СВЦЭМ!$A$40:$A$783,$A468,СВЦЭМ!$B$39:$B$782,L$437)+'СЕТ СН'!$F$16</f>
        <v>0</v>
      </c>
      <c r="M468" s="36">
        <f ca="1">SUMIFS(СВЦЭМ!$L$40:$L$783,СВЦЭМ!$A$40:$A$783,$A468,СВЦЭМ!$B$39:$B$782,M$437)+'СЕТ СН'!$F$16</f>
        <v>0</v>
      </c>
      <c r="N468" s="36">
        <f ca="1">SUMIFS(СВЦЭМ!$L$40:$L$783,СВЦЭМ!$A$40:$A$783,$A468,СВЦЭМ!$B$39:$B$782,N$437)+'СЕТ СН'!$F$16</f>
        <v>0</v>
      </c>
      <c r="O468" s="36">
        <f ca="1">SUMIFS(СВЦЭМ!$L$40:$L$783,СВЦЭМ!$A$40:$A$783,$A468,СВЦЭМ!$B$39:$B$782,O$437)+'СЕТ СН'!$F$16</f>
        <v>0</v>
      </c>
      <c r="P468" s="36">
        <f ca="1">SUMIFS(СВЦЭМ!$L$40:$L$783,СВЦЭМ!$A$40:$A$783,$A468,СВЦЭМ!$B$39:$B$782,P$437)+'СЕТ СН'!$F$16</f>
        <v>0</v>
      </c>
      <c r="Q468" s="36">
        <f ca="1">SUMIFS(СВЦЭМ!$L$40:$L$783,СВЦЭМ!$A$40:$A$783,$A468,СВЦЭМ!$B$39:$B$782,Q$437)+'СЕТ СН'!$F$16</f>
        <v>0</v>
      </c>
      <c r="R468" s="36">
        <f ca="1">SUMIFS(СВЦЭМ!$L$40:$L$783,СВЦЭМ!$A$40:$A$783,$A468,СВЦЭМ!$B$39:$B$782,R$437)+'СЕТ СН'!$F$16</f>
        <v>0</v>
      </c>
      <c r="S468" s="36">
        <f ca="1">SUMIFS(СВЦЭМ!$L$40:$L$783,СВЦЭМ!$A$40:$A$783,$A468,СВЦЭМ!$B$39:$B$782,S$437)+'СЕТ СН'!$F$16</f>
        <v>0</v>
      </c>
      <c r="T468" s="36">
        <f ca="1">SUMIFS(СВЦЭМ!$L$40:$L$783,СВЦЭМ!$A$40:$A$783,$A468,СВЦЭМ!$B$39:$B$782,T$437)+'СЕТ СН'!$F$16</f>
        <v>0</v>
      </c>
      <c r="U468" s="36">
        <f ca="1">SUMIFS(СВЦЭМ!$L$40:$L$783,СВЦЭМ!$A$40:$A$783,$A468,СВЦЭМ!$B$39:$B$782,U$437)+'СЕТ СН'!$F$16</f>
        <v>0</v>
      </c>
      <c r="V468" s="36">
        <f ca="1">SUMIFS(СВЦЭМ!$L$40:$L$783,СВЦЭМ!$A$40:$A$783,$A468,СВЦЭМ!$B$39:$B$782,V$437)+'СЕТ СН'!$F$16</f>
        <v>0</v>
      </c>
      <c r="W468" s="36">
        <f ca="1">SUMIFS(СВЦЭМ!$L$40:$L$783,СВЦЭМ!$A$40:$A$783,$A468,СВЦЭМ!$B$39:$B$782,W$437)+'СЕТ СН'!$F$16</f>
        <v>0</v>
      </c>
      <c r="X468" s="36">
        <f ca="1">SUMIFS(СВЦЭМ!$L$40:$L$783,СВЦЭМ!$A$40:$A$783,$A468,СВЦЭМ!$B$39:$B$782,X$437)+'СЕТ СН'!$F$16</f>
        <v>0</v>
      </c>
      <c r="Y468" s="36">
        <f ca="1">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657651.69999999995</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138</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582803.57999999996</v>
      </c>
      <c r="O479" s="147"/>
      <c r="P479" s="147">
        <f>'СЕТ СН'!$G$7</f>
        <v>958432.19</v>
      </c>
      <c r="Q479" s="147"/>
      <c r="R479" s="147">
        <f>'СЕТ СН'!$H$7</f>
        <v>1021971.76</v>
      </c>
      <c r="S479" s="147"/>
      <c r="T479" s="147">
        <f>'СЕТ СН'!$I$7</f>
        <v>771049.7</v>
      </c>
      <c r="U479" s="147"/>
    </row>
    <row r="482" spans="1:25" ht="15.75" x14ac:dyDescent="0.25">
      <c r="A482" s="148" t="s">
        <v>139</v>
      </c>
      <c r="B482" s="149"/>
      <c r="C482" s="149"/>
      <c r="D482" s="149"/>
      <c r="E482" s="149"/>
      <c r="F482" s="149"/>
      <c r="G482" s="149"/>
      <c r="H482" s="149"/>
      <c r="I482" s="149"/>
      <c r="J482" s="149"/>
      <c r="K482" s="149"/>
      <c r="L482" s="149"/>
      <c r="M482" s="150"/>
      <c r="N482" s="94" t="s">
        <v>140</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145</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256086.62</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N9" sqref="N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45291</v>
      </c>
      <c r="E5" s="52" t="s">
        <v>20</v>
      </c>
      <c r="F5" s="52">
        <v>1091.8</v>
      </c>
      <c r="G5" s="52">
        <v>1950.02</v>
      </c>
      <c r="H5" s="52">
        <v>2107.88</v>
      </c>
      <c r="I5" s="52">
        <v>2624.41</v>
      </c>
    </row>
    <row r="6" spans="1:9" ht="60" x14ac:dyDescent="0.2">
      <c r="A6" s="53" t="s">
        <v>134</v>
      </c>
      <c r="B6" s="92" t="s">
        <v>156</v>
      </c>
      <c r="C6" s="54">
        <v>44896</v>
      </c>
      <c r="D6" s="54">
        <v>45291</v>
      </c>
      <c r="E6" s="52" t="s">
        <v>20</v>
      </c>
      <c r="F6" s="52">
        <v>55.53</v>
      </c>
      <c r="G6" s="52">
        <v>223.86</v>
      </c>
      <c r="H6" s="52">
        <v>273.08999999999997</v>
      </c>
      <c r="I6" s="52">
        <v>560.47</v>
      </c>
    </row>
    <row r="7" spans="1:9" ht="60" x14ac:dyDescent="0.2">
      <c r="A7" s="53" t="s">
        <v>135</v>
      </c>
      <c r="B7" s="92" t="s">
        <v>156</v>
      </c>
      <c r="C7" s="54">
        <v>44896</v>
      </c>
      <c r="D7" s="54">
        <v>45291</v>
      </c>
      <c r="E7" s="52" t="s">
        <v>21</v>
      </c>
      <c r="F7" s="52">
        <v>582803.57999999996</v>
      </c>
      <c r="G7" s="52">
        <v>958432.19</v>
      </c>
      <c r="H7" s="52">
        <v>1021971.76</v>
      </c>
      <c r="I7" s="52">
        <v>771049.7</v>
      </c>
    </row>
    <row r="8" spans="1:9" ht="90" x14ac:dyDescent="0.2">
      <c r="A8" s="53" t="s">
        <v>144</v>
      </c>
      <c r="B8" s="93" t="s">
        <v>157</v>
      </c>
      <c r="C8" s="54">
        <v>44927</v>
      </c>
      <c r="D8" s="54">
        <v>45291</v>
      </c>
      <c r="E8" s="93" t="s">
        <v>143</v>
      </c>
      <c r="F8" s="96">
        <v>6.3399999999999998E-2</v>
      </c>
      <c r="G8" s="93"/>
      <c r="H8" s="93"/>
      <c r="I8" s="93"/>
    </row>
    <row r="9" spans="1:9" ht="75" x14ac:dyDescent="0.2">
      <c r="A9" s="53" t="s">
        <v>136</v>
      </c>
      <c r="B9" s="93" t="s">
        <v>141</v>
      </c>
      <c r="C9" s="54">
        <v>45261</v>
      </c>
      <c r="D9" s="54">
        <v>45291</v>
      </c>
      <c r="E9" s="93" t="s">
        <v>20</v>
      </c>
      <c r="F9" s="103" t="s">
        <v>159</v>
      </c>
      <c r="G9" s="93"/>
      <c r="H9" s="93"/>
      <c r="I9" s="93"/>
    </row>
    <row r="10" spans="1:9" ht="45" x14ac:dyDescent="0.2">
      <c r="A10" s="53" t="s">
        <v>142</v>
      </c>
      <c r="B10" s="93" t="s">
        <v>149</v>
      </c>
      <c r="C10" s="54">
        <v>44896</v>
      </c>
      <c r="D10" s="54">
        <v>45291</v>
      </c>
      <c r="E10" s="91" t="s">
        <v>21</v>
      </c>
      <c r="F10" s="91">
        <v>256086.62</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6"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L43" sqref="L43"/>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146</v>
      </c>
    </row>
    <row r="7" spans="1:4" ht="15" customHeight="1" x14ac:dyDescent="0.2">
      <c r="A7" s="169" t="s">
        <v>89</v>
      </c>
      <c r="B7" s="170"/>
      <c r="C7" s="67"/>
      <c r="D7" s="64" t="s">
        <v>160</v>
      </c>
    </row>
    <row r="8" spans="1:4" ht="15" customHeight="1" x14ac:dyDescent="0.2">
      <c r="A8" s="171" t="s">
        <v>90</v>
      </c>
      <c r="B8" s="171"/>
      <c r="C8" s="102"/>
      <c r="D8" s="68"/>
    </row>
    <row r="9" spans="1:4" ht="15" customHeight="1" x14ac:dyDescent="0.2">
      <c r="A9" s="69" t="s">
        <v>91</v>
      </c>
      <c r="B9" s="70"/>
      <c r="C9" s="71"/>
      <c r="D9" s="72"/>
    </row>
    <row r="10" spans="1:4" ht="30" customHeight="1" x14ac:dyDescent="0.2">
      <c r="A10" s="174" t="s">
        <v>92</v>
      </c>
      <c r="B10" s="175"/>
      <c r="C10" s="73"/>
      <c r="D10" s="74">
        <v>3.67481641</v>
      </c>
    </row>
    <row r="11" spans="1:4" ht="66" customHeight="1" x14ac:dyDescent="0.2">
      <c r="A11" s="174" t="s">
        <v>93</v>
      </c>
      <c r="B11" s="175"/>
      <c r="C11" s="73"/>
      <c r="D11" s="74">
        <v>1829.4936659099999</v>
      </c>
    </row>
    <row r="12" spans="1:4" ht="30" customHeight="1" x14ac:dyDescent="0.2">
      <c r="A12" s="174" t="s">
        <v>94</v>
      </c>
      <c r="B12" s="175"/>
      <c r="C12" s="73"/>
      <c r="D12" s="75">
        <v>657651.69999999995</v>
      </c>
    </row>
    <row r="13" spans="1:4" ht="30" customHeight="1" x14ac:dyDescent="0.2">
      <c r="A13" s="174" t="s">
        <v>95</v>
      </c>
      <c r="B13" s="175"/>
      <c r="C13" s="73"/>
      <c r="D13" s="76"/>
    </row>
    <row r="14" spans="1:4" ht="15" customHeight="1" x14ac:dyDescent="0.2">
      <c r="A14" s="176" t="s">
        <v>96</v>
      </c>
      <c r="B14" s="177"/>
      <c r="C14" s="73"/>
      <c r="D14" s="74">
        <v>1902.5268904300001</v>
      </c>
    </row>
    <row r="15" spans="1:4" ht="15" customHeight="1" x14ac:dyDescent="0.2">
      <c r="A15" s="176" t="s">
        <v>97</v>
      </c>
      <c r="B15" s="177"/>
      <c r="C15" s="73"/>
      <c r="D15" s="74">
        <v>2809.8334752000001</v>
      </c>
    </row>
    <row r="16" spans="1:4" ht="15" customHeight="1" x14ac:dyDescent="0.2">
      <c r="A16" s="176" t="s">
        <v>98</v>
      </c>
      <c r="B16" s="177"/>
      <c r="C16" s="73"/>
      <c r="D16" s="74">
        <v>3852.5709786699999</v>
      </c>
    </row>
    <row r="17" spans="1:4" ht="15" customHeight="1" x14ac:dyDescent="0.2">
      <c r="A17" s="176" t="s">
        <v>99</v>
      </c>
      <c r="B17" s="177"/>
      <c r="C17" s="73"/>
      <c r="D17" s="74">
        <v>3285.2073498300001</v>
      </c>
    </row>
    <row r="18" spans="1:4" ht="52.5" customHeight="1" x14ac:dyDescent="0.2">
      <c r="A18" s="174" t="s">
        <v>100</v>
      </c>
      <c r="B18" s="175"/>
      <c r="C18" s="73"/>
      <c r="D18" s="74">
        <v>0</v>
      </c>
    </row>
    <row r="19" spans="1:4" ht="52.5" customHeight="1" x14ac:dyDescent="0.25">
      <c r="A19" s="174" t="s">
        <v>150</v>
      </c>
      <c r="B19" s="175"/>
      <c r="C19" s="81"/>
      <c r="D19" s="74">
        <v>1824.3204636400001</v>
      </c>
    </row>
    <row r="20" spans="1:4" ht="52.5" customHeight="1" x14ac:dyDescent="0.25">
      <c r="A20" s="174" t="s">
        <v>151</v>
      </c>
      <c r="B20" s="175"/>
      <c r="C20" s="81"/>
      <c r="D20" s="101"/>
    </row>
    <row r="21" spans="1:4" ht="52.5" customHeight="1" x14ac:dyDescent="0.25">
      <c r="A21" s="176" t="s">
        <v>152</v>
      </c>
      <c r="B21" s="177"/>
      <c r="C21" s="81"/>
      <c r="D21" s="74">
        <v>1897.21851268</v>
      </c>
    </row>
    <row r="22" spans="1:4" ht="52.5" customHeight="1" x14ac:dyDescent="0.25">
      <c r="A22" s="176" t="s">
        <v>153</v>
      </c>
      <c r="B22" s="177"/>
      <c r="C22" s="81"/>
      <c r="D22" s="74">
        <v>1803.37318609</v>
      </c>
    </row>
    <row r="23" spans="1:4" ht="52.5" customHeight="1" x14ac:dyDescent="0.25">
      <c r="A23" s="176" t="s">
        <v>154</v>
      </c>
      <c r="B23" s="177"/>
      <c r="C23" s="81"/>
      <c r="D23" s="74">
        <v>1767.2603629800001</v>
      </c>
    </row>
    <row r="24" spans="1:4" ht="52.5" customHeight="1" x14ac:dyDescent="0.25">
      <c r="A24" s="176" t="s">
        <v>155</v>
      </c>
      <c r="B24" s="177"/>
      <c r="C24" s="81"/>
      <c r="D24" s="74">
        <v>1787.1635065</v>
      </c>
    </row>
    <row r="25" spans="1:4" ht="15" customHeight="1" x14ac:dyDescent="0.2">
      <c r="A25" s="69" t="s">
        <v>101</v>
      </c>
      <c r="B25" s="70"/>
      <c r="C25" s="77"/>
      <c r="D25" s="78"/>
    </row>
    <row r="26" spans="1:4" ht="30" customHeight="1" x14ac:dyDescent="0.2">
      <c r="A26" s="174" t="s">
        <v>102</v>
      </c>
      <c r="B26" s="175"/>
      <c r="C26" s="73"/>
      <c r="D26" s="79">
        <v>943.15200000000004</v>
      </c>
    </row>
    <row r="27" spans="1:4" ht="30" customHeight="1" x14ac:dyDescent="0.2">
      <c r="A27" s="174" t="s">
        <v>103</v>
      </c>
      <c r="B27" s="175"/>
      <c r="C27" s="80"/>
      <c r="D27" s="79">
        <v>1.4</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1.5224363700000001E-3</v>
      </c>
    </row>
    <row r="32" spans="1:4" ht="15" customHeight="1" x14ac:dyDescent="0.25">
      <c r="A32" s="176" t="s">
        <v>98</v>
      </c>
      <c r="B32" s="177"/>
      <c r="C32" s="81"/>
      <c r="D32" s="82">
        <v>3.1633145910310002E-3</v>
      </c>
    </row>
    <row r="33" spans="1:6" ht="15" customHeight="1" x14ac:dyDescent="0.25">
      <c r="A33" s="176" t="s">
        <v>99</v>
      </c>
      <c r="B33" s="177"/>
      <c r="C33" s="81"/>
      <c r="D33" s="82">
        <v>2.2701107489740001E-3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1787.5762473699999</v>
      </c>
      <c r="D39" s="84">
        <v>1779.454964</v>
      </c>
      <c r="E39" s="84">
        <v>107.07525391999999</v>
      </c>
      <c r="F39" s="84">
        <v>107.07525391999999</v>
      </c>
    </row>
    <row r="40" spans="1:6" ht="12.75" customHeight="1" x14ac:dyDescent="0.2">
      <c r="A40" s="83" t="s">
        <v>161</v>
      </c>
      <c r="B40" s="83">
        <v>2</v>
      </c>
      <c r="C40" s="84">
        <v>1827.31246175</v>
      </c>
      <c r="D40" s="84">
        <v>1819.39300439</v>
      </c>
      <c r="E40" s="84">
        <v>109.47844809999999</v>
      </c>
      <c r="F40" s="84">
        <v>109.47844809999999</v>
      </c>
    </row>
    <row r="41" spans="1:6" ht="12.75" customHeight="1" x14ac:dyDescent="0.2">
      <c r="A41" s="83" t="s">
        <v>161</v>
      </c>
      <c r="B41" s="83">
        <v>3</v>
      </c>
      <c r="C41" s="84">
        <v>1861.00783269</v>
      </c>
      <c r="D41" s="84">
        <v>1852.4935675700001</v>
      </c>
      <c r="E41" s="84">
        <v>111.47021033999999</v>
      </c>
      <c r="F41" s="84">
        <v>111.47021033999999</v>
      </c>
    </row>
    <row r="42" spans="1:6" ht="12.75" customHeight="1" x14ac:dyDescent="0.2">
      <c r="A42" s="83" t="s">
        <v>161</v>
      </c>
      <c r="B42" s="83">
        <v>4</v>
      </c>
      <c r="C42" s="84">
        <v>1865.2585549999999</v>
      </c>
      <c r="D42" s="84">
        <v>1854.97752249</v>
      </c>
      <c r="E42" s="84">
        <v>111.61967752</v>
      </c>
      <c r="F42" s="84">
        <v>111.61967752</v>
      </c>
    </row>
    <row r="43" spans="1:6" ht="12.75" customHeight="1" x14ac:dyDescent="0.2">
      <c r="A43" s="83" t="s">
        <v>161</v>
      </c>
      <c r="B43" s="83">
        <v>5</v>
      </c>
      <c r="C43" s="84">
        <v>1873.8170614200001</v>
      </c>
      <c r="D43" s="84">
        <v>1863.71218247</v>
      </c>
      <c r="E43" s="84">
        <v>112.14526875</v>
      </c>
      <c r="F43" s="84">
        <v>112.14526875</v>
      </c>
    </row>
    <row r="44" spans="1:6" ht="12.75" customHeight="1" x14ac:dyDescent="0.2">
      <c r="A44" s="83" t="s">
        <v>161</v>
      </c>
      <c r="B44" s="83">
        <v>6</v>
      </c>
      <c r="C44" s="84">
        <v>1849.5675873099999</v>
      </c>
      <c r="D44" s="84">
        <v>1841.4584001799999</v>
      </c>
      <c r="E44" s="84">
        <v>110.80619052999999</v>
      </c>
      <c r="F44" s="84">
        <v>110.80619052999999</v>
      </c>
    </row>
    <row r="45" spans="1:6" ht="12.75" customHeight="1" x14ac:dyDescent="0.2">
      <c r="A45" s="83" t="s">
        <v>161</v>
      </c>
      <c r="B45" s="83">
        <v>7</v>
      </c>
      <c r="C45" s="84">
        <v>1803.1220714999999</v>
      </c>
      <c r="D45" s="84">
        <v>1795.91221541</v>
      </c>
      <c r="E45" s="84">
        <v>108.06553713</v>
      </c>
      <c r="F45" s="84">
        <v>108.06553713</v>
      </c>
    </row>
    <row r="46" spans="1:6" ht="12.75" customHeight="1" x14ac:dyDescent="0.2">
      <c r="A46" s="83" t="s">
        <v>161</v>
      </c>
      <c r="B46" s="83">
        <v>8</v>
      </c>
      <c r="C46" s="84">
        <v>1756.0052895700001</v>
      </c>
      <c r="D46" s="84">
        <v>1748.37586519</v>
      </c>
      <c r="E46" s="84">
        <v>105.20512938</v>
      </c>
      <c r="F46" s="84">
        <v>105.20512938</v>
      </c>
    </row>
    <row r="47" spans="1:6" ht="12.75" customHeight="1" x14ac:dyDescent="0.2">
      <c r="A47" s="83" t="s">
        <v>161</v>
      </c>
      <c r="B47" s="83">
        <v>9</v>
      </c>
      <c r="C47" s="84">
        <v>1706.7105117000001</v>
      </c>
      <c r="D47" s="84">
        <v>1699.9369877700001</v>
      </c>
      <c r="E47" s="84">
        <v>102.2904138</v>
      </c>
      <c r="F47" s="84">
        <v>102.2904138</v>
      </c>
    </row>
    <row r="48" spans="1:6" ht="12.75" customHeight="1" x14ac:dyDescent="0.2">
      <c r="A48" s="83" t="s">
        <v>161</v>
      </c>
      <c r="B48" s="83">
        <v>10</v>
      </c>
      <c r="C48" s="84">
        <v>1689.1874195099999</v>
      </c>
      <c r="D48" s="84">
        <v>1682.8025433800001</v>
      </c>
      <c r="E48" s="84">
        <v>101.25938182</v>
      </c>
      <c r="F48" s="84">
        <v>101.25938182</v>
      </c>
    </row>
    <row r="49" spans="1:6" ht="12.75" customHeight="1" x14ac:dyDescent="0.2">
      <c r="A49" s="83" t="s">
        <v>161</v>
      </c>
      <c r="B49" s="83">
        <v>11</v>
      </c>
      <c r="C49" s="84">
        <v>1685.9447167799999</v>
      </c>
      <c r="D49" s="84">
        <v>1679.4734457100001</v>
      </c>
      <c r="E49" s="84">
        <v>101.05905982</v>
      </c>
      <c r="F49" s="84">
        <v>101.05905982</v>
      </c>
    </row>
    <row r="50" spans="1:6" ht="12.75" customHeight="1" x14ac:dyDescent="0.2">
      <c r="A50" s="83" t="s">
        <v>161</v>
      </c>
      <c r="B50" s="83">
        <v>12</v>
      </c>
      <c r="C50" s="84">
        <v>1709.9574986800001</v>
      </c>
      <c r="D50" s="84">
        <v>1702.52841698</v>
      </c>
      <c r="E50" s="84">
        <v>102.44634803</v>
      </c>
      <c r="F50" s="84">
        <v>102.44634803</v>
      </c>
    </row>
    <row r="51" spans="1:6" ht="12.75" customHeight="1" x14ac:dyDescent="0.2">
      <c r="A51" s="83" t="s">
        <v>161</v>
      </c>
      <c r="B51" s="83">
        <v>13</v>
      </c>
      <c r="C51" s="84">
        <v>1725.13424878</v>
      </c>
      <c r="D51" s="84">
        <v>1716.47756867</v>
      </c>
      <c r="E51" s="84">
        <v>103.28571119999999</v>
      </c>
      <c r="F51" s="84">
        <v>103.28571119999999</v>
      </c>
    </row>
    <row r="52" spans="1:6" ht="12.75" customHeight="1" x14ac:dyDescent="0.2">
      <c r="A52" s="83" t="s">
        <v>161</v>
      </c>
      <c r="B52" s="83">
        <v>14</v>
      </c>
      <c r="C52" s="84">
        <v>1729.2557841400001</v>
      </c>
      <c r="D52" s="84">
        <v>1725.6361927800001</v>
      </c>
      <c r="E52" s="84">
        <v>103.83681366</v>
      </c>
      <c r="F52" s="84">
        <v>103.83681366</v>
      </c>
    </row>
    <row r="53" spans="1:6" ht="12.75" customHeight="1" x14ac:dyDescent="0.2">
      <c r="A53" s="83" t="s">
        <v>161</v>
      </c>
      <c r="B53" s="83">
        <v>15</v>
      </c>
      <c r="C53" s="84">
        <v>1742.6864493099999</v>
      </c>
      <c r="D53" s="84">
        <v>1739.5773962999999</v>
      </c>
      <c r="E53" s="84">
        <v>104.67569856</v>
      </c>
      <c r="F53" s="84">
        <v>104.67569856</v>
      </c>
    </row>
    <row r="54" spans="1:6" ht="12.75" customHeight="1" x14ac:dyDescent="0.2">
      <c r="A54" s="83" t="s">
        <v>161</v>
      </c>
      <c r="B54" s="83">
        <v>16</v>
      </c>
      <c r="C54" s="84">
        <v>1721.2159011900001</v>
      </c>
      <c r="D54" s="84">
        <v>1718.0471606999999</v>
      </c>
      <c r="E54" s="84">
        <v>103.38015836</v>
      </c>
      <c r="F54" s="84">
        <v>103.38015836</v>
      </c>
    </row>
    <row r="55" spans="1:6" ht="12.75" customHeight="1" x14ac:dyDescent="0.2">
      <c r="A55" s="83" t="s">
        <v>161</v>
      </c>
      <c r="B55" s="83">
        <v>17</v>
      </c>
      <c r="C55" s="84">
        <v>1727.13613076</v>
      </c>
      <c r="D55" s="84">
        <v>1724.8473072300001</v>
      </c>
      <c r="E55" s="84">
        <v>103.789344</v>
      </c>
      <c r="F55" s="84">
        <v>103.789344</v>
      </c>
    </row>
    <row r="56" spans="1:6" ht="12.75" customHeight="1" x14ac:dyDescent="0.2">
      <c r="A56" s="83" t="s">
        <v>161</v>
      </c>
      <c r="B56" s="83">
        <v>18</v>
      </c>
      <c r="C56" s="84">
        <v>1692.58044047</v>
      </c>
      <c r="D56" s="84">
        <v>1687.12982794</v>
      </c>
      <c r="E56" s="84">
        <v>101.51976778</v>
      </c>
      <c r="F56" s="84">
        <v>101.51976778</v>
      </c>
    </row>
    <row r="57" spans="1:6" ht="12.75" customHeight="1" x14ac:dyDescent="0.2">
      <c r="A57" s="83" t="s">
        <v>161</v>
      </c>
      <c r="B57" s="83">
        <v>19</v>
      </c>
      <c r="C57" s="84">
        <v>1646.5412961100001</v>
      </c>
      <c r="D57" s="84">
        <v>1642.0440351300001</v>
      </c>
      <c r="E57" s="84">
        <v>98.806817570000007</v>
      </c>
      <c r="F57" s="84">
        <v>98.806817570000007</v>
      </c>
    </row>
    <row r="58" spans="1:6" ht="12.75" customHeight="1" x14ac:dyDescent="0.2">
      <c r="A58" s="83" t="s">
        <v>161</v>
      </c>
      <c r="B58" s="83">
        <v>20</v>
      </c>
      <c r="C58" s="84">
        <v>1655.69073452</v>
      </c>
      <c r="D58" s="84">
        <v>1652.12768138</v>
      </c>
      <c r="E58" s="84">
        <v>99.413581440000002</v>
      </c>
      <c r="F58" s="84">
        <v>99.413581440000002</v>
      </c>
    </row>
    <row r="59" spans="1:6" ht="12.75" customHeight="1" x14ac:dyDescent="0.2">
      <c r="A59" s="83" t="s">
        <v>161</v>
      </c>
      <c r="B59" s="83">
        <v>21</v>
      </c>
      <c r="C59" s="84">
        <v>1687.5903860799999</v>
      </c>
      <c r="D59" s="84">
        <v>1681.63371235</v>
      </c>
      <c r="E59" s="84">
        <v>101.18904968</v>
      </c>
      <c r="F59" s="84">
        <v>101.18904968</v>
      </c>
    </row>
    <row r="60" spans="1:6" ht="12.75" customHeight="1" x14ac:dyDescent="0.2">
      <c r="A60" s="83" t="s">
        <v>161</v>
      </c>
      <c r="B60" s="83">
        <v>22</v>
      </c>
      <c r="C60" s="84">
        <v>1702.2956245</v>
      </c>
      <c r="D60" s="84">
        <v>1695.6168716300001</v>
      </c>
      <c r="E60" s="84">
        <v>102.03045919</v>
      </c>
      <c r="F60" s="84">
        <v>102.03045919</v>
      </c>
    </row>
    <row r="61" spans="1:6" ht="12.75" customHeight="1" x14ac:dyDescent="0.2">
      <c r="A61" s="83" t="s">
        <v>161</v>
      </c>
      <c r="B61" s="83">
        <v>23</v>
      </c>
      <c r="C61" s="84">
        <v>1705.68825191</v>
      </c>
      <c r="D61" s="84">
        <v>1700.0015616999999</v>
      </c>
      <c r="E61" s="84">
        <v>102.29429940999999</v>
      </c>
      <c r="F61" s="84">
        <v>102.29429940999999</v>
      </c>
    </row>
    <row r="62" spans="1:6" ht="12.75" customHeight="1" x14ac:dyDescent="0.2">
      <c r="A62" s="83" t="s">
        <v>161</v>
      </c>
      <c r="B62" s="83">
        <v>24</v>
      </c>
      <c r="C62" s="84">
        <v>1730.4421028199999</v>
      </c>
      <c r="D62" s="84">
        <v>1724.53804068</v>
      </c>
      <c r="E62" s="84">
        <v>103.77073449</v>
      </c>
      <c r="F62" s="84">
        <v>103.77073449</v>
      </c>
    </row>
    <row r="63" spans="1:6" ht="12.75" customHeight="1" x14ac:dyDescent="0.2">
      <c r="A63" s="83" t="s">
        <v>162</v>
      </c>
      <c r="B63" s="83">
        <v>1</v>
      </c>
      <c r="C63" s="84">
        <v>1856.9824359500001</v>
      </c>
      <c r="D63" s="84">
        <v>1853.8664353900001</v>
      </c>
      <c r="E63" s="84">
        <v>111.55282</v>
      </c>
      <c r="F63" s="84">
        <v>111.55282</v>
      </c>
    </row>
    <row r="64" spans="1:6" ht="12.75" customHeight="1" x14ac:dyDescent="0.2">
      <c r="A64" s="83" t="s">
        <v>162</v>
      </c>
      <c r="B64" s="83">
        <v>2</v>
      </c>
      <c r="C64" s="84">
        <v>1853.8923053399999</v>
      </c>
      <c r="D64" s="84">
        <v>1848.70155456</v>
      </c>
      <c r="E64" s="84">
        <v>111.24203331</v>
      </c>
      <c r="F64" s="84">
        <v>111.24203331</v>
      </c>
    </row>
    <row r="65" spans="1:6" ht="12.75" customHeight="1" x14ac:dyDescent="0.2">
      <c r="A65" s="83" t="s">
        <v>162</v>
      </c>
      <c r="B65" s="83">
        <v>3</v>
      </c>
      <c r="C65" s="84">
        <v>1866.3298178800001</v>
      </c>
      <c r="D65" s="84">
        <v>1861.53385465</v>
      </c>
      <c r="E65" s="84">
        <v>112.0141921</v>
      </c>
      <c r="F65" s="84">
        <v>112.0141921</v>
      </c>
    </row>
    <row r="66" spans="1:6" ht="12.75" customHeight="1" x14ac:dyDescent="0.2">
      <c r="A66" s="83" t="s">
        <v>162</v>
      </c>
      <c r="B66" s="83">
        <v>4</v>
      </c>
      <c r="C66" s="84">
        <v>1882.39744335</v>
      </c>
      <c r="D66" s="84">
        <v>1875.5436043899999</v>
      </c>
      <c r="E66" s="84">
        <v>112.85720164</v>
      </c>
      <c r="F66" s="84">
        <v>112.85720164</v>
      </c>
    </row>
    <row r="67" spans="1:6" ht="12.75" customHeight="1" x14ac:dyDescent="0.2">
      <c r="A67" s="83" t="s">
        <v>162</v>
      </c>
      <c r="B67" s="83">
        <v>5</v>
      </c>
      <c r="C67" s="84">
        <v>1889.27178488</v>
      </c>
      <c r="D67" s="84">
        <v>1881.0132002800001</v>
      </c>
      <c r="E67" s="84">
        <v>113.18632397</v>
      </c>
      <c r="F67" s="84">
        <v>113.18632397</v>
      </c>
    </row>
    <row r="68" spans="1:6" ht="12.75" customHeight="1" x14ac:dyDescent="0.2">
      <c r="A68" s="83" t="s">
        <v>162</v>
      </c>
      <c r="B68" s="83">
        <v>6</v>
      </c>
      <c r="C68" s="84">
        <v>1891.9163656600001</v>
      </c>
      <c r="D68" s="84">
        <v>1884.4338516600001</v>
      </c>
      <c r="E68" s="84">
        <v>113.39215504000001</v>
      </c>
      <c r="F68" s="84">
        <v>113.39215504000001</v>
      </c>
    </row>
    <row r="69" spans="1:6" ht="12.75" customHeight="1" x14ac:dyDescent="0.2">
      <c r="A69" s="83" t="s">
        <v>162</v>
      </c>
      <c r="B69" s="83">
        <v>7</v>
      </c>
      <c r="C69" s="84">
        <v>1888.4026652</v>
      </c>
      <c r="D69" s="84">
        <v>1882.3532867700001</v>
      </c>
      <c r="E69" s="84">
        <v>113.26696108</v>
      </c>
      <c r="F69" s="84">
        <v>113.26696108</v>
      </c>
    </row>
    <row r="70" spans="1:6" ht="12.75" customHeight="1" x14ac:dyDescent="0.2">
      <c r="A70" s="83" t="s">
        <v>162</v>
      </c>
      <c r="B70" s="83">
        <v>8</v>
      </c>
      <c r="C70" s="84">
        <v>1845.15821299</v>
      </c>
      <c r="D70" s="84">
        <v>1844.7696292000001</v>
      </c>
      <c r="E70" s="84">
        <v>111.00543732</v>
      </c>
      <c r="F70" s="84">
        <v>111.00543732</v>
      </c>
    </row>
    <row r="71" spans="1:6" ht="12.75" customHeight="1" x14ac:dyDescent="0.2">
      <c r="A71" s="83" t="s">
        <v>162</v>
      </c>
      <c r="B71" s="83">
        <v>9</v>
      </c>
      <c r="C71" s="84">
        <v>1804.3177785800001</v>
      </c>
      <c r="D71" s="84">
        <v>1798.3694026000001</v>
      </c>
      <c r="E71" s="84">
        <v>108.21339361</v>
      </c>
      <c r="F71" s="84">
        <v>108.21339361</v>
      </c>
    </row>
    <row r="72" spans="1:6" ht="12.75" customHeight="1" x14ac:dyDescent="0.2">
      <c r="A72" s="83" t="s">
        <v>162</v>
      </c>
      <c r="B72" s="83">
        <v>10</v>
      </c>
      <c r="C72" s="84">
        <v>1764.94698692</v>
      </c>
      <c r="D72" s="84">
        <v>1760.2989076599999</v>
      </c>
      <c r="E72" s="84">
        <v>105.92257535</v>
      </c>
      <c r="F72" s="84">
        <v>105.92257535</v>
      </c>
    </row>
    <row r="73" spans="1:6" ht="12.75" customHeight="1" x14ac:dyDescent="0.2">
      <c r="A73" s="83" t="s">
        <v>162</v>
      </c>
      <c r="B73" s="83">
        <v>11</v>
      </c>
      <c r="C73" s="84">
        <v>1731.30923596</v>
      </c>
      <c r="D73" s="84">
        <v>1725.8414494799999</v>
      </c>
      <c r="E73" s="84">
        <v>103.84916457999999</v>
      </c>
      <c r="F73" s="84">
        <v>103.84916457999999</v>
      </c>
    </row>
    <row r="74" spans="1:6" ht="12.75" customHeight="1" x14ac:dyDescent="0.2">
      <c r="A74" s="83" t="s">
        <v>162</v>
      </c>
      <c r="B74" s="83">
        <v>12</v>
      </c>
      <c r="C74" s="84">
        <v>1723.7351467399999</v>
      </c>
      <c r="D74" s="84">
        <v>1717.0518746800001</v>
      </c>
      <c r="E74" s="84">
        <v>103.32026895</v>
      </c>
      <c r="F74" s="84">
        <v>103.32026895</v>
      </c>
    </row>
    <row r="75" spans="1:6" ht="12.75" customHeight="1" x14ac:dyDescent="0.2">
      <c r="A75" s="83" t="s">
        <v>162</v>
      </c>
      <c r="B75" s="83">
        <v>13</v>
      </c>
      <c r="C75" s="84">
        <v>1744.9662467799999</v>
      </c>
      <c r="D75" s="84">
        <v>1738.6191668399999</v>
      </c>
      <c r="E75" s="84">
        <v>104.61803896000001</v>
      </c>
      <c r="F75" s="84">
        <v>104.61803896000001</v>
      </c>
    </row>
    <row r="76" spans="1:6" ht="12.75" customHeight="1" x14ac:dyDescent="0.2">
      <c r="A76" s="83" t="s">
        <v>162</v>
      </c>
      <c r="B76" s="83">
        <v>14</v>
      </c>
      <c r="C76" s="84">
        <v>1768.6388732200001</v>
      </c>
      <c r="D76" s="84">
        <v>1762.9180893400001</v>
      </c>
      <c r="E76" s="84">
        <v>106.08017953</v>
      </c>
      <c r="F76" s="84">
        <v>106.08017953</v>
      </c>
    </row>
    <row r="77" spans="1:6" ht="12.75" customHeight="1" x14ac:dyDescent="0.2">
      <c r="A77" s="83" t="s">
        <v>162</v>
      </c>
      <c r="B77" s="83">
        <v>15</v>
      </c>
      <c r="C77" s="84">
        <v>1778.8783742000001</v>
      </c>
      <c r="D77" s="84">
        <v>1776.85950944</v>
      </c>
      <c r="E77" s="84">
        <v>106.91907747</v>
      </c>
      <c r="F77" s="84">
        <v>106.91907747</v>
      </c>
    </row>
    <row r="78" spans="1:6" ht="12.75" customHeight="1" x14ac:dyDescent="0.2">
      <c r="A78" s="83" t="s">
        <v>162</v>
      </c>
      <c r="B78" s="83">
        <v>16</v>
      </c>
      <c r="C78" s="84">
        <v>1786.6023151300001</v>
      </c>
      <c r="D78" s="84">
        <v>1779.56448157</v>
      </c>
      <c r="E78" s="84">
        <v>107.08184393000001</v>
      </c>
      <c r="F78" s="84">
        <v>107.08184393000001</v>
      </c>
    </row>
    <row r="79" spans="1:6" ht="12.75" customHeight="1" x14ac:dyDescent="0.2">
      <c r="A79" s="83" t="s">
        <v>162</v>
      </c>
      <c r="B79" s="83">
        <v>17</v>
      </c>
      <c r="C79" s="84">
        <v>1763.2413628899999</v>
      </c>
      <c r="D79" s="84">
        <v>1754.8133383100001</v>
      </c>
      <c r="E79" s="84">
        <v>105.59249185</v>
      </c>
      <c r="F79" s="84">
        <v>105.59249185</v>
      </c>
    </row>
    <row r="80" spans="1:6" ht="12.75" customHeight="1" x14ac:dyDescent="0.2">
      <c r="A80" s="83" t="s">
        <v>162</v>
      </c>
      <c r="B80" s="83">
        <v>18</v>
      </c>
      <c r="C80" s="84">
        <v>1722.4390399599999</v>
      </c>
      <c r="D80" s="84">
        <v>1715.04236683</v>
      </c>
      <c r="E80" s="84">
        <v>103.19935071</v>
      </c>
      <c r="F80" s="84">
        <v>103.19935071</v>
      </c>
    </row>
    <row r="81" spans="1:6" ht="12.75" customHeight="1" x14ac:dyDescent="0.2">
      <c r="A81" s="83" t="s">
        <v>162</v>
      </c>
      <c r="B81" s="83">
        <v>19</v>
      </c>
      <c r="C81" s="84">
        <v>1686.85683973</v>
      </c>
      <c r="D81" s="84">
        <v>1681.13688462</v>
      </c>
      <c r="E81" s="84">
        <v>101.15915403</v>
      </c>
      <c r="F81" s="84">
        <v>101.15915403</v>
      </c>
    </row>
    <row r="82" spans="1:6" ht="12.75" customHeight="1" x14ac:dyDescent="0.2">
      <c r="A82" s="83" t="s">
        <v>162</v>
      </c>
      <c r="B82" s="83">
        <v>20</v>
      </c>
      <c r="C82" s="84">
        <v>1697.30046373</v>
      </c>
      <c r="D82" s="84">
        <v>1692.52553016</v>
      </c>
      <c r="E82" s="84">
        <v>101.8444437</v>
      </c>
      <c r="F82" s="84">
        <v>101.8444437</v>
      </c>
    </row>
    <row r="83" spans="1:6" ht="12.75" customHeight="1" x14ac:dyDescent="0.2">
      <c r="A83" s="83" t="s">
        <v>162</v>
      </c>
      <c r="B83" s="83">
        <v>21</v>
      </c>
      <c r="C83" s="84">
        <v>1726.21436384</v>
      </c>
      <c r="D83" s="84">
        <v>1720.1740639899999</v>
      </c>
      <c r="E83" s="84">
        <v>103.50814065</v>
      </c>
      <c r="F83" s="84">
        <v>103.50814065</v>
      </c>
    </row>
    <row r="84" spans="1:6" ht="12.75" customHeight="1" x14ac:dyDescent="0.2">
      <c r="A84" s="83" t="s">
        <v>162</v>
      </c>
      <c r="B84" s="83">
        <v>22</v>
      </c>
      <c r="C84" s="84">
        <v>1735.89039043</v>
      </c>
      <c r="D84" s="84">
        <v>1733.19570284</v>
      </c>
      <c r="E84" s="84">
        <v>104.29169253000001</v>
      </c>
      <c r="F84" s="84">
        <v>104.29169253000001</v>
      </c>
    </row>
    <row r="85" spans="1:6" ht="12.75" customHeight="1" x14ac:dyDescent="0.2">
      <c r="A85" s="83" t="s">
        <v>162</v>
      </c>
      <c r="B85" s="83">
        <v>23</v>
      </c>
      <c r="C85" s="84">
        <v>1772.6894516</v>
      </c>
      <c r="D85" s="84">
        <v>1766.50699794</v>
      </c>
      <c r="E85" s="84">
        <v>106.29613515</v>
      </c>
      <c r="F85" s="84">
        <v>106.29613515</v>
      </c>
    </row>
    <row r="86" spans="1:6" ht="12.75" customHeight="1" x14ac:dyDescent="0.2">
      <c r="A86" s="83" t="s">
        <v>162</v>
      </c>
      <c r="B86" s="83">
        <v>24</v>
      </c>
      <c r="C86" s="84">
        <v>1797.7265220500001</v>
      </c>
      <c r="D86" s="84">
        <v>1789.45144039</v>
      </c>
      <c r="E86" s="84">
        <v>107.67677251000001</v>
      </c>
      <c r="F86" s="84">
        <v>107.67677251000001</v>
      </c>
    </row>
    <row r="87" spans="1:6" ht="12.75" customHeight="1" x14ac:dyDescent="0.2">
      <c r="A87" s="83" t="s">
        <v>163</v>
      </c>
      <c r="B87" s="83">
        <v>1</v>
      </c>
      <c r="C87" s="84">
        <v>1752.28362563</v>
      </c>
      <c r="D87" s="84">
        <v>1751.46844493</v>
      </c>
      <c r="E87" s="84">
        <v>105.39121937</v>
      </c>
      <c r="F87" s="84">
        <v>105.39121937</v>
      </c>
    </row>
    <row r="88" spans="1:6" ht="12.75" customHeight="1" x14ac:dyDescent="0.2">
      <c r="A88" s="83" t="s">
        <v>163</v>
      </c>
      <c r="B88" s="83">
        <v>2</v>
      </c>
      <c r="C88" s="84">
        <v>1802.76863768</v>
      </c>
      <c r="D88" s="84">
        <v>1795.9576445299999</v>
      </c>
      <c r="E88" s="84">
        <v>108.06827074</v>
      </c>
      <c r="F88" s="84">
        <v>108.06827074</v>
      </c>
    </row>
    <row r="89" spans="1:6" ht="12.75" customHeight="1" x14ac:dyDescent="0.2">
      <c r="A89" s="83" t="s">
        <v>163</v>
      </c>
      <c r="B89" s="83">
        <v>3</v>
      </c>
      <c r="C89" s="84">
        <v>1849.7464673300001</v>
      </c>
      <c r="D89" s="84">
        <v>1843.1480098300001</v>
      </c>
      <c r="E89" s="84">
        <v>110.90785952</v>
      </c>
      <c r="F89" s="84">
        <v>110.90785952</v>
      </c>
    </row>
    <row r="90" spans="1:6" ht="12.75" customHeight="1" x14ac:dyDescent="0.2">
      <c r="A90" s="83" t="s">
        <v>163</v>
      </c>
      <c r="B90" s="83">
        <v>4</v>
      </c>
      <c r="C90" s="84">
        <v>1845.4275053700001</v>
      </c>
      <c r="D90" s="84">
        <v>1839.3274441399999</v>
      </c>
      <c r="E90" s="84">
        <v>110.67796438000001</v>
      </c>
      <c r="F90" s="84">
        <v>110.67796438000001</v>
      </c>
    </row>
    <row r="91" spans="1:6" ht="12.75" customHeight="1" x14ac:dyDescent="0.2">
      <c r="A91" s="83" t="s">
        <v>163</v>
      </c>
      <c r="B91" s="83">
        <v>5</v>
      </c>
      <c r="C91" s="84">
        <v>1841.6599106900001</v>
      </c>
      <c r="D91" s="84">
        <v>1834.02455515</v>
      </c>
      <c r="E91" s="84">
        <v>110.35887331000001</v>
      </c>
      <c r="F91" s="84">
        <v>110.35887331000001</v>
      </c>
    </row>
    <row r="92" spans="1:6" ht="12.75" customHeight="1" x14ac:dyDescent="0.2">
      <c r="A92" s="83" t="s">
        <v>163</v>
      </c>
      <c r="B92" s="83">
        <v>6</v>
      </c>
      <c r="C92" s="84">
        <v>1851.9836851499999</v>
      </c>
      <c r="D92" s="84">
        <v>1848.21088917</v>
      </c>
      <c r="E92" s="84">
        <v>111.21250847</v>
      </c>
      <c r="F92" s="84">
        <v>111.21250847</v>
      </c>
    </row>
    <row r="93" spans="1:6" ht="12.75" customHeight="1" x14ac:dyDescent="0.2">
      <c r="A93" s="83" t="s">
        <v>163</v>
      </c>
      <c r="B93" s="83">
        <v>7</v>
      </c>
      <c r="C93" s="84">
        <v>1838.92763672</v>
      </c>
      <c r="D93" s="84">
        <v>1838.6347544400001</v>
      </c>
      <c r="E93" s="84">
        <v>110.63628312</v>
      </c>
      <c r="F93" s="84">
        <v>110.63628312</v>
      </c>
    </row>
    <row r="94" spans="1:6" ht="12.75" customHeight="1" x14ac:dyDescent="0.2">
      <c r="A94" s="83" t="s">
        <v>163</v>
      </c>
      <c r="B94" s="83">
        <v>8</v>
      </c>
      <c r="C94" s="84">
        <v>1845.34913379</v>
      </c>
      <c r="D94" s="84">
        <v>1837.0070763900001</v>
      </c>
      <c r="E94" s="84">
        <v>110.53834075</v>
      </c>
      <c r="F94" s="84">
        <v>110.53834075</v>
      </c>
    </row>
    <row r="95" spans="1:6" ht="12.75" customHeight="1" x14ac:dyDescent="0.2">
      <c r="A95" s="83" t="s">
        <v>163</v>
      </c>
      <c r="B95" s="83">
        <v>9</v>
      </c>
      <c r="C95" s="84">
        <v>1808.9215491299999</v>
      </c>
      <c r="D95" s="84">
        <v>1804.56203626</v>
      </c>
      <c r="E95" s="84">
        <v>108.58602334</v>
      </c>
      <c r="F95" s="84">
        <v>108.58602334</v>
      </c>
    </row>
    <row r="96" spans="1:6" ht="12.75" customHeight="1" x14ac:dyDescent="0.2">
      <c r="A96" s="83" t="s">
        <v>163</v>
      </c>
      <c r="B96" s="83">
        <v>10</v>
      </c>
      <c r="C96" s="84">
        <v>1771.90023625</v>
      </c>
      <c r="D96" s="84">
        <v>1767.89767663</v>
      </c>
      <c r="E96" s="84">
        <v>106.37981655</v>
      </c>
      <c r="F96" s="84">
        <v>106.37981655</v>
      </c>
    </row>
    <row r="97" spans="1:6" ht="12.75" customHeight="1" x14ac:dyDescent="0.2">
      <c r="A97" s="83" t="s">
        <v>163</v>
      </c>
      <c r="B97" s="83">
        <v>11</v>
      </c>
      <c r="C97" s="84">
        <v>1730.37423137</v>
      </c>
      <c r="D97" s="84">
        <v>1723.6402434300001</v>
      </c>
      <c r="E97" s="84">
        <v>103.71671128</v>
      </c>
      <c r="F97" s="84">
        <v>103.71671128</v>
      </c>
    </row>
    <row r="98" spans="1:6" ht="12.75" customHeight="1" x14ac:dyDescent="0.2">
      <c r="A98" s="83" t="s">
        <v>163</v>
      </c>
      <c r="B98" s="83">
        <v>12</v>
      </c>
      <c r="C98" s="84">
        <v>1728.4288363600001</v>
      </c>
      <c r="D98" s="84">
        <v>1720.73271441</v>
      </c>
      <c r="E98" s="84">
        <v>103.54175635</v>
      </c>
      <c r="F98" s="84">
        <v>103.54175635</v>
      </c>
    </row>
    <row r="99" spans="1:6" ht="12.75" customHeight="1" x14ac:dyDescent="0.2">
      <c r="A99" s="83" t="s">
        <v>163</v>
      </c>
      <c r="B99" s="83">
        <v>13</v>
      </c>
      <c r="C99" s="84">
        <v>1744.41127104</v>
      </c>
      <c r="D99" s="84">
        <v>1733.7801372399999</v>
      </c>
      <c r="E99" s="84">
        <v>104.32685974</v>
      </c>
      <c r="F99" s="84">
        <v>104.32685974</v>
      </c>
    </row>
    <row r="100" spans="1:6" ht="12.75" customHeight="1" x14ac:dyDescent="0.2">
      <c r="A100" s="83" t="s">
        <v>163</v>
      </c>
      <c r="B100" s="83">
        <v>14</v>
      </c>
      <c r="C100" s="84">
        <v>1766.0716219599999</v>
      </c>
      <c r="D100" s="84">
        <v>1762.3501317600001</v>
      </c>
      <c r="E100" s="84">
        <v>106.04600379</v>
      </c>
      <c r="F100" s="84">
        <v>106.04600379</v>
      </c>
    </row>
    <row r="101" spans="1:6" ht="12.75" customHeight="1" x14ac:dyDescent="0.2">
      <c r="A101" s="83" t="s">
        <v>163</v>
      </c>
      <c r="B101" s="83">
        <v>15</v>
      </c>
      <c r="C101" s="84">
        <v>1769.9975763299999</v>
      </c>
      <c r="D101" s="84">
        <v>1763.57861499</v>
      </c>
      <c r="E101" s="84">
        <v>106.11992539000001</v>
      </c>
      <c r="F101" s="84">
        <v>106.11992539000001</v>
      </c>
    </row>
    <row r="102" spans="1:6" ht="12.75" customHeight="1" x14ac:dyDescent="0.2">
      <c r="A102" s="83" t="s">
        <v>163</v>
      </c>
      <c r="B102" s="83">
        <v>16</v>
      </c>
      <c r="C102" s="84">
        <v>1780.39756631</v>
      </c>
      <c r="D102" s="84">
        <v>1772.59510359</v>
      </c>
      <c r="E102" s="84">
        <v>106.66247511</v>
      </c>
      <c r="F102" s="84">
        <v>106.66247511</v>
      </c>
    </row>
    <row r="103" spans="1:6" ht="12.75" customHeight="1" x14ac:dyDescent="0.2">
      <c r="A103" s="83" t="s">
        <v>163</v>
      </c>
      <c r="B103" s="83">
        <v>17</v>
      </c>
      <c r="C103" s="84">
        <v>1762.18013675</v>
      </c>
      <c r="D103" s="84">
        <v>1754.3236116200001</v>
      </c>
      <c r="E103" s="84">
        <v>105.56302349000001</v>
      </c>
      <c r="F103" s="84">
        <v>105.56302349000001</v>
      </c>
    </row>
    <row r="104" spans="1:6" ht="12.75" customHeight="1" x14ac:dyDescent="0.2">
      <c r="A104" s="83" t="s">
        <v>163</v>
      </c>
      <c r="B104" s="83">
        <v>18</v>
      </c>
      <c r="C104" s="84">
        <v>1710.13957166</v>
      </c>
      <c r="D104" s="84">
        <v>1706.4159638599999</v>
      </c>
      <c r="E104" s="84">
        <v>102.68027363</v>
      </c>
      <c r="F104" s="84">
        <v>102.68027363</v>
      </c>
    </row>
    <row r="105" spans="1:6" ht="12.75" customHeight="1" x14ac:dyDescent="0.2">
      <c r="A105" s="83" t="s">
        <v>163</v>
      </c>
      <c r="B105" s="83">
        <v>19</v>
      </c>
      <c r="C105" s="84">
        <v>1663.0217541699999</v>
      </c>
      <c r="D105" s="84">
        <v>1657.4761495099999</v>
      </c>
      <c r="E105" s="84">
        <v>99.735415149999994</v>
      </c>
      <c r="F105" s="84">
        <v>99.735415149999994</v>
      </c>
    </row>
    <row r="106" spans="1:6" ht="12.75" customHeight="1" x14ac:dyDescent="0.2">
      <c r="A106" s="83" t="s">
        <v>163</v>
      </c>
      <c r="B106" s="83">
        <v>20</v>
      </c>
      <c r="C106" s="84">
        <v>1675.0292248200001</v>
      </c>
      <c r="D106" s="84">
        <v>1666.541324</v>
      </c>
      <c r="E106" s="84">
        <v>100.28089446</v>
      </c>
      <c r="F106" s="84">
        <v>100.28089446</v>
      </c>
    </row>
    <row r="107" spans="1:6" ht="12.75" customHeight="1" x14ac:dyDescent="0.2">
      <c r="A107" s="83" t="s">
        <v>163</v>
      </c>
      <c r="B107" s="83">
        <v>21</v>
      </c>
      <c r="C107" s="84">
        <v>1703.78508618</v>
      </c>
      <c r="D107" s="84">
        <v>1699.83032987</v>
      </c>
      <c r="E107" s="84">
        <v>102.28399587</v>
      </c>
      <c r="F107" s="84">
        <v>102.28399587</v>
      </c>
    </row>
    <row r="108" spans="1:6" ht="12.75" customHeight="1" x14ac:dyDescent="0.2">
      <c r="A108" s="83" t="s">
        <v>163</v>
      </c>
      <c r="B108" s="83">
        <v>22</v>
      </c>
      <c r="C108" s="84">
        <v>1713.96913361</v>
      </c>
      <c r="D108" s="84">
        <v>1710.2698270799999</v>
      </c>
      <c r="E108" s="84">
        <v>102.91217238</v>
      </c>
      <c r="F108" s="84">
        <v>102.91217238</v>
      </c>
    </row>
    <row r="109" spans="1:6" ht="12.75" customHeight="1" x14ac:dyDescent="0.2">
      <c r="A109" s="83" t="s">
        <v>163</v>
      </c>
      <c r="B109" s="83">
        <v>23</v>
      </c>
      <c r="C109" s="84">
        <v>1745.6513600599999</v>
      </c>
      <c r="D109" s="84">
        <v>1740.98486798</v>
      </c>
      <c r="E109" s="84">
        <v>104.76039043999999</v>
      </c>
      <c r="F109" s="84">
        <v>104.76039043999999</v>
      </c>
    </row>
    <row r="110" spans="1:6" ht="12.75" customHeight="1" x14ac:dyDescent="0.2">
      <c r="A110" s="83" t="s">
        <v>163</v>
      </c>
      <c r="B110" s="83">
        <v>24</v>
      </c>
      <c r="C110" s="84">
        <v>1796.8178946600001</v>
      </c>
      <c r="D110" s="84">
        <v>1794.03071256</v>
      </c>
      <c r="E110" s="84">
        <v>107.95232134</v>
      </c>
      <c r="F110" s="84">
        <v>107.95232134</v>
      </c>
    </row>
    <row r="111" spans="1:6" ht="12.75" customHeight="1" x14ac:dyDescent="0.2">
      <c r="A111" s="83" t="s">
        <v>164</v>
      </c>
      <c r="B111" s="83">
        <v>1</v>
      </c>
      <c r="C111" s="84">
        <v>1785.5497629700001</v>
      </c>
      <c r="D111" s="84">
        <v>1779.7014543800001</v>
      </c>
      <c r="E111" s="84">
        <v>107.090086</v>
      </c>
      <c r="F111" s="84">
        <v>107.090086</v>
      </c>
    </row>
    <row r="112" spans="1:6" ht="12.75" customHeight="1" x14ac:dyDescent="0.2">
      <c r="A112" s="83" t="s">
        <v>164</v>
      </c>
      <c r="B112" s="83">
        <v>2</v>
      </c>
      <c r="C112" s="84">
        <v>1829.2943214500001</v>
      </c>
      <c r="D112" s="84">
        <v>1822.5830297699999</v>
      </c>
      <c r="E112" s="84">
        <v>109.6704017</v>
      </c>
      <c r="F112" s="84">
        <v>109.6704017</v>
      </c>
    </row>
    <row r="113" spans="1:6" ht="12.75" customHeight="1" x14ac:dyDescent="0.2">
      <c r="A113" s="83" t="s">
        <v>164</v>
      </c>
      <c r="B113" s="83">
        <v>3</v>
      </c>
      <c r="C113" s="84">
        <v>1824.9373596200001</v>
      </c>
      <c r="D113" s="84">
        <v>1818.7903684600001</v>
      </c>
      <c r="E113" s="84">
        <v>109.44218565</v>
      </c>
      <c r="F113" s="84">
        <v>109.44218565</v>
      </c>
    </row>
    <row r="114" spans="1:6" ht="12.75" customHeight="1" x14ac:dyDescent="0.2">
      <c r="A114" s="83" t="s">
        <v>164</v>
      </c>
      <c r="B114" s="83">
        <v>4</v>
      </c>
      <c r="C114" s="84">
        <v>1825.93664532</v>
      </c>
      <c r="D114" s="84">
        <v>1825.6329717199999</v>
      </c>
      <c r="E114" s="84">
        <v>109.85392604</v>
      </c>
      <c r="F114" s="84">
        <v>109.85392604</v>
      </c>
    </row>
    <row r="115" spans="1:6" ht="12.75" customHeight="1" x14ac:dyDescent="0.2">
      <c r="A115" s="83" t="s">
        <v>164</v>
      </c>
      <c r="B115" s="83">
        <v>5</v>
      </c>
      <c r="C115" s="84">
        <v>1829.1911209</v>
      </c>
      <c r="D115" s="84">
        <v>1823.01551608</v>
      </c>
      <c r="E115" s="84">
        <v>109.69642571999999</v>
      </c>
      <c r="F115" s="84">
        <v>109.69642571999999</v>
      </c>
    </row>
    <row r="116" spans="1:6" ht="12.75" customHeight="1" x14ac:dyDescent="0.2">
      <c r="A116" s="83" t="s">
        <v>164</v>
      </c>
      <c r="B116" s="83">
        <v>6</v>
      </c>
      <c r="C116" s="84">
        <v>1817.41955702</v>
      </c>
      <c r="D116" s="84">
        <v>1811.3317813399999</v>
      </c>
      <c r="E116" s="84">
        <v>108.99337963000001</v>
      </c>
      <c r="F116" s="84">
        <v>108.99337963000001</v>
      </c>
    </row>
    <row r="117" spans="1:6" ht="12.75" customHeight="1" x14ac:dyDescent="0.2">
      <c r="A117" s="83" t="s">
        <v>164</v>
      </c>
      <c r="B117" s="83">
        <v>7</v>
      </c>
      <c r="C117" s="84">
        <v>1785.9288781400001</v>
      </c>
      <c r="D117" s="84">
        <v>1781.04494585</v>
      </c>
      <c r="E117" s="84">
        <v>107.170928</v>
      </c>
      <c r="F117" s="84">
        <v>107.170928</v>
      </c>
    </row>
    <row r="118" spans="1:6" ht="12.75" customHeight="1" x14ac:dyDescent="0.2">
      <c r="A118" s="83" t="s">
        <v>164</v>
      </c>
      <c r="B118" s="83">
        <v>8</v>
      </c>
      <c r="C118" s="84">
        <v>1711.8289239200001</v>
      </c>
      <c r="D118" s="84">
        <v>1708.645814</v>
      </c>
      <c r="E118" s="84">
        <v>102.81445054</v>
      </c>
      <c r="F118" s="84">
        <v>102.81445054</v>
      </c>
    </row>
    <row r="119" spans="1:6" ht="12.75" customHeight="1" x14ac:dyDescent="0.2">
      <c r="A119" s="83" t="s">
        <v>164</v>
      </c>
      <c r="B119" s="83">
        <v>9</v>
      </c>
      <c r="C119" s="84">
        <v>1690.83512812</v>
      </c>
      <c r="D119" s="84">
        <v>1685.64413442</v>
      </c>
      <c r="E119" s="84">
        <v>101.43036905</v>
      </c>
      <c r="F119" s="84">
        <v>101.43036905</v>
      </c>
    </row>
    <row r="120" spans="1:6" ht="12.75" customHeight="1" x14ac:dyDescent="0.2">
      <c r="A120" s="83" t="s">
        <v>164</v>
      </c>
      <c r="B120" s="83">
        <v>10</v>
      </c>
      <c r="C120" s="84">
        <v>1676.80211267</v>
      </c>
      <c r="D120" s="84">
        <v>1672.0050847499999</v>
      </c>
      <c r="E120" s="84">
        <v>100.60966567</v>
      </c>
      <c r="F120" s="84">
        <v>100.60966567</v>
      </c>
    </row>
    <row r="121" spans="1:6" ht="12.75" customHeight="1" x14ac:dyDescent="0.2">
      <c r="A121" s="83" t="s">
        <v>164</v>
      </c>
      <c r="B121" s="83">
        <v>11</v>
      </c>
      <c r="C121" s="84">
        <v>1672.4305466200001</v>
      </c>
      <c r="D121" s="84">
        <v>1665.7332404000001</v>
      </c>
      <c r="E121" s="84">
        <v>100.23226959</v>
      </c>
      <c r="F121" s="84">
        <v>100.23226959</v>
      </c>
    </row>
    <row r="122" spans="1:6" ht="12.75" customHeight="1" x14ac:dyDescent="0.2">
      <c r="A122" s="83" t="s">
        <v>164</v>
      </c>
      <c r="B122" s="83">
        <v>12</v>
      </c>
      <c r="C122" s="84">
        <v>1680.8144307600001</v>
      </c>
      <c r="D122" s="84">
        <v>1674.0743686599999</v>
      </c>
      <c r="E122" s="84">
        <v>100.73418082000001</v>
      </c>
      <c r="F122" s="84">
        <v>100.73418082000001</v>
      </c>
    </row>
    <row r="123" spans="1:6" ht="12.75" customHeight="1" x14ac:dyDescent="0.2">
      <c r="A123" s="83" t="s">
        <v>164</v>
      </c>
      <c r="B123" s="83">
        <v>13</v>
      </c>
      <c r="C123" s="84">
        <v>1693.8173204699999</v>
      </c>
      <c r="D123" s="84">
        <v>1685.90425699</v>
      </c>
      <c r="E123" s="84">
        <v>101.44602141999999</v>
      </c>
      <c r="F123" s="84">
        <v>101.44602141999999</v>
      </c>
    </row>
    <row r="124" spans="1:6" ht="12.75" customHeight="1" x14ac:dyDescent="0.2">
      <c r="A124" s="83" t="s">
        <v>164</v>
      </c>
      <c r="B124" s="83">
        <v>14</v>
      </c>
      <c r="C124" s="84">
        <v>1702.8955503899999</v>
      </c>
      <c r="D124" s="84">
        <v>1696.1957338</v>
      </c>
      <c r="E124" s="84">
        <v>102.0652911</v>
      </c>
      <c r="F124" s="84">
        <v>102.0652911</v>
      </c>
    </row>
    <row r="125" spans="1:6" ht="12.75" customHeight="1" x14ac:dyDescent="0.2">
      <c r="A125" s="83" t="s">
        <v>164</v>
      </c>
      <c r="B125" s="83">
        <v>15</v>
      </c>
      <c r="C125" s="84">
        <v>1715.3787414000001</v>
      </c>
      <c r="D125" s="84">
        <v>1709.56702647</v>
      </c>
      <c r="E125" s="84">
        <v>102.86988272000001</v>
      </c>
      <c r="F125" s="84">
        <v>102.86988272000001</v>
      </c>
    </row>
    <row r="126" spans="1:6" ht="12.75" customHeight="1" x14ac:dyDescent="0.2">
      <c r="A126" s="83" t="s">
        <v>164</v>
      </c>
      <c r="B126" s="83">
        <v>16</v>
      </c>
      <c r="C126" s="84">
        <v>1718.6788406000001</v>
      </c>
      <c r="D126" s="84">
        <v>1712.8949692799999</v>
      </c>
      <c r="E126" s="84">
        <v>103.07013523000001</v>
      </c>
      <c r="F126" s="84">
        <v>103.07013523000001</v>
      </c>
    </row>
    <row r="127" spans="1:6" ht="12.75" customHeight="1" x14ac:dyDescent="0.2">
      <c r="A127" s="83" t="s">
        <v>164</v>
      </c>
      <c r="B127" s="83">
        <v>17</v>
      </c>
      <c r="C127" s="84">
        <v>1706.2301455899999</v>
      </c>
      <c r="D127" s="84">
        <v>1699.9487880300001</v>
      </c>
      <c r="E127" s="84">
        <v>102.29112386</v>
      </c>
      <c r="F127" s="84">
        <v>102.29112386</v>
      </c>
    </row>
    <row r="128" spans="1:6" ht="12.75" customHeight="1" x14ac:dyDescent="0.2">
      <c r="A128" s="83" t="s">
        <v>164</v>
      </c>
      <c r="B128" s="83">
        <v>18</v>
      </c>
      <c r="C128" s="84">
        <v>1663.9216247899999</v>
      </c>
      <c r="D128" s="84">
        <v>1658.6353879400001</v>
      </c>
      <c r="E128" s="84">
        <v>99.805170070000003</v>
      </c>
      <c r="F128" s="84">
        <v>99.805170070000003</v>
      </c>
    </row>
    <row r="129" spans="1:6" ht="12.75" customHeight="1" x14ac:dyDescent="0.2">
      <c r="A129" s="83" t="s">
        <v>164</v>
      </c>
      <c r="B129" s="83">
        <v>19</v>
      </c>
      <c r="C129" s="84">
        <v>1638.69588789</v>
      </c>
      <c r="D129" s="84">
        <v>1633.7030507500001</v>
      </c>
      <c r="E129" s="84">
        <v>98.304914999999994</v>
      </c>
      <c r="F129" s="84">
        <v>98.304914999999994</v>
      </c>
    </row>
    <row r="130" spans="1:6" ht="12.75" customHeight="1" x14ac:dyDescent="0.2">
      <c r="A130" s="83" t="s">
        <v>164</v>
      </c>
      <c r="B130" s="83">
        <v>20</v>
      </c>
      <c r="C130" s="84">
        <v>1654.3607075899999</v>
      </c>
      <c r="D130" s="84">
        <v>1646.3447570200001</v>
      </c>
      <c r="E130" s="84">
        <v>99.065605180000006</v>
      </c>
      <c r="F130" s="84">
        <v>99.065605180000006</v>
      </c>
    </row>
    <row r="131" spans="1:6" ht="12.75" customHeight="1" x14ac:dyDescent="0.2">
      <c r="A131" s="83" t="s">
        <v>164</v>
      </c>
      <c r="B131" s="83">
        <v>21</v>
      </c>
      <c r="C131" s="84">
        <v>1676.1066041199999</v>
      </c>
      <c r="D131" s="84">
        <v>1668.02431323</v>
      </c>
      <c r="E131" s="84">
        <v>100.37013046</v>
      </c>
      <c r="F131" s="84">
        <v>100.37013046</v>
      </c>
    </row>
    <row r="132" spans="1:6" ht="12.75" customHeight="1" x14ac:dyDescent="0.2">
      <c r="A132" s="83" t="s">
        <v>164</v>
      </c>
      <c r="B132" s="83">
        <v>22</v>
      </c>
      <c r="C132" s="84">
        <v>1686.5133620300001</v>
      </c>
      <c r="D132" s="84">
        <v>1680.3618726</v>
      </c>
      <c r="E132" s="84">
        <v>101.11251918000001</v>
      </c>
      <c r="F132" s="84">
        <v>101.11251918000001</v>
      </c>
    </row>
    <row r="133" spans="1:6" ht="12.75" customHeight="1" x14ac:dyDescent="0.2">
      <c r="A133" s="83" t="s">
        <v>164</v>
      </c>
      <c r="B133" s="83">
        <v>23</v>
      </c>
      <c r="C133" s="84">
        <v>1728.53799927</v>
      </c>
      <c r="D133" s="84">
        <v>1721.5799995</v>
      </c>
      <c r="E133" s="84">
        <v>103.59274009000001</v>
      </c>
      <c r="F133" s="84">
        <v>103.59274009000001</v>
      </c>
    </row>
    <row r="134" spans="1:6" ht="12.75" customHeight="1" x14ac:dyDescent="0.2">
      <c r="A134" s="83" t="s">
        <v>164</v>
      </c>
      <c r="B134" s="83">
        <v>24</v>
      </c>
      <c r="C134" s="84">
        <v>1747.7873291599999</v>
      </c>
      <c r="D134" s="84">
        <v>1740.6996318500001</v>
      </c>
      <c r="E134" s="84">
        <v>104.74322691</v>
      </c>
      <c r="F134" s="84">
        <v>104.74322691</v>
      </c>
    </row>
    <row r="135" spans="1:6" ht="12.75" customHeight="1" x14ac:dyDescent="0.2">
      <c r="A135" s="83" t="s">
        <v>165</v>
      </c>
      <c r="B135" s="83">
        <v>1</v>
      </c>
      <c r="C135" s="84">
        <v>1884.89239127</v>
      </c>
      <c r="D135" s="84">
        <v>1877.58193013</v>
      </c>
      <c r="E135" s="84">
        <v>112.97985394</v>
      </c>
      <c r="F135" s="84">
        <v>112.97985394</v>
      </c>
    </row>
    <row r="136" spans="1:6" ht="12.75" customHeight="1" x14ac:dyDescent="0.2">
      <c r="A136" s="83" t="s">
        <v>165</v>
      </c>
      <c r="B136" s="83">
        <v>2</v>
      </c>
      <c r="C136" s="84">
        <v>1908.2380320300001</v>
      </c>
      <c r="D136" s="84">
        <v>1901.10618191</v>
      </c>
      <c r="E136" s="84">
        <v>114.39538020000001</v>
      </c>
      <c r="F136" s="84">
        <v>114.39538020000001</v>
      </c>
    </row>
    <row r="137" spans="1:6" ht="12.75" customHeight="1" x14ac:dyDescent="0.2">
      <c r="A137" s="83" t="s">
        <v>165</v>
      </c>
      <c r="B137" s="83">
        <v>3</v>
      </c>
      <c r="C137" s="84">
        <v>1948.5645320399999</v>
      </c>
      <c r="D137" s="84">
        <v>1940.18316005</v>
      </c>
      <c r="E137" s="84">
        <v>116.74676162999999</v>
      </c>
      <c r="F137" s="84">
        <v>116.74676162999999</v>
      </c>
    </row>
    <row r="138" spans="1:6" ht="12.75" customHeight="1" x14ac:dyDescent="0.2">
      <c r="A138" s="83" t="s">
        <v>165</v>
      </c>
      <c r="B138" s="83">
        <v>4</v>
      </c>
      <c r="C138" s="84">
        <v>1913.8552343599999</v>
      </c>
      <c r="D138" s="84">
        <v>1906.23676045</v>
      </c>
      <c r="E138" s="84">
        <v>114.70410282</v>
      </c>
      <c r="F138" s="84">
        <v>114.70410282</v>
      </c>
    </row>
    <row r="139" spans="1:6" ht="12.75" customHeight="1" x14ac:dyDescent="0.2">
      <c r="A139" s="83" t="s">
        <v>165</v>
      </c>
      <c r="B139" s="83">
        <v>5</v>
      </c>
      <c r="C139" s="84">
        <v>1908.9902788500001</v>
      </c>
      <c r="D139" s="84">
        <v>1902.1745897200001</v>
      </c>
      <c r="E139" s="84">
        <v>114.45966957</v>
      </c>
      <c r="F139" s="84">
        <v>114.45966957</v>
      </c>
    </row>
    <row r="140" spans="1:6" ht="12.75" customHeight="1" x14ac:dyDescent="0.2">
      <c r="A140" s="83" t="s">
        <v>165</v>
      </c>
      <c r="B140" s="83">
        <v>6</v>
      </c>
      <c r="C140" s="84">
        <v>1906.3880756000001</v>
      </c>
      <c r="D140" s="84">
        <v>1898.2888162300001</v>
      </c>
      <c r="E140" s="84">
        <v>114.22585067999999</v>
      </c>
      <c r="F140" s="84">
        <v>114.22585067999999</v>
      </c>
    </row>
    <row r="141" spans="1:6" ht="12.75" customHeight="1" x14ac:dyDescent="0.2">
      <c r="A141" s="83" t="s">
        <v>165</v>
      </c>
      <c r="B141" s="83">
        <v>7</v>
      </c>
      <c r="C141" s="84">
        <v>1861.627802</v>
      </c>
      <c r="D141" s="84">
        <v>1854.2290581300001</v>
      </c>
      <c r="E141" s="84">
        <v>111.57464012</v>
      </c>
      <c r="F141" s="84">
        <v>111.57464012</v>
      </c>
    </row>
    <row r="142" spans="1:6" ht="12.75" customHeight="1" x14ac:dyDescent="0.2">
      <c r="A142" s="83" t="s">
        <v>165</v>
      </c>
      <c r="B142" s="83">
        <v>8</v>
      </c>
      <c r="C142" s="84">
        <v>1816.1151915999999</v>
      </c>
      <c r="D142" s="84">
        <v>1809.7487470900001</v>
      </c>
      <c r="E142" s="84">
        <v>108.89812361</v>
      </c>
      <c r="F142" s="84">
        <v>108.89812361</v>
      </c>
    </row>
    <row r="143" spans="1:6" ht="12.75" customHeight="1" x14ac:dyDescent="0.2">
      <c r="A143" s="83" t="s">
        <v>165</v>
      </c>
      <c r="B143" s="83">
        <v>9</v>
      </c>
      <c r="C143" s="84">
        <v>1772.9604636500001</v>
      </c>
      <c r="D143" s="84">
        <v>1766.15190618</v>
      </c>
      <c r="E143" s="84">
        <v>106.2747682</v>
      </c>
      <c r="F143" s="84">
        <v>106.2747682</v>
      </c>
    </row>
    <row r="144" spans="1:6" ht="12.75" customHeight="1" x14ac:dyDescent="0.2">
      <c r="A144" s="83" t="s">
        <v>165</v>
      </c>
      <c r="B144" s="83">
        <v>10</v>
      </c>
      <c r="C144" s="84">
        <v>1764.21903995</v>
      </c>
      <c r="D144" s="84">
        <v>1763.09281179</v>
      </c>
      <c r="E144" s="84">
        <v>106.09069312</v>
      </c>
      <c r="F144" s="84">
        <v>106.09069312</v>
      </c>
    </row>
    <row r="145" spans="1:6" ht="12.75" customHeight="1" x14ac:dyDescent="0.2">
      <c r="A145" s="83" t="s">
        <v>165</v>
      </c>
      <c r="B145" s="83">
        <v>11</v>
      </c>
      <c r="C145" s="84">
        <v>1805.52979024</v>
      </c>
      <c r="D145" s="84">
        <v>1799.48358117</v>
      </c>
      <c r="E145" s="84">
        <v>108.28043714</v>
      </c>
      <c r="F145" s="84">
        <v>108.28043714</v>
      </c>
    </row>
    <row r="146" spans="1:6" ht="12.75" customHeight="1" x14ac:dyDescent="0.2">
      <c r="A146" s="83" t="s">
        <v>165</v>
      </c>
      <c r="B146" s="83">
        <v>12</v>
      </c>
      <c r="C146" s="84">
        <v>1874.0754428499999</v>
      </c>
      <c r="D146" s="84">
        <v>1867.3312126400001</v>
      </c>
      <c r="E146" s="84">
        <v>112.36303688</v>
      </c>
      <c r="F146" s="84">
        <v>112.36303688</v>
      </c>
    </row>
    <row r="147" spans="1:6" ht="12.75" customHeight="1" x14ac:dyDescent="0.2">
      <c r="A147" s="83" t="s">
        <v>165</v>
      </c>
      <c r="B147" s="83">
        <v>13</v>
      </c>
      <c r="C147" s="84">
        <v>1889.05418233</v>
      </c>
      <c r="D147" s="84">
        <v>1883.0823951499999</v>
      </c>
      <c r="E147" s="84">
        <v>113.31083375999999</v>
      </c>
      <c r="F147" s="84">
        <v>113.31083375999999</v>
      </c>
    </row>
    <row r="148" spans="1:6" ht="12.75" customHeight="1" x14ac:dyDescent="0.2">
      <c r="A148" s="83" t="s">
        <v>165</v>
      </c>
      <c r="B148" s="83">
        <v>14</v>
      </c>
      <c r="C148" s="84">
        <v>1887.6826097799999</v>
      </c>
      <c r="D148" s="84">
        <v>1886.7782900899999</v>
      </c>
      <c r="E148" s="84">
        <v>113.53322708</v>
      </c>
      <c r="F148" s="84">
        <v>113.53322708</v>
      </c>
    </row>
    <row r="149" spans="1:6" ht="12.75" customHeight="1" x14ac:dyDescent="0.2">
      <c r="A149" s="83" t="s">
        <v>165</v>
      </c>
      <c r="B149" s="83">
        <v>15</v>
      </c>
      <c r="C149" s="84">
        <v>1887.02465856</v>
      </c>
      <c r="D149" s="84">
        <v>1881.6853722200001</v>
      </c>
      <c r="E149" s="84">
        <v>113.22677061</v>
      </c>
      <c r="F149" s="84">
        <v>113.22677061</v>
      </c>
    </row>
    <row r="150" spans="1:6" ht="12.75" customHeight="1" x14ac:dyDescent="0.2">
      <c r="A150" s="83" t="s">
        <v>165</v>
      </c>
      <c r="B150" s="83">
        <v>16</v>
      </c>
      <c r="C150" s="84">
        <v>1881.9878653999999</v>
      </c>
      <c r="D150" s="84">
        <v>1875.8263829</v>
      </c>
      <c r="E150" s="84">
        <v>112.87421729</v>
      </c>
      <c r="F150" s="84">
        <v>112.87421729</v>
      </c>
    </row>
    <row r="151" spans="1:6" ht="12.75" customHeight="1" x14ac:dyDescent="0.2">
      <c r="A151" s="83" t="s">
        <v>165</v>
      </c>
      <c r="B151" s="83">
        <v>17</v>
      </c>
      <c r="C151" s="84">
        <v>1833.8589160900001</v>
      </c>
      <c r="D151" s="84">
        <v>1826.921599</v>
      </c>
      <c r="E151" s="84">
        <v>109.93146668999999</v>
      </c>
      <c r="F151" s="84">
        <v>109.93146668999999</v>
      </c>
    </row>
    <row r="152" spans="1:6" ht="12.75" customHeight="1" x14ac:dyDescent="0.2">
      <c r="A152" s="83" t="s">
        <v>165</v>
      </c>
      <c r="B152" s="83">
        <v>18</v>
      </c>
      <c r="C152" s="84">
        <v>1773.5098975000001</v>
      </c>
      <c r="D152" s="84">
        <v>1767.22558349</v>
      </c>
      <c r="E152" s="84">
        <v>106.33937465</v>
      </c>
      <c r="F152" s="84">
        <v>106.33937465</v>
      </c>
    </row>
    <row r="153" spans="1:6" ht="12.75" customHeight="1" x14ac:dyDescent="0.2">
      <c r="A153" s="83" t="s">
        <v>165</v>
      </c>
      <c r="B153" s="83">
        <v>19</v>
      </c>
      <c r="C153" s="84">
        <v>1746.82583634</v>
      </c>
      <c r="D153" s="84">
        <v>1740.4510720599999</v>
      </c>
      <c r="E153" s="84">
        <v>104.72827031</v>
      </c>
      <c r="F153" s="84">
        <v>104.72827031</v>
      </c>
    </row>
    <row r="154" spans="1:6" ht="12.75" customHeight="1" x14ac:dyDescent="0.2">
      <c r="A154" s="83" t="s">
        <v>165</v>
      </c>
      <c r="B154" s="83">
        <v>20</v>
      </c>
      <c r="C154" s="84">
        <v>1760.84434317</v>
      </c>
      <c r="D154" s="84">
        <v>1752.4413154199999</v>
      </c>
      <c r="E154" s="84">
        <v>105.44975997</v>
      </c>
      <c r="F154" s="84">
        <v>105.44975997</v>
      </c>
    </row>
    <row r="155" spans="1:6" ht="12.75" customHeight="1" x14ac:dyDescent="0.2">
      <c r="A155" s="83" t="s">
        <v>165</v>
      </c>
      <c r="B155" s="83">
        <v>21</v>
      </c>
      <c r="C155" s="84">
        <v>1799.78639585</v>
      </c>
      <c r="D155" s="84">
        <v>1794.8318262299999</v>
      </c>
      <c r="E155" s="84">
        <v>108.0005268</v>
      </c>
      <c r="F155" s="84">
        <v>108.0005268</v>
      </c>
    </row>
    <row r="156" spans="1:6" ht="12.75" customHeight="1" x14ac:dyDescent="0.2">
      <c r="A156" s="83" t="s">
        <v>165</v>
      </c>
      <c r="B156" s="83">
        <v>22</v>
      </c>
      <c r="C156" s="84">
        <v>1803.38822699</v>
      </c>
      <c r="D156" s="84">
        <v>1802.83353444</v>
      </c>
      <c r="E156" s="84">
        <v>108.48201409000001</v>
      </c>
      <c r="F156" s="84">
        <v>108.48201409000001</v>
      </c>
    </row>
    <row r="157" spans="1:6" ht="12.75" customHeight="1" x14ac:dyDescent="0.2">
      <c r="A157" s="83" t="s">
        <v>165</v>
      </c>
      <c r="B157" s="83">
        <v>23</v>
      </c>
      <c r="C157" s="84">
        <v>1826.8450742499999</v>
      </c>
      <c r="D157" s="84">
        <v>1820.85897396</v>
      </c>
      <c r="E157" s="84">
        <v>109.56665998</v>
      </c>
      <c r="F157" s="84">
        <v>109.56665998</v>
      </c>
    </row>
    <row r="158" spans="1:6" ht="12.75" customHeight="1" x14ac:dyDescent="0.2">
      <c r="A158" s="83" t="s">
        <v>165</v>
      </c>
      <c r="B158" s="83">
        <v>24</v>
      </c>
      <c r="C158" s="84">
        <v>1858.58642831</v>
      </c>
      <c r="D158" s="84">
        <v>1852.25650533</v>
      </c>
      <c r="E158" s="84">
        <v>111.45594558000001</v>
      </c>
      <c r="F158" s="84">
        <v>111.45594558000001</v>
      </c>
    </row>
    <row r="159" spans="1:6" ht="12.75" customHeight="1" x14ac:dyDescent="0.2">
      <c r="A159" s="83" t="s">
        <v>166</v>
      </c>
      <c r="B159" s="83">
        <v>1</v>
      </c>
      <c r="C159" s="84">
        <v>1771.59078692</v>
      </c>
      <c r="D159" s="84">
        <v>1765.1637825299999</v>
      </c>
      <c r="E159" s="84">
        <v>106.21530977</v>
      </c>
      <c r="F159" s="84">
        <v>106.21530977</v>
      </c>
    </row>
    <row r="160" spans="1:6" ht="12.75" customHeight="1" x14ac:dyDescent="0.2">
      <c r="A160" s="83" t="s">
        <v>166</v>
      </c>
      <c r="B160" s="83">
        <v>2</v>
      </c>
      <c r="C160" s="84">
        <v>1784.54220276</v>
      </c>
      <c r="D160" s="84">
        <v>1778.75584929</v>
      </c>
      <c r="E160" s="84">
        <v>107.03318605</v>
      </c>
      <c r="F160" s="84">
        <v>107.03318605</v>
      </c>
    </row>
    <row r="161" spans="1:6" ht="12.75" customHeight="1" x14ac:dyDescent="0.2">
      <c r="A161" s="83" t="s">
        <v>166</v>
      </c>
      <c r="B161" s="83">
        <v>3</v>
      </c>
      <c r="C161" s="84">
        <v>1813.6921511400001</v>
      </c>
      <c r="D161" s="84">
        <v>1812.77270215</v>
      </c>
      <c r="E161" s="84">
        <v>109.08008424000001</v>
      </c>
      <c r="F161" s="84">
        <v>109.08008424000001</v>
      </c>
    </row>
    <row r="162" spans="1:6" ht="12.75" customHeight="1" x14ac:dyDescent="0.2">
      <c r="A162" s="83" t="s">
        <v>166</v>
      </c>
      <c r="B162" s="83">
        <v>4</v>
      </c>
      <c r="C162" s="84">
        <v>1821.2719241699999</v>
      </c>
      <c r="D162" s="84">
        <v>1819.7014491499999</v>
      </c>
      <c r="E162" s="84">
        <v>109.49700817</v>
      </c>
      <c r="F162" s="84">
        <v>109.49700817</v>
      </c>
    </row>
    <row r="163" spans="1:6" ht="12.75" customHeight="1" x14ac:dyDescent="0.2">
      <c r="A163" s="83" t="s">
        <v>166</v>
      </c>
      <c r="B163" s="83">
        <v>5</v>
      </c>
      <c r="C163" s="84">
        <v>1809.6375874400001</v>
      </c>
      <c r="D163" s="84">
        <v>1806.0246275</v>
      </c>
      <c r="E163" s="84">
        <v>108.67403193</v>
      </c>
      <c r="F163" s="84">
        <v>108.67403193</v>
      </c>
    </row>
    <row r="164" spans="1:6" ht="12.75" customHeight="1" x14ac:dyDescent="0.2">
      <c r="A164" s="83" t="s">
        <v>166</v>
      </c>
      <c r="B164" s="83">
        <v>6</v>
      </c>
      <c r="C164" s="84">
        <v>1781.3190039599999</v>
      </c>
      <c r="D164" s="84">
        <v>1775.5706291399999</v>
      </c>
      <c r="E164" s="84">
        <v>106.84152159999999</v>
      </c>
      <c r="F164" s="84">
        <v>106.84152159999999</v>
      </c>
    </row>
    <row r="165" spans="1:6" ht="12.75" customHeight="1" x14ac:dyDescent="0.2">
      <c r="A165" s="83" t="s">
        <v>166</v>
      </c>
      <c r="B165" s="83">
        <v>7</v>
      </c>
      <c r="C165" s="84">
        <v>1731.30167433</v>
      </c>
      <c r="D165" s="84">
        <v>1724.9879713299999</v>
      </c>
      <c r="E165" s="84">
        <v>103.79780819</v>
      </c>
      <c r="F165" s="84">
        <v>103.79780819</v>
      </c>
    </row>
    <row r="166" spans="1:6" ht="12.75" customHeight="1" x14ac:dyDescent="0.2">
      <c r="A166" s="83" t="s">
        <v>166</v>
      </c>
      <c r="B166" s="83">
        <v>8</v>
      </c>
      <c r="C166" s="84">
        <v>1672.9140054</v>
      </c>
      <c r="D166" s="84">
        <v>1666.4719492900001</v>
      </c>
      <c r="E166" s="84">
        <v>100.27671997</v>
      </c>
      <c r="F166" s="84">
        <v>100.27671997</v>
      </c>
    </row>
    <row r="167" spans="1:6" ht="12.75" customHeight="1" x14ac:dyDescent="0.2">
      <c r="A167" s="83" t="s">
        <v>166</v>
      </c>
      <c r="B167" s="83">
        <v>9</v>
      </c>
      <c r="C167" s="84">
        <v>1667.7791376800001</v>
      </c>
      <c r="D167" s="84">
        <v>1661.7321159200001</v>
      </c>
      <c r="E167" s="84">
        <v>99.991509679999993</v>
      </c>
      <c r="F167" s="84">
        <v>99.991509679999993</v>
      </c>
    </row>
    <row r="168" spans="1:6" ht="12.75" customHeight="1" x14ac:dyDescent="0.2">
      <c r="A168" s="83" t="s">
        <v>166</v>
      </c>
      <c r="B168" s="83">
        <v>10</v>
      </c>
      <c r="C168" s="84">
        <v>1647.4129850500001</v>
      </c>
      <c r="D168" s="84">
        <v>1641.34300201</v>
      </c>
      <c r="E168" s="84">
        <v>98.764634259999994</v>
      </c>
      <c r="F168" s="84">
        <v>98.764634259999994</v>
      </c>
    </row>
    <row r="169" spans="1:6" ht="12.75" customHeight="1" x14ac:dyDescent="0.2">
      <c r="A169" s="83" t="s">
        <v>166</v>
      </c>
      <c r="B169" s="83">
        <v>11</v>
      </c>
      <c r="C169" s="84">
        <v>1621.28665604</v>
      </c>
      <c r="D169" s="84">
        <v>1620.2756701799999</v>
      </c>
      <c r="E169" s="84">
        <v>97.496948399999994</v>
      </c>
      <c r="F169" s="84">
        <v>97.496948399999994</v>
      </c>
    </row>
    <row r="170" spans="1:6" ht="12.75" customHeight="1" x14ac:dyDescent="0.2">
      <c r="A170" s="83" t="s">
        <v>166</v>
      </c>
      <c r="B170" s="83">
        <v>12</v>
      </c>
      <c r="C170" s="84">
        <v>1636.7264494399999</v>
      </c>
      <c r="D170" s="84">
        <v>1631.51469262</v>
      </c>
      <c r="E170" s="84">
        <v>98.173234789999995</v>
      </c>
      <c r="F170" s="84">
        <v>98.173234789999995</v>
      </c>
    </row>
    <row r="171" spans="1:6" ht="12.75" customHeight="1" x14ac:dyDescent="0.2">
      <c r="A171" s="83" t="s">
        <v>166</v>
      </c>
      <c r="B171" s="83">
        <v>13</v>
      </c>
      <c r="C171" s="84">
        <v>1674.9325585199999</v>
      </c>
      <c r="D171" s="84">
        <v>1669.27930414</v>
      </c>
      <c r="E171" s="84">
        <v>100.4456471</v>
      </c>
      <c r="F171" s="84">
        <v>100.4456471</v>
      </c>
    </row>
    <row r="172" spans="1:6" ht="12.75" customHeight="1" x14ac:dyDescent="0.2">
      <c r="A172" s="83" t="s">
        <v>166</v>
      </c>
      <c r="B172" s="83">
        <v>14</v>
      </c>
      <c r="C172" s="84">
        <v>1673.8008874899999</v>
      </c>
      <c r="D172" s="84">
        <v>1666.66739723</v>
      </c>
      <c r="E172" s="84">
        <v>100.28848067</v>
      </c>
      <c r="F172" s="84">
        <v>100.28848067</v>
      </c>
    </row>
    <row r="173" spans="1:6" ht="12.75" customHeight="1" x14ac:dyDescent="0.2">
      <c r="A173" s="83" t="s">
        <v>166</v>
      </c>
      <c r="B173" s="83">
        <v>15</v>
      </c>
      <c r="C173" s="84">
        <v>1685.75882533</v>
      </c>
      <c r="D173" s="84">
        <v>1677.6518514300001</v>
      </c>
      <c r="E173" s="84">
        <v>100.94944891</v>
      </c>
      <c r="F173" s="84">
        <v>100.94944891</v>
      </c>
    </row>
    <row r="174" spans="1:6" ht="12.75" customHeight="1" x14ac:dyDescent="0.2">
      <c r="A174" s="83" t="s">
        <v>166</v>
      </c>
      <c r="B174" s="83">
        <v>16</v>
      </c>
      <c r="C174" s="84">
        <v>1692.23617504</v>
      </c>
      <c r="D174" s="84">
        <v>1686.4190472099999</v>
      </c>
      <c r="E174" s="84">
        <v>101.47699793</v>
      </c>
      <c r="F174" s="84">
        <v>101.47699793</v>
      </c>
    </row>
    <row r="175" spans="1:6" ht="12.75" customHeight="1" x14ac:dyDescent="0.2">
      <c r="A175" s="83" t="s">
        <v>166</v>
      </c>
      <c r="B175" s="83">
        <v>17</v>
      </c>
      <c r="C175" s="84">
        <v>1684.1407116099999</v>
      </c>
      <c r="D175" s="84">
        <v>1679.69227609</v>
      </c>
      <c r="E175" s="84">
        <v>101.07222751</v>
      </c>
      <c r="F175" s="84">
        <v>101.07222751</v>
      </c>
    </row>
    <row r="176" spans="1:6" ht="12.75" customHeight="1" x14ac:dyDescent="0.2">
      <c r="A176" s="83" t="s">
        <v>166</v>
      </c>
      <c r="B176" s="83">
        <v>18</v>
      </c>
      <c r="C176" s="84">
        <v>1645.1817495</v>
      </c>
      <c r="D176" s="84">
        <v>1639.8211114000001</v>
      </c>
      <c r="E176" s="84">
        <v>98.673057450000002</v>
      </c>
      <c r="F176" s="84">
        <v>98.673057450000002</v>
      </c>
    </row>
    <row r="177" spans="1:6" ht="12.75" customHeight="1" x14ac:dyDescent="0.2">
      <c r="A177" s="83" t="s">
        <v>166</v>
      </c>
      <c r="B177" s="83">
        <v>19</v>
      </c>
      <c r="C177" s="84">
        <v>1623.59655002</v>
      </c>
      <c r="D177" s="84">
        <v>1617.9830946</v>
      </c>
      <c r="E177" s="84">
        <v>97.358997110000004</v>
      </c>
      <c r="F177" s="84">
        <v>97.358997110000004</v>
      </c>
    </row>
    <row r="178" spans="1:6" ht="12.75" customHeight="1" x14ac:dyDescent="0.2">
      <c r="A178" s="83" t="s">
        <v>166</v>
      </c>
      <c r="B178" s="83">
        <v>20</v>
      </c>
      <c r="C178" s="84">
        <v>1636.0646851700001</v>
      </c>
      <c r="D178" s="84">
        <v>1630.82149508</v>
      </c>
      <c r="E178" s="84">
        <v>98.131522970000006</v>
      </c>
      <c r="F178" s="84">
        <v>98.131522970000006</v>
      </c>
    </row>
    <row r="179" spans="1:6" ht="12.75" customHeight="1" x14ac:dyDescent="0.2">
      <c r="A179" s="83" t="s">
        <v>166</v>
      </c>
      <c r="B179" s="83">
        <v>21</v>
      </c>
      <c r="C179" s="84">
        <v>1668.89005389</v>
      </c>
      <c r="D179" s="84">
        <v>1662.90787576</v>
      </c>
      <c r="E179" s="84">
        <v>100.06225875</v>
      </c>
      <c r="F179" s="84">
        <v>100.06225875</v>
      </c>
    </row>
    <row r="180" spans="1:6" ht="12.75" customHeight="1" x14ac:dyDescent="0.2">
      <c r="A180" s="83" t="s">
        <v>166</v>
      </c>
      <c r="B180" s="83">
        <v>22</v>
      </c>
      <c r="C180" s="84">
        <v>1670.54844342</v>
      </c>
      <c r="D180" s="84">
        <v>1664.2940487400001</v>
      </c>
      <c r="E180" s="84">
        <v>100.14566902</v>
      </c>
      <c r="F180" s="84">
        <v>100.14566902</v>
      </c>
    </row>
    <row r="181" spans="1:6" ht="12.75" customHeight="1" x14ac:dyDescent="0.2">
      <c r="A181" s="83" t="s">
        <v>166</v>
      </c>
      <c r="B181" s="83">
        <v>23</v>
      </c>
      <c r="C181" s="84">
        <v>1698.9413571499999</v>
      </c>
      <c r="D181" s="84">
        <v>1692.70371522</v>
      </c>
      <c r="E181" s="84">
        <v>101.85516565</v>
      </c>
      <c r="F181" s="84">
        <v>101.85516565</v>
      </c>
    </row>
    <row r="182" spans="1:6" ht="12.75" customHeight="1" x14ac:dyDescent="0.2">
      <c r="A182" s="83" t="s">
        <v>166</v>
      </c>
      <c r="B182" s="83">
        <v>24</v>
      </c>
      <c r="C182" s="84">
        <v>1721.1011324399999</v>
      </c>
      <c r="D182" s="84">
        <v>1719.46590139</v>
      </c>
      <c r="E182" s="84">
        <v>103.46552833</v>
      </c>
      <c r="F182" s="84">
        <v>103.46552833</v>
      </c>
    </row>
    <row r="183" spans="1:6" ht="12.75" customHeight="1" x14ac:dyDescent="0.2">
      <c r="A183" s="83" t="s">
        <v>167</v>
      </c>
      <c r="B183" s="83">
        <v>1</v>
      </c>
      <c r="C183" s="84">
        <v>1725.44694233</v>
      </c>
      <c r="D183" s="84">
        <v>1719.1051887399999</v>
      </c>
      <c r="E183" s="84">
        <v>103.44382315</v>
      </c>
      <c r="F183" s="84">
        <v>103.44382315</v>
      </c>
    </row>
    <row r="184" spans="1:6" ht="12.75" customHeight="1" x14ac:dyDescent="0.2">
      <c r="A184" s="83" t="s">
        <v>167</v>
      </c>
      <c r="B184" s="83">
        <v>2</v>
      </c>
      <c r="C184" s="84">
        <v>1744.0739106399999</v>
      </c>
      <c r="D184" s="84">
        <v>1738.2816267200001</v>
      </c>
      <c r="E184" s="84">
        <v>104.59772814</v>
      </c>
      <c r="F184" s="84">
        <v>104.59772814</v>
      </c>
    </row>
    <row r="185" spans="1:6" ht="12.75" customHeight="1" x14ac:dyDescent="0.2">
      <c r="A185" s="83" t="s">
        <v>167</v>
      </c>
      <c r="B185" s="83">
        <v>3</v>
      </c>
      <c r="C185" s="84">
        <v>1798.58319532</v>
      </c>
      <c r="D185" s="84">
        <v>1795.1969102099999</v>
      </c>
      <c r="E185" s="84">
        <v>108.02249501999999</v>
      </c>
      <c r="F185" s="84">
        <v>108.02249501999999</v>
      </c>
    </row>
    <row r="186" spans="1:6" ht="12.75" customHeight="1" x14ac:dyDescent="0.2">
      <c r="A186" s="83" t="s">
        <v>167</v>
      </c>
      <c r="B186" s="83">
        <v>4</v>
      </c>
      <c r="C186" s="84">
        <v>1786.97320863</v>
      </c>
      <c r="D186" s="84">
        <v>1786.79965382</v>
      </c>
      <c r="E186" s="84">
        <v>107.51720639</v>
      </c>
      <c r="F186" s="84">
        <v>107.51720639</v>
      </c>
    </row>
    <row r="187" spans="1:6" ht="12.75" customHeight="1" x14ac:dyDescent="0.2">
      <c r="A187" s="83" t="s">
        <v>167</v>
      </c>
      <c r="B187" s="83">
        <v>5</v>
      </c>
      <c r="C187" s="84">
        <v>1785.70950745</v>
      </c>
      <c r="D187" s="84">
        <v>1780.7374725100001</v>
      </c>
      <c r="E187" s="84">
        <v>107.15242637999999</v>
      </c>
      <c r="F187" s="84">
        <v>107.15242637999999</v>
      </c>
    </row>
    <row r="188" spans="1:6" ht="12.75" customHeight="1" x14ac:dyDescent="0.2">
      <c r="A188" s="83" t="s">
        <v>167</v>
      </c>
      <c r="B188" s="83">
        <v>6</v>
      </c>
      <c r="C188" s="84">
        <v>1789.8966815599999</v>
      </c>
      <c r="D188" s="84">
        <v>1782.9031648800001</v>
      </c>
      <c r="E188" s="84">
        <v>107.28274272</v>
      </c>
      <c r="F188" s="84">
        <v>107.28274272</v>
      </c>
    </row>
    <row r="189" spans="1:6" ht="12.75" customHeight="1" x14ac:dyDescent="0.2">
      <c r="A189" s="83" t="s">
        <v>167</v>
      </c>
      <c r="B189" s="83">
        <v>7</v>
      </c>
      <c r="C189" s="84">
        <v>1741.2094479499999</v>
      </c>
      <c r="D189" s="84">
        <v>1734.8161694200001</v>
      </c>
      <c r="E189" s="84">
        <v>104.38920096</v>
      </c>
      <c r="F189" s="84">
        <v>104.38920096</v>
      </c>
    </row>
    <row r="190" spans="1:6" ht="12.75" customHeight="1" x14ac:dyDescent="0.2">
      <c r="A190" s="83" t="s">
        <v>167</v>
      </c>
      <c r="B190" s="83">
        <v>8</v>
      </c>
      <c r="C190" s="84">
        <v>1692.63494586</v>
      </c>
      <c r="D190" s="84">
        <v>1687.06977822</v>
      </c>
      <c r="E190" s="84">
        <v>101.5161544</v>
      </c>
      <c r="F190" s="84">
        <v>101.5161544</v>
      </c>
    </row>
    <row r="191" spans="1:6" ht="12.75" customHeight="1" x14ac:dyDescent="0.2">
      <c r="A191" s="83" t="s">
        <v>167</v>
      </c>
      <c r="B191" s="83">
        <v>9</v>
      </c>
      <c r="C191" s="84">
        <v>1662.89695727</v>
      </c>
      <c r="D191" s="84">
        <v>1657.1880970699999</v>
      </c>
      <c r="E191" s="84">
        <v>99.718082150000001</v>
      </c>
      <c r="F191" s="84">
        <v>99.718082150000001</v>
      </c>
    </row>
    <row r="192" spans="1:6" ht="12.75" customHeight="1" x14ac:dyDescent="0.2">
      <c r="A192" s="83" t="s">
        <v>167</v>
      </c>
      <c r="B192" s="83">
        <v>10</v>
      </c>
      <c r="C192" s="84">
        <v>1657.01922285</v>
      </c>
      <c r="D192" s="84">
        <v>1650.9311139399999</v>
      </c>
      <c r="E192" s="84">
        <v>99.341580320000006</v>
      </c>
      <c r="F192" s="84">
        <v>99.341580320000006</v>
      </c>
    </row>
    <row r="193" spans="1:6" ht="12.75" customHeight="1" x14ac:dyDescent="0.2">
      <c r="A193" s="83" t="s">
        <v>167</v>
      </c>
      <c r="B193" s="83">
        <v>11</v>
      </c>
      <c r="C193" s="84">
        <v>1661.5090124000001</v>
      </c>
      <c r="D193" s="84">
        <v>1658.2010471200001</v>
      </c>
      <c r="E193" s="84">
        <v>99.779034460000005</v>
      </c>
      <c r="F193" s="84">
        <v>99.779034460000005</v>
      </c>
    </row>
    <row r="194" spans="1:6" ht="12.75" customHeight="1" x14ac:dyDescent="0.2">
      <c r="A194" s="83" t="s">
        <v>167</v>
      </c>
      <c r="B194" s="83">
        <v>12</v>
      </c>
      <c r="C194" s="84">
        <v>1701.3321943000001</v>
      </c>
      <c r="D194" s="84">
        <v>1695.6278375300001</v>
      </c>
      <c r="E194" s="84">
        <v>102.03111903999999</v>
      </c>
      <c r="F194" s="84">
        <v>102.03111903999999</v>
      </c>
    </row>
    <row r="195" spans="1:6" ht="12.75" customHeight="1" x14ac:dyDescent="0.2">
      <c r="A195" s="83" t="s">
        <v>167</v>
      </c>
      <c r="B195" s="83">
        <v>13</v>
      </c>
      <c r="C195" s="84">
        <v>1737.3730773299999</v>
      </c>
      <c r="D195" s="84">
        <v>1731.4491343300001</v>
      </c>
      <c r="E195" s="84">
        <v>104.18659615</v>
      </c>
      <c r="F195" s="84">
        <v>104.18659615</v>
      </c>
    </row>
    <row r="196" spans="1:6" ht="12.75" customHeight="1" x14ac:dyDescent="0.2">
      <c r="A196" s="83" t="s">
        <v>167</v>
      </c>
      <c r="B196" s="83">
        <v>14</v>
      </c>
      <c r="C196" s="84">
        <v>1779.0433974</v>
      </c>
      <c r="D196" s="84">
        <v>1771.4849969700001</v>
      </c>
      <c r="E196" s="84">
        <v>106.5956766</v>
      </c>
      <c r="F196" s="84">
        <v>106.5956766</v>
      </c>
    </row>
    <row r="197" spans="1:6" ht="12.75" customHeight="1" x14ac:dyDescent="0.2">
      <c r="A197" s="83" t="s">
        <v>167</v>
      </c>
      <c r="B197" s="83">
        <v>15</v>
      </c>
      <c r="C197" s="84">
        <v>1782.25319102</v>
      </c>
      <c r="D197" s="84">
        <v>1772.85483914</v>
      </c>
      <c r="E197" s="84">
        <v>106.67810420000001</v>
      </c>
      <c r="F197" s="84">
        <v>106.67810420000001</v>
      </c>
    </row>
    <row r="198" spans="1:6" ht="12.75" customHeight="1" x14ac:dyDescent="0.2">
      <c r="A198" s="83" t="s">
        <v>167</v>
      </c>
      <c r="B198" s="83">
        <v>16</v>
      </c>
      <c r="C198" s="84">
        <v>1784.8799157599999</v>
      </c>
      <c r="D198" s="84">
        <v>1776.2886945099999</v>
      </c>
      <c r="E198" s="84">
        <v>106.88472978999999</v>
      </c>
      <c r="F198" s="84">
        <v>106.88472978999999</v>
      </c>
    </row>
    <row r="199" spans="1:6" ht="12.75" customHeight="1" x14ac:dyDescent="0.2">
      <c r="A199" s="83" t="s">
        <v>167</v>
      </c>
      <c r="B199" s="83">
        <v>17</v>
      </c>
      <c r="C199" s="84">
        <v>1775.4614457299999</v>
      </c>
      <c r="D199" s="84">
        <v>1766.2212184699999</v>
      </c>
      <c r="E199" s="84">
        <v>106.27893893</v>
      </c>
      <c r="F199" s="84">
        <v>106.27893893</v>
      </c>
    </row>
    <row r="200" spans="1:6" ht="12.75" customHeight="1" x14ac:dyDescent="0.2">
      <c r="A200" s="83" t="s">
        <v>167</v>
      </c>
      <c r="B200" s="83">
        <v>18</v>
      </c>
      <c r="C200" s="84">
        <v>1737.89094112</v>
      </c>
      <c r="D200" s="84">
        <v>1731.0415514399999</v>
      </c>
      <c r="E200" s="84">
        <v>104.16207064</v>
      </c>
      <c r="F200" s="84">
        <v>104.16207064</v>
      </c>
    </row>
    <row r="201" spans="1:6" ht="12.75" customHeight="1" x14ac:dyDescent="0.2">
      <c r="A201" s="83" t="s">
        <v>167</v>
      </c>
      <c r="B201" s="83">
        <v>19</v>
      </c>
      <c r="C201" s="84">
        <v>1694.9949305099999</v>
      </c>
      <c r="D201" s="84">
        <v>1687.9207638299999</v>
      </c>
      <c r="E201" s="84">
        <v>101.56736081</v>
      </c>
      <c r="F201" s="84">
        <v>101.56736081</v>
      </c>
    </row>
    <row r="202" spans="1:6" ht="12.75" customHeight="1" x14ac:dyDescent="0.2">
      <c r="A202" s="83" t="s">
        <v>167</v>
      </c>
      <c r="B202" s="83">
        <v>20</v>
      </c>
      <c r="C202" s="84">
        <v>1701.2560610099999</v>
      </c>
      <c r="D202" s="84">
        <v>1695.5039293299999</v>
      </c>
      <c r="E202" s="84">
        <v>102.02366309999999</v>
      </c>
      <c r="F202" s="84">
        <v>102.02366309999999</v>
      </c>
    </row>
    <row r="203" spans="1:6" ht="12.75" customHeight="1" x14ac:dyDescent="0.2">
      <c r="A203" s="83" t="s">
        <v>167</v>
      </c>
      <c r="B203" s="83">
        <v>21</v>
      </c>
      <c r="C203" s="84">
        <v>1760.7153776299999</v>
      </c>
      <c r="D203" s="84">
        <v>1752.7153183</v>
      </c>
      <c r="E203" s="84">
        <v>105.46624756</v>
      </c>
      <c r="F203" s="84">
        <v>105.46624756</v>
      </c>
    </row>
    <row r="204" spans="1:6" ht="12.75" customHeight="1" x14ac:dyDescent="0.2">
      <c r="A204" s="83" t="s">
        <v>167</v>
      </c>
      <c r="B204" s="83">
        <v>22</v>
      </c>
      <c r="C204" s="84">
        <v>1786.3781230100001</v>
      </c>
      <c r="D204" s="84">
        <v>1776.6167686700001</v>
      </c>
      <c r="E204" s="84">
        <v>106.90447102</v>
      </c>
      <c r="F204" s="84">
        <v>106.90447102</v>
      </c>
    </row>
    <row r="205" spans="1:6" ht="12.75" customHeight="1" x14ac:dyDescent="0.2">
      <c r="A205" s="83" t="s">
        <v>167</v>
      </c>
      <c r="B205" s="83">
        <v>23</v>
      </c>
      <c r="C205" s="84">
        <v>1813.8544353100001</v>
      </c>
      <c r="D205" s="84">
        <v>1804.4377928399999</v>
      </c>
      <c r="E205" s="84">
        <v>108.57854723</v>
      </c>
      <c r="F205" s="84">
        <v>108.57854723</v>
      </c>
    </row>
    <row r="206" spans="1:6" ht="12.75" customHeight="1" x14ac:dyDescent="0.2">
      <c r="A206" s="83" t="s">
        <v>167</v>
      </c>
      <c r="B206" s="83">
        <v>24</v>
      </c>
      <c r="C206" s="84">
        <v>1847.11334805</v>
      </c>
      <c r="D206" s="84">
        <v>1839.7297221399999</v>
      </c>
      <c r="E206" s="84">
        <v>110.70217067999999</v>
      </c>
      <c r="F206" s="84">
        <v>110.70217067999999</v>
      </c>
    </row>
    <row r="207" spans="1:6" ht="12.75" customHeight="1" x14ac:dyDescent="0.2">
      <c r="A207" s="83" t="s">
        <v>168</v>
      </c>
      <c r="B207" s="83">
        <v>1</v>
      </c>
      <c r="C207" s="84">
        <v>1780.95133579</v>
      </c>
      <c r="D207" s="84">
        <v>1773.9540748899999</v>
      </c>
      <c r="E207" s="84">
        <v>106.74424858</v>
      </c>
      <c r="F207" s="84">
        <v>106.74424858</v>
      </c>
    </row>
    <row r="208" spans="1:6" ht="12.75" customHeight="1" x14ac:dyDescent="0.2">
      <c r="A208" s="83" t="s">
        <v>168</v>
      </c>
      <c r="B208" s="83">
        <v>2</v>
      </c>
      <c r="C208" s="84">
        <v>1814.9564286100001</v>
      </c>
      <c r="D208" s="84">
        <v>1807.2069617300001</v>
      </c>
      <c r="E208" s="84">
        <v>108.74517659999999</v>
      </c>
      <c r="F208" s="84">
        <v>108.74517659999999</v>
      </c>
    </row>
    <row r="209" spans="1:6" ht="12.75" customHeight="1" x14ac:dyDescent="0.2">
      <c r="A209" s="83" t="s">
        <v>168</v>
      </c>
      <c r="B209" s="83">
        <v>3</v>
      </c>
      <c r="C209" s="84">
        <v>1820.92286251</v>
      </c>
      <c r="D209" s="84">
        <v>1814.0627123700001</v>
      </c>
      <c r="E209" s="84">
        <v>109.15770811</v>
      </c>
      <c r="F209" s="84">
        <v>109.15770811</v>
      </c>
    </row>
    <row r="210" spans="1:6" ht="12.75" customHeight="1" x14ac:dyDescent="0.2">
      <c r="A210" s="83" t="s">
        <v>168</v>
      </c>
      <c r="B210" s="83">
        <v>4</v>
      </c>
      <c r="C210" s="84">
        <v>1822.2318994</v>
      </c>
      <c r="D210" s="84">
        <v>1815.0759932799999</v>
      </c>
      <c r="E210" s="84">
        <v>109.21868032</v>
      </c>
      <c r="F210" s="84">
        <v>109.21868032</v>
      </c>
    </row>
    <row r="211" spans="1:6" ht="12.75" customHeight="1" x14ac:dyDescent="0.2">
      <c r="A211" s="83" t="s">
        <v>168</v>
      </c>
      <c r="B211" s="83">
        <v>5</v>
      </c>
      <c r="C211" s="84">
        <v>1820.24370079</v>
      </c>
      <c r="D211" s="84">
        <v>1813.2745181600001</v>
      </c>
      <c r="E211" s="84">
        <v>109.11028005</v>
      </c>
      <c r="F211" s="84">
        <v>109.11028005</v>
      </c>
    </row>
    <row r="212" spans="1:6" ht="12.75" customHeight="1" x14ac:dyDescent="0.2">
      <c r="A212" s="83" t="s">
        <v>168</v>
      </c>
      <c r="B212" s="83">
        <v>6</v>
      </c>
      <c r="C212" s="84">
        <v>1814.23747652</v>
      </c>
      <c r="D212" s="84">
        <v>1806.13678224</v>
      </c>
      <c r="E212" s="84">
        <v>108.68078061999999</v>
      </c>
      <c r="F212" s="84">
        <v>108.68078061999999</v>
      </c>
    </row>
    <row r="213" spans="1:6" ht="12.75" customHeight="1" x14ac:dyDescent="0.2">
      <c r="A213" s="83" t="s">
        <v>168</v>
      </c>
      <c r="B213" s="83">
        <v>7</v>
      </c>
      <c r="C213" s="84">
        <v>1767.2506314300001</v>
      </c>
      <c r="D213" s="84">
        <v>1759.72561707</v>
      </c>
      <c r="E213" s="84">
        <v>105.88807869999999</v>
      </c>
      <c r="F213" s="84">
        <v>105.88807869999999</v>
      </c>
    </row>
    <row r="214" spans="1:6" ht="12.75" customHeight="1" x14ac:dyDescent="0.2">
      <c r="A214" s="83" t="s">
        <v>168</v>
      </c>
      <c r="B214" s="83">
        <v>8</v>
      </c>
      <c r="C214" s="84">
        <v>1703.79151641</v>
      </c>
      <c r="D214" s="84">
        <v>1697.58712451</v>
      </c>
      <c r="E214" s="84">
        <v>102.14901534000001</v>
      </c>
      <c r="F214" s="84">
        <v>102.14901534000001</v>
      </c>
    </row>
    <row r="215" spans="1:6" ht="12.75" customHeight="1" x14ac:dyDescent="0.2">
      <c r="A215" s="83" t="s">
        <v>168</v>
      </c>
      <c r="B215" s="83">
        <v>9</v>
      </c>
      <c r="C215" s="84">
        <v>1663.5772765500001</v>
      </c>
      <c r="D215" s="84">
        <v>1656.3316766600001</v>
      </c>
      <c r="E215" s="84">
        <v>99.666548710000001</v>
      </c>
      <c r="F215" s="84">
        <v>99.666548710000001</v>
      </c>
    </row>
    <row r="216" spans="1:6" ht="12.75" customHeight="1" x14ac:dyDescent="0.2">
      <c r="A216" s="83" t="s">
        <v>168</v>
      </c>
      <c r="B216" s="83">
        <v>10</v>
      </c>
      <c r="C216" s="84">
        <v>1648.6330344800001</v>
      </c>
      <c r="D216" s="84">
        <v>1639.9820146300001</v>
      </c>
      <c r="E216" s="84">
        <v>98.682739490000003</v>
      </c>
      <c r="F216" s="84">
        <v>98.682739490000003</v>
      </c>
    </row>
    <row r="217" spans="1:6" ht="12.75" customHeight="1" x14ac:dyDescent="0.2">
      <c r="A217" s="83" t="s">
        <v>168</v>
      </c>
      <c r="B217" s="83">
        <v>11</v>
      </c>
      <c r="C217" s="84">
        <v>1645.36775891</v>
      </c>
      <c r="D217" s="84">
        <v>1637.5795706900001</v>
      </c>
      <c r="E217" s="84">
        <v>98.538177079999997</v>
      </c>
      <c r="F217" s="84">
        <v>98.538177079999997</v>
      </c>
    </row>
    <row r="218" spans="1:6" ht="12.75" customHeight="1" x14ac:dyDescent="0.2">
      <c r="A218" s="83" t="s">
        <v>168</v>
      </c>
      <c r="B218" s="83">
        <v>12</v>
      </c>
      <c r="C218" s="84">
        <v>1659.1010034799999</v>
      </c>
      <c r="D218" s="84">
        <v>1650.48882007</v>
      </c>
      <c r="E218" s="84">
        <v>99.314966139999996</v>
      </c>
      <c r="F218" s="84">
        <v>99.314966139999996</v>
      </c>
    </row>
    <row r="219" spans="1:6" ht="12.75" customHeight="1" x14ac:dyDescent="0.2">
      <c r="A219" s="83" t="s">
        <v>168</v>
      </c>
      <c r="B219" s="83">
        <v>13</v>
      </c>
      <c r="C219" s="84">
        <v>1659.6212841700001</v>
      </c>
      <c r="D219" s="84">
        <v>1653.2639001099999</v>
      </c>
      <c r="E219" s="84">
        <v>99.481951199999997</v>
      </c>
      <c r="F219" s="84">
        <v>99.481951199999997</v>
      </c>
    </row>
    <row r="220" spans="1:6" ht="12.75" customHeight="1" x14ac:dyDescent="0.2">
      <c r="A220" s="83" t="s">
        <v>168</v>
      </c>
      <c r="B220" s="83">
        <v>14</v>
      </c>
      <c r="C220" s="84">
        <v>1666.55034469</v>
      </c>
      <c r="D220" s="84">
        <v>1660.7767562900001</v>
      </c>
      <c r="E220" s="84">
        <v>99.934022769999999</v>
      </c>
      <c r="F220" s="84">
        <v>99.934022769999999</v>
      </c>
    </row>
    <row r="221" spans="1:6" ht="12.75" customHeight="1" x14ac:dyDescent="0.2">
      <c r="A221" s="83" t="s">
        <v>168</v>
      </c>
      <c r="B221" s="83">
        <v>15</v>
      </c>
      <c r="C221" s="84">
        <v>1680.5441408900001</v>
      </c>
      <c r="D221" s="84">
        <v>1673.460018</v>
      </c>
      <c r="E221" s="84">
        <v>100.69721346</v>
      </c>
      <c r="F221" s="84">
        <v>100.69721346</v>
      </c>
    </row>
    <row r="222" spans="1:6" ht="12.75" customHeight="1" x14ac:dyDescent="0.2">
      <c r="A222" s="83" t="s">
        <v>168</v>
      </c>
      <c r="B222" s="83">
        <v>16</v>
      </c>
      <c r="C222" s="84">
        <v>1685.5590588299999</v>
      </c>
      <c r="D222" s="84">
        <v>1679.1871671199999</v>
      </c>
      <c r="E222" s="84">
        <v>101.04183356</v>
      </c>
      <c r="F222" s="84">
        <v>101.04183356</v>
      </c>
    </row>
    <row r="223" spans="1:6" ht="12.75" customHeight="1" x14ac:dyDescent="0.2">
      <c r="A223" s="83" t="s">
        <v>168</v>
      </c>
      <c r="B223" s="83">
        <v>17</v>
      </c>
      <c r="C223" s="84">
        <v>1674.0631164399999</v>
      </c>
      <c r="D223" s="84">
        <v>1668.41472772</v>
      </c>
      <c r="E223" s="84">
        <v>100.39362289</v>
      </c>
      <c r="F223" s="84">
        <v>100.39362289</v>
      </c>
    </row>
    <row r="224" spans="1:6" ht="12.75" customHeight="1" x14ac:dyDescent="0.2">
      <c r="A224" s="83" t="s">
        <v>168</v>
      </c>
      <c r="B224" s="83">
        <v>18</v>
      </c>
      <c r="C224" s="84">
        <v>1623.1815885999999</v>
      </c>
      <c r="D224" s="84">
        <v>1621.72313138</v>
      </c>
      <c r="E224" s="84">
        <v>97.584046569999998</v>
      </c>
      <c r="F224" s="84">
        <v>97.584046569999998</v>
      </c>
    </row>
    <row r="225" spans="1:6" ht="12.75" customHeight="1" x14ac:dyDescent="0.2">
      <c r="A225" s="83" t="s">
        <v>168</v>
      </c>
      <c r="B225" s="83">
        <v>19</v>
      </c>
      <c r="C225" s="84">
        <v>1612.0690836599999</v>
      </c>
      <c r="D225" s="84">
        <v>1611.43852967</v>
      </c>
      <c r="E225" s="84">
        <v>96.965190590000006</v>
      </c>
      <c r="F225" s="84">
        <v>96.965190590000006</v>
      </c>
    </row>
    <row r="226" spans="1:6" ht="12.75" customHeight="1" x14ac:dyDescent="0.2">
      <c r="A226" s="83" t="s">
        <v>168</v>
      </c>
      <c r="B226" s="83">
        <v>20</v>
      </c>
      <c r="C226" s="84">
        <v>1616.0517255300001</v>
      </c>
      <c r="D226" s="84">
        <v>1611.55538486</v>
      </c>
      <c r="E226" s="84">
        <v>96.972222130000006</v>
      </c>
      <c r="F226" s="84">
        <v>96.972222130000006</v>
      </c>
    </row>
    <row r="227" spans="1:6" ht="12.75" customHeight="1" x14ac:dyDescent="0.2">
      <c r="A227" s="83" t="s">
        <v>168</v>
      </c>
      <c r="B227" s="83">
        <v>21</v>
      </c>
      <c r="C227" s="84">
        <v>1626.0184203599999</v>
      </c>
      <c r="D227" s="84">
        <v>1620.37174056</v>
      </c>
      <c r="E227" s="84">
        <v>97.502729250000002</v>
      </c>
      <c r="F227" s="84">
        <v>97.502729250000002</v>
      </c>
    </row>
    <row r="228" spans="1:6" ht="12.75" customHeight="1" x14ac:dyDescent="0.2">
      <c r="A228" s="83" t="s">
        <v>168</v>
      </c>
      <c r="B228" s="83">
        <v>22</v>
      </c>
      <c r="C228" s="84">
        <v>1640.9443793999999</v>
      </c>
      <c r="D228" s="84">
        <v>1635.21726126</v>
      </c>
      <c r="E228" s="84">
        <v>98.396029690000006</v>
      </c>
      <c r="F228" s="84">
        <v>98.396029690000006</v>
      </c>
    </row>
    <row r="229" spans="1:6" ht="12.75" customHeight="1" x14ac:dyDescent="0.2">
      <c r="A229" s="83" t="s">
        <v>168</v>
      </c>
      <c r="B229" s="83">
        <v>23</v>
      </c>
      <c r="C229" s="84">
        <v>1673.0411710799999</v>
      </c>
      <c r="D229" s="84">
        <v>1666.9752845600001</v>
      </c>
      <c r="E229" s="84">
        <v>100.30700718999999</v>
      </c>
      <c r="F229" s="84">
        <v>100.30700718999999</v>
      </c>
    </row>
    <row r="230" spans="1:6" ht="12.75" customHeight="1" x14ac:dyDescent="0.2">
      <c r="A230" s="83" t="s">
        <v>168</v>
      </c>
      <c r="B230" s="83">
        <v>24</v>
      </c>
      <c r="C230" s="84">
        <v>1703.9711960899999</v>
      </c>
      <c r="D230" s="84">
        <v>1703.24121575</v>
      </c>
      <c r="E230" s="84">
        <v>102.48923932</v>
      </c>
      <c r="F230" s="84">
        <v>102.48923932</v>
      </c>
    </row>
    <row r="231" spans="1:6" ht="12.75" customHeight="1" x14ac:dyDescent="0.2">
      <c r="A231" s="83" t="s">
        <v>169</v>
      </c>
      <c r="B231" s="83">
        <v>1</v>
      </c>
      <c r="C231" s="84">
        <v>1879.02419592</v>
      </c>
      <c r="D231" s="84">
        <v>1873.73910439</v>
      </c>
      <c r="E231" s="84">
        <v>112.74861935</v>
      </c>
      <c r="F231" s="84">
        <v>112.74861935</v>
      </c>
    </row>
    <row r="232" spans="1:6" ht="12.75" customHeight="1" x14ac:dyDescent="0.2">
      <c r="A232" s="83" t="s">
        <v>169</v>
      </c>
      <c r="B232" s="83">
        <v>2</v>
      </c>
      <c r="C232" s="84">
        <v>1928.14520971</v>
      </c>
      <c r="D232" s="84">
        <v>1922.6500679799999</v>
      </c>
      <c r="E232" s="84">
        <v>115.69174178999999</v>
      </c>
      <c r="F232" s="84">
        <v>115.69174178999999</v>
      </c>
    </row>
    <row r="233" spans="1:6" ht="12.75" customHeight="1" x14ac:dyDescent="0.2">
      <c r="A233" s="83" t="s">
        <v>169</v>
      </c>
      <c r="B233" s="83">
        <v>3</v>
      </c>
      <c r="C233" s="84">
        <v>1993.8568218600001</v>
      </c>
      <c r="D233" s="84">
        <v>1987.2018744100001</v>
      </c>
      <c r="E233" s="84">
        <v>119.57602163999999</v>
      </c>
      <c r="F233" s="84">
        <v>119.57602163999999</v>
      </c>
    </row>
    <row r="234" spans="1:6" ht="12.75" customHeight="1" x14ac:dyDescent="0.2">
      <c r="A234" s="83" t="s">
        <v>169</v>
      </c>
      <c r="B234" s="83">
        <v>4</v>
      </c>
      <c r="C234" s="84">
        <v>2002.18417574</v>
      </c>
      <c r="D234" s="84">
        <v>1995.56380356</v>
      </c>
      <c r="E234" s="84">
        <v>120.07918453000001</v>
      </c>
      <c r="F234" s="84">
        <v>120.07918453000001</v>
      </c>
    </row>
    <row r="235" spans="1:6" ht="12.75" customHeight="1" x14ac:dyDescent="0.2">
      <c r="A235" s="83" t="s">
        <v>169</v>
      </c>
      <c r="B235" s="83">
        <v>5</v>
      </c>
      <c r="C235" s="84">
        <v>2006.1144659300001</v>
      </c>
      <c r="D235" s="84">
        <v>1998.7011230099999</v>
      </c>
      <c r="E235" s="84">
        <v>120.26796664</v>
      </c>
      <c r="F235" s="84">
        <v>120.26796664</v>
      </c>
    </row>
    <row r="236" spans="1:6" ht="12.75" customHeight="1" x14ac:dyDescent="0.2">
      <c r="A236" s="83" t="s">
        <v>169</v>
      </c>
      <c r="B236" s="83">
        <v>6</v>
      </c>
      <c r="C236" s="84">
        <v>1991.38819939</v>
      </c>
      <c r="D236" s="84">
        <v>1984.4319292600001</v>
      </c>
      <c r="E236" s="84">
        <v>119.40934556000001</v>
      </c>
      <c r="F236" s="84">
        <v>119.40934556000001</v>
      </c>
    </row>
    <row r="237" spans="1:6" ht="12.75" customHeight="1" x14ac:dyDescent="0.2">
      <c r="A237" s="83" t="s">
        <v>169</v>
      </c>
      <c r="B237" s="83">
        <v>7</v>
      </c>
      <c r="C237" s="84">
        <v>1973.66033367</v>
      </c>
      <c r="D237" s="84">
        <v>1968.39749865</v>
      </c>
      <c r="E237" s="84">
        <v>118.44450478</v>
      </c>
      <c r="F237" s="84">
        <v>118.44450478</v>
      </c>
    </row>
    <row r="238" spans="1:6" ht="12.75" customHeight="1" x14ac:dyDescent="0.2">
      <c r="A238" s="83" t="s">
        <v>169</v>
      </c>
      <c r="B238" s="83">
        <v>8</v>
      </c>
      <c r="C238" s="84">
        <v>1940.58308775</v>
      </c>
      <c r="D238" s="84">
        <v>1936.12240974</v>
      </c>
      <c r="E238" s="84">
        <v>116.50241385</v>
      </c>
      <c r="F238" s="84">
        <v>116.50241385</v>
      </c>
    </row>
    <row r="239" spans="1:6" ht="12.75" customHeight="1" x14ac:dyDescent="0.2">
      <c r="A239" s="83" t="s">
        <v>169</v>
      </c>
      <c r="B239" s="83">
        <v>9</v>
      </c>
      <c r="C239" s="84">
        <v>1899.43721682</v>
      </c>
      <c r="D239" s="84">
        <v>1892.98896666</v>
      </c>
      <c r="E239" s="84">
        <v>113.9069425</v>
      </c>
      <c r="F239" s="84">
        <v>113.9069425</v>
      </c>
    </row>
    <row r="240" spans="1:6" ht="12.75" customHeight="1" x14ac:dyDescent="0.2">
      <c r="A240" s="83" t="s">
        <v>169</v>
      </c>
      <c r="B240" s="83">
        <v>10</v>
      </c>
      <c r="C240" s="84">
        <v>1859.2367676900001</v>
      </c>
      <c r="D240" s="84">
        <v>1852.4577125599999</v>
      </c>
      <c r="E240" s="84">
        <v>111.46805284</v>
      </c>
      <c r="F240" s="84">
        <v>111.46805284</v>
      </c>
    </row>
    <row r="241" spans="1:6" ht="12.75" customHeight="1" x14ac:dyDescent="0.2">
      <c r="A241" s="83" t="s">
        <v>169</v>
      </c>
      <c r="B241" s="83">
        <v>11</v>
      </c>
      <c r="C241" s="84">
        <v>1814.52895403</v>
      </c>
      <c r="D241" s="84">
        <v>1805.7038865100001</v>
      </c>
      <c r="E241" s="84">
        <v>108.65473196000001</v>
      </c>
      <c r="F241" s="84">
        <v>108.65473196000001</v>
      </c>
    </row>
    <row r="242" spans="1:6" ht="12.75" customHeight="1" x14ac:dyDescent="0.2">
      <c r="A242" s="83" t="s">
        <v>169</v>
      </c>
      <c r="B242" s="83">
        <v>12</v>
      </c>
      <c r="C242" s="84">
        <v>1810.15468237</v>
      </c>
      <c r="D242" s="84">
        <v>1800.76199299</v>
      </c>
      <c r="E242" s="84">
        <v>108.3573631</v>
      </c>
      <c r="F242" s="84">
        <v>108.3573631</v>
      </c>
    </row>
    <row r="243" spans="1:6" ht="12.75" customHeight="1" x14ac:dyDescent="0.2">
      <c r="A243" s="83" t="s">
        <v>169</v>
      </c>
      <c r="B243" s="83">
        <v>13</v>
      </c>
      <c r="C243" s="84">
        <v>1835.8096883400001</v>
      </c>
      <c r="D243" s="84">
        <v>1832.42220892</v>
      </c>
      <c r="E243" s="84">
        <v>110.26245523</v>
      </c>
      <c r="F243" s="84">
        <v>110.26245523</v>
      </c>
    </row>
    <row r="244" spans="1:6" ht="12.75" customHeight="1" x14ac:dyDescent="0.2">
      <c r="A244" s="83" t="s">
        <v>169</v>
      </c>
      <c r="B244" s="83">
        <v>14</v>
      </c>
      <c r="C244" s="84">
        <v>1830.9194738199999</v>
      </c>
      <c r="D244" s="84">
        <v>1824.8108980899999</v>
      </c>
      <c r="E244" s="84">
        <v>109.80445935</v>
      </c>
      <c r="F244" s="84">
        <v>109.80445935</v>
      </c>
    </row>
    <row r="245" spans="1:6" ht="12.75" customHeight="1" x14ac:dyDescent="0.2">
      <c r="A245" s="83" t="s">
        <v>169</v>
      </c>
      <c r="B245" s="83">
        <v>15</v>
      </c>
      <c r="C245" s="84">
        <v>1847.6128424799999</v>
      </c>
      <c r="D245" s="84">
        <v>1842.8837337299999</v>
      </c>
      <c r="E245" s="84">
        <v>110.89195721</v>
      </c>
      <c r="F245" s="84">
        <v>110.89195721</v>
      </c>
    </row>
    <row r="246" spans="1:6" ht="12.75" customHeight="1" x14ac:dyDescent="0.2">
      <c r="A246" s="83" t="s">
        <v>169</v>
      </c>
      <c r="B246" s="83">
        <v>16</v>
      </c>
      <c r="C246" s="84">
        <v>1863.49982419</v>
      </c>
      <c r="D246" s="84">
        <v>1863.33602195</v>
      </c>
      <c r="E246" s="84">
        <v>112.12263402000001</v>
      </c>
      <c r="F246" s="84">
        <v>112.12263402000001</v>
      </c>
    </row>
    <row r="247" spans="1:6" ht="12.75" customHeight="1" x14ac:dyDescent="0.2">
      <c r="A247" s="83" t="s">
        <v>169</v>
      </c>
      <c r="B247" s="83">
        <v>17</v>
      </c>
      <c r="C247" s="84">
        <v>1866.1624863500001</v>
      </c>
      <c r="D247" s="84">
        <v>1857.85854249</v>
      </c>
      <c r="E247" s="84">
        <v>111.79303731</v>
      </c>
      <c r="F247" s="84">
        <v>111.79303731</v>
      </c>
    </row>
    <row r="248" spans="1:6" ht="12.75" customHeight="1" x14ac:dyDescent="0.2">
      <c r="A248" s="83" t="s">
        <v>169</v>
      </c>
      <c r="B248" s="83">
        <v>18</v>
      </c>
      <c r="C248" s="84">
        <v>1857.3949295899999</v>
      </c>
      <c r="D248" s="84">
        <v>1850.9056509</v>
      </c>
      <c r="E248" s="84">
        <v>111.37466053</v>
      </c>
      <c r="F248" s="84">
        <v>111.37466053</v>
      </c>
    </row>
    <row r="249" spans="1:6" ht="12.75" customHeight="1" x14ac:dyDescent="0.2">
      <c r="A249" s="83" t="s">
        <v>169</v>
      </c>
      <c r="B249" s="83">
        <v>19</v>
      </c>
      <c r="C249" s="84">
        <v>1814.6324784200001</v>
      </c>
      <c r="D249" s="84">
        <v>1808.4882544699999</v>
      </c>
      <c r="E249" s="84">
        <v>108.82227591</v>
      </c>
      <c r="F249" s="84">
        <v>108.82227591</v>
      </c>
    </row>
    <row r="250" spans="1:6" ht="12.75" customHeight="1" x14ac:dyDescent="0.2">
      <c r="A250" s="83" t="s">
        <v>169</v>
      </c>
      <c r="B250" s="83">
        <v>20</v>
      </c>
      <c r="C250" s="84">
        <v>1837.0180861399999</v>
      </c>
      <c r="D250" s="84">
        <v>1832.1266842800001</v>
      </c>
      <c r="E250" s="84">
        <v>110.24467260999999</v>
      </c>
      <c r="F250" s="84">
        <v>110.24467260999999</v>
      </c>
    </row>
    <row r="251" spans="1:6" ht="12.75" customHeight="1" x14ac:dyDescent="0.2">
      <c r="A251" s="83" t="s">
        <v>169</v>
      </c>
      <c r="B251" s="83">
        <v>21</v>
      </c>
      <c r="C251" s="84">
        <v>1863.10539051</v>
      </c>
      <c r="D251" s="84">
        <v>1855.61346544</v>
      </c>
      <c r="E251" s="84">
        <v>111.65794415000001</v>
      </c>
      <c r="F251" s="84">
        <v>111.65794415000001</v>
      </c>
    </row>
    <row r="252" spans="1:6" ht="12.75" customHeight="1" x14ac:dyDescent="0.2">
      <c r="A252" s="83" t="s">
        <v>169</v>
      </c>
      <c r="B252" s="83">
        <v>22</v>
      </c>
      <c r="C252" s="84">
        <v>1845.48581472</v>
      </c>
      <c r="D252" s="84">
        <v>1842.8823371399999</v>
      </c>
      <c r="E252" s="84">
        <v>110.89187318</v>
      </c>
      <c r="F252" s="84">
        <v>110.89187318</v>
      </c>
    </row>
    <row r="253" spans="1:6" ht="12.75" customHeight="1" x14ac:dyDescent="0.2">
      <c r="A253" s="83" t="s">
        <v>169</v>
      </c>
      <c r="B253" s="83">
        <v>23</v>
      </c>
      <c r="C253" s="84">
        <v>1884.81062017</v>
      </c>
      <c r="D253" s="84">
        <v>1880.01046748</v>
      </c>
      <c r="E253" s="84">
        <v>113.12598647</v>
      </c>
      <c r="F253" s="84">
        <v>113.12598647</v>
      </c>
    </row>
    <row r="254" spans="1:6" ht="12.75" customHeight="1" x14ac:dyDescent="0.2">
      <c r="A254" s="83" t="s">
        <v>169</v>
      </c>
      <c r="B254" s="83">
        <v>24</v>
      </c>
      <c r="C254" s="84">
        <v>1923.3534624900001</v>
      </c>
      <c r="D254" s="84">
        <v>1915.1493444600001</v>
      </c>
      <c r="E254" s="84">
        <v>115.24040029</v>
      </c>
      <c r="F254" s="84">
        <v>115.24040029</v>
      </c>
    </row>
    <row r="255" spans="1:6" ht="12.75" customHeight="1" x14ac:dyDescent="0.2">
      <c r="A255" s="83" t="s">
        <v>170</v>
      </c>
      <c r="B255" s="83">
        <v>1</v>
      </c>
      <c r="C255" s="84">
        <v>1862.41114036</v>
      </c>
      <c r="D255" s="84">
        <v>1857.4466441699999</v>
      </c>
      <c r="E255" s="84">
        <v>111.76825212999999</v>
      </c>
      <c r="F255" s="84">
        <v>111.76825212999999</v>
      </c>
    </row>
    <row r="256" spans="1:6" ht="12.75" customHeight="1" x14ac:dyDescent="0.2">
      <c r="A256" s="83" t="s">
        <v>170</v>
      </c>
      <c r="B256" s="83">
        <v>2</v>
      </c>
      <c r="C256" s="84">
        <v>1907.5671758799999</v>
      </c>
      <c r="D256" s="84">
        <v>1902.29567135</v>
      </c>
      <c r="E256" s="84">
        <v>114.46695542000001</v>
      </c>
      <c r="F256" s="84">
        <v>114.46695542000001</v>
      </c>
    </row>
    <row r="257" spans="1:6" ht="12.75" customHeight="1" x14ac:dyDescent="0.2">
      <c r="A257" s="83" t="s">
        <v>170</v>
      </c>
      <c r="B257" s="83">
        <v>3</v>
      </c>
      <c r="C257" s="84">
        <v>1928.0691012299999</v>
      </c>
      <c r="D257" s="84">
        <v>1923.72301616</v>
      </c>
      <c r="E257" s="84">
        <v>115.75630437</v>
      </c>
      <c r="F257" s="84">
        <v>115.75630437</v>
      </c>
    </row>
    <row r="258" spans="1:6" ht="12.75" customHeight="1" x14ac:dyDescent="0.2">
      <c r="A258" s="83" t="s">
        <v>170</v>
      </c>
      <c r="B258" s="83">
        <v>4</v>
      </c>
      <c r="C258" s="84">
        <v>1945.0075387500001</v>
      </c>
      <c r="D258" s="84">
        <v>1943.3556312999999</v>
      </c>
      <c r="E258" s="84">
        <v>116.93765894000001</v>
      </c>
      <c r="F258" s="84">
        <v>116.93765894000001</v>
      </c>
    </row>
    <row r="259" spans="1:6" ht="12.75" customHeight="1" x14ac:dyDescent="0.2">
      <c r="A259" s="83" t="s">
        <v>170</v>
      </c>
      <c r="B259" s="83">
        <v>5</v>
      </c>
      <c r="C259" s="84">
        <v>1939.9405146300001</v>
      </c>
      <c r="D259" s="84">
        <v>1932.8894127799999</v>
      </c>
      <c r="E259" s="84">
        <v>116.30787452</v>
      </c>
      <c r="F259" s="84">
        <v>116.30787452</v>
      </c>
    </row>
    <row r="260" spans="1:6" ht="12.75" customHeight="1" x14ac:dyDescent="0.2">
      <c r="A260" s="83" t="s">
        <v>170</v>
      </c>
      <c r="B260" s="83">
        <v>6</v>
      </c>
      <c r="C260" s="84">
        <v>1911.92332468</v>
      </c>
      <c r="D260" s="84">
        <v>1905.0107445000001</v>
      </c>
      <c r="E260" s="84">
        <v>114.63032969</v>
      </c>
      <c r="F260" s="84">
        <v>114.63032969</v>
      </c>
    </row>
    <row r="261" spans="1:6" ht="12.75" customHeight="1" x14ac:dyDescent="0.2">
      <c r="A261" s="83" t="s">
        <v>170</v>
      </c>
      <c r="B261" s="83">
        <v>7</v>
      </c>
      <c r="C261" s="84">
        <v>1929.46876204</v>
      </c>
      <c r="D261" s="84">
        <v>1924.1361886100001</v>
      </c>
      <c r="E261" s="84">
        <v>115.78116622</v>
      </c>
      <c r="F261" s="84">
        <v>115.78116622</v>
      </c>
    </row>
    <row r="262" spans="1:6" ht="12.75" customHeight="1" x14ac:dyDescent="0.2">
      <c r="A262" s="83" t="s">
        <v>170</v>
      </c>
      <c r="B262" s="83">
        <v>8</v>
      </c>
      <c r="C262" s="84">
        <v>1911.4197926899999</v>
      </c>
      <c r="D262" s="84">
        <v>1906.8078931800001</v>
      </c>
      <c r="E262" s="84">
        <v>114.73846963</v>
      </c>
      <c r="F262" s="84">
        <v>114.73846963</v>
      </c>
    </row>
    <row r="263" spans="1:6" ht="12.75" customHeight="1" x14ac:dyDescent="0.2">
      <c r="A263" s="83" t="s">
        <v>170</v>
      </c>
      <c r="B263" s="83">
        <v>9</v>
      </c>
      <c r="C263" s="84">
        <v>1863.4949941</v>
      </c>
      <c r="D263" s="84">
        <v>1857.3260659099999</v>
      </c>
      <c r="E263" s="84">
        <v>111.76099656</v>
      </c>
      <c r="F263" s="84">
        <v>111.76099656</v>
      </c>
    </row>
    <row r="264" spans="1:6" ht="12.75" customHeight="1" x14ac:dyDescent="0.2">
      <c r="A264" s="83" t="s">
        <v>170</v>
      </c>
      <c r="B264" s="83">
        <v>10</v>
      </c>
      <c r="C264" s="84">
        <v>1796.35976914</v>
      </c>
      <c r="D264" s="84">
        <v>1793.39044304</v>
      </c>
      <c r="E264" s="84">
        <v>107.91379436</v>
      </c>
      <c r="F264" s="84">
        <v>107.91379436</v>
      </c>
    </row>
    <row r="265" spans="1:6" ht="12.75" customHeight="1" x14ac:dyDescent="0.2">
      <c r="A265" s="83" t="s">
        <v>170</v>
      </c>
      <c r="B265" s="83">
        <v>11</v>
      </c>
      <c r="C265" s="84">
        <v>1760.6722340700001</v>
      </c>
      <c r="D265" s="84">
        <v>1759.70489127</v>
      </c>
      <c r="E265" s="84">
        <v>105.88683157</v>
      </c>
      <c r="F265" s="84">
        <v>105.88683157</v>
      </c>
    </row>
    <row r="266" spans="1:6" ht="12.75" customHeight="1" x14ac:dyDescent="0.2">
      <c r="A266" s="83" t="s">
        <v>170</v>
      </c>
      <c r="B266" s="83">
        <v>12</v>
      </c>
      <c r="C266" s="84">
        <v>1756.17462548</v>
      </c>
      <c r="D266" s="84">
        <v>1750.08663308</v>
      </c>
      <c r="E266" s="84">
        <v>105.30807152</v>
      </c>
      <c r="F266" s="84">
        <v>105.30807152</v>
      </c>
    </row>
    <row r="267" spans="1:6" ht="12.75" customHeight="1" x14ac:dyDescent="0.2">
      <c r="A267" s="83" t="s">
        <v>170</v>
      </c>
      <c r="B267" s="83">
        <v>13</v>
      </c>
      <c r="C267" s="84">
        <v>1760.71009316</v>
      </c>
      <c r="D267" s="84">
        <v>1759.27089912</v>
      </c>
      <c r="E267" s="84">
        <v>105.86071693</v>
      </c>
      <c r="F267" s="84">
        <v>105.86071693</v>
      </c>
    </row>
    <row r="268" spans="1:6" ht="12.75" customHeight="1" x14ac:dyDescent="0.2">
      <c r="A268" s="83" t="s">
        <v>170</v>
      </c>
      <c r="B268" s="83">
        <v>14</v>
      </c>
      <c r="C268" s="84">
        <v>1797.32331217</v>
      </c>
      <c r="D268" s="84">
        <v>1792.1221476799999</v>
      </c>
      <c r="E268" s="84">
        <v>107.83747715</v>
      </c>
      <c r="F268" s="84">
        <v>107.83747715</v>
      </c>
    </row>
    <row r="269" spans="1:6" ht="12.75" customHeight="1" x14ac:dyDescent="0.2">
      <c r="A269" s="83" t="s">
        <v>170</v>
      </c>
      <c r="B269" s="83">
        <v>15</v>
      </c>
      <c r="C269" s="84">
        <v>1815.0859977299999</v>
      </c>
      <c r="D269" s="84">
        <v>1810.99515363</v>
      </c>
      <c r="E269" s="84">
        <v>108.97312371</v>
      </c>
      <c r="F269" s="84">
        <v>108.97312371</v>
      </c>
    </row>
    <row r="270" spans="1:6" ht="12.75" customHeight="1" x14ac:dyDescent="0.2">
      <c r="A270" s="83" t="s">
        <v>170</v>
      </c>
      <c r="B270" s="83">
        <v>16</v>
      </c>
      <c r="C270" s="84">
        <v>1815.4050640800001</v>
      </c>
      <c r="D270" s="84">
        <v>1808.5858960999999</v>
      </c>
      <c r="E270" s="84">
        <v>108.8281513</v>
      </c>
      <c r="F270" s="84">
        <v>108.8281513</v>
      </c>
    </row>
    <row r="271" spans="1:6" ht="12.75" customHeight="1" x14ac:dyDescent="0.2">
      <c r="A271" s="83" t="s">
        <v>170</v>
      </c>
      <c r="B271" s="83">
        <v>17</v>
      </c>
      <c r="C271" s="84">
        <v>1809.2307963000001</v>
      </c>
      <c r="D271" s="84">
        <v>1802.2291109299999</v>
      </c>
      <c r="E271" s="84">
        <v>108.44564407</v>
      </c>
      <c r="F271" s="84">
        <v>108.44564407</v>
      </c>
    </row>
    <row r="272" spans="1:6" ht="12.75" customHeight="1" x14ac:dyDescent="0.2">
      <c r="A272" s="83" t="s">
        <v>170</v>
      </c>
      <c r="B272" s="83">
        <v>18</v>
      </c>
      <c r="C272" s="84">
        <v>1753.1615116400001</v>
      </c>
      <c r="D272" s="84">
        <v>1747.4106528899999</v>
      </c>
      <c r="E272" s="84">
        <v>105.1470496</v>
      </c>
      <c r="F272" s="84">
        <v>105.1470496</v>
      </c>
    </row>
    <row r="273" spans="1:6" ht="12.75" customHeight="1" x14ac:dyDescent="0.2">
      <c r="A273" s="83" t="s">
        <v>170</v>
      </c>
      <c r="B273" s="83">
        <v>19</v>
      </c>
      <c r="C273" s="84">
        <v>1709.12161524</v>
      </c>
      <c r="D273" s="84">
        <v>1704.30461545</v>
      </c>
      <c r="E273" s="84">
        <v>102.55322733</v>
      </c>
      <c r="F273" s="84">
        <v>102.55322733</v>
      </c>
    </row>
    <row r="274" spans="1:6" ht="12.75" customHeight="1" x14ac:dyDescent="0.2">
      <c r="A274" s="83" t="s">
        <v>170</v>
      </c>
      <c r="B274" s="83">
        <v>20</v>
      </c>
      <c r="C274" s="84">
        <v>1719.64274116</v>
      </c>
      <c r="D274" s="84">
        <v>1719.07624564</v>
      </c>
      <c r="E274" s="84">
        <v>103.44208155</v>
      </c>
      <c r="F274" s="84">
        <v>103.44208155</v>
      </c>
    </row>
    <row r="275" spans="1:6" ht="12.75" customHeight="1" x14ac:dyDescent="0.2">
      <c r="A275" s="83" t="s">
        <v>170</v>
      </c>
      <c r="B275" s="83">
        <v>21</v>
      </c>
      <c r="C275" s="84">
        <v>1749.4346912599999</v>
      </c>
      <c r="D275" s="84">
        <v>1743.19013939</v>
      </c>
      <c r="E275" s="84">
        <v>104.89308837999999</v>
      </c>
      <c r="F275" s="84">
        <v>104.89308837999999</v>
      </c>
    </row>
    <row r="276" spans="1:6" ht="12.75" customHeight="1" x14ac:dyDescent="0.2">
      <c r="A276" s="83" t="s">
        <v>170</v>
      </c>
      <c r="B276" s="83">
        <v>22</v>
      </c>
      <c r="C276" s="84">
        <v>1769.4500823400001</v>
      </c>
      <c r="D276" s="84">
        <v>1764.4089999800001</v>
      </c>
      <c r="E276" s="84">
        <v>106.16989219</v>
      </c>
      <c r="F276" s="84">
        <v>106.16989219</v>
      </c>
    </row>
    <row r="277" spans="1:6" ht="12.75" customHeight="1" x14ac:dyDescent="0.2">
      <c r="A277" s="83" t="s">
        <v>170</v>
      </c>
      <c r="B277" s="83">
        <v>23</v>
      </c>
      <c r="C277" s="84">
        <v>1811.5509982000001</v>
      </c>
      <c r="D277" s="84">
        <v>1805.68342398</v>
      </c>
      <c r="E277" s="84">
        <v>108.65350067</v>
      </c>
      <c r="F277" s="84">
        <v>108.65350067</v>
      </c>
    </row>
    <row r="278" spans="1:6" ht="12.75" customHeight="1" x14ac:dyDescent="0.2">
      <c r="A278" s="83" t="s">
        <v>170</v>
      </c>
      <c r="B278" s="83">
        <v>24</v>
      </c>
      <c r="C278" s="84">
        <v>1846.9744317300001</v>
      </c>
      <c r="D278" s="84">
        <v>1839.3002503299999</v>
      </c>
      <c r="E278" s="84">
        <v>110.67632804</v>
      </c>
      <c r="F278" s="84">
        <v>110.67632804</v>
      </c>
    </row>
    <row r="279" spans="1:6" ht="12.75" customHeight="1" x14ac:dyDescent="0.2">
      <c r="A279" s="83" t="s">
        <v>171</v>
      </c>
      <c r="B279" s="83">
        <v>1</v>
      </c>
      <c r="C279" s="84">
        <v>1849.4009537100001</v>
      </c>
      <c r="D279" s="84">
        <v>1843.3922004599999</v>
      </c>
      <c r="E279" s="84">
        <v>110.92255321</v>
      </c>
      <c r="F279" s="84">
        <v>110.92255321</v>
      </c>
    </row>
    <row r="280" spans="1:6" ht="12.75" customHeight="1" x14ac:dyDescent="0.2">
      <c r="A280" s="83" t="s">
        <v>171</v>
      </c>
      <c r="B280" s="83">
        <v>2</v>
      </c>
      <c r="C280" s="84">
        <v>1873.27864826</v>
      </c>
      <c r="D280" s="84">
        <v>1866.7828414600001</v>
      </c>
      <c r="E280" s="84">
        <v>112.33003970999999</v>
      </c>
      <c r="F280" s="84">
        <v>112.33003970999999</v>
      </c>
    </row>
    <row r="281" spans="1:6" ht="12.75" customHeight="1" x14ac:dyDescent="0.2">
      <c r="A281" s="83" t="s">
        <v>171</v>
      </c>
      <c r="B281" s="83">
        <v>3</v>
      </c>
      <c r="C281" s="84">
        <v>1906.42745904</v>
      </c>
      <c r="D281" s="84">
        <v>1899.8862539500001</v>
      </c>
      <c r="E281" s="84">
        <v>114.3219734</v>
      </c>
      <c r="F281" s="84">
        <v>114.3219734</v>
      </c>
    </row>
    <row r="282" spans="1:6" ht="12.75" customHeight="1" x14ac:dyDescent="0.2">
      <c r="A282" s="83" t="s">
        <v>171</v>
      </c>
      <c r="B282" s="83">
        <v>4</v>
      </c>
      <c r="C282" s="84">
        <v>1911.07485073</v>
      </c>
      <c r="D282" s="84">
        <v>1909.18690296</v>
      </c>
      <c r="E282" s="84">
        <v>114.88162192999999</v>
      </c>
      <c r="F282" s="84">
        <v>114.88162192999999</v>
      </c>
    </row>
    <row r="283" spans="1:6" ht="12.75" customHeight="1" x14ac:dyDescent="0.2">
      <c r="A283" s="83" t="s">
        <v>171</v>
      </c>
      <c r="B283" s="83">
        <v>5</v>
      </c>
      <c r="C283" s="84">
        <v>1895.41816877</v>
      </c>
      <c r="D283" s="84">
        <v>1888.7943151899999</v>
      </c>
      <c r="E283" s="84">
        <v>113.65453748</v>
      </c>
      <c r="F283" s="84">
        <v>113.65453748</v>
      </c>
    </row>
    <row r="284" spans="1:6" ht="12.75" customHeight="1" x14ac:dyDescent="0.2">
      <c r="A284" s="83" t="s">
        <v>171</v>
      </c>
      <c r="B284" s="83">
        <v>6</v>
      </c>
      <c r="C284" s="84">
        <v>1888.11400355</v>
      </c>
      <c r="D284" s="84">
        <v>1881.20639706</v>
      </c>
      <c r="E284" s="84">
        <v>113.19794921</v>
      </c>
      <c r="F284" s="84">
        <v>113.19794921</v>
      </c>
    </row>
    <row r="285" spans="1:6" ht="12.75" customHeight="1" x14ac:dyDescent="0.2">
      <c r="A285" s="83" t="s">
        <v>171</v>
      </c>
      <c r="B285" s="83">
        <v>7</v>
      </c>
      <c r="C285" s="84">
        <v>1827.05250067</v>
      </c>
      <c r="D285" s="84">
        <v>1819.8776905699999</v>
      </c>
      <c r="E285" s="84">
        <v>109.50761315</v>
      </c>
      <c r="F285" s="84">
        <v>109.50761315</v>
      </c>
    </row>
    <row r="286" spans="1:6" ht="12.75" customHeight="1" x14ac:dyDescent="0.2">
      <c r="A286" s="83" t="s">
        <v>171</v>
      </c>
      <c r="B286" s="83">
        <v>8</v>
      </c>
      <c r="C286" s="84">
        <v>1803.02935342</v>
      </c>
      <c r="D286" s="84">
        <v>1796.84848259</v>
      </c>
      <c r="E286" s="84">
        <v>108.12187519</v>
      </c>
      <c r="F286" s="84">
        <v>108.12187519</v>
      </c>
    </row>
    <row r="287" spans="1:6" ht="12.75" customHeight="1" x14ac:dyDescent="0.2">
      <c r="A287" s="83" t="s">
        <v>171</v>
      </c>
      <c r="B287" s="83">
        <v>9</v>
      </c>
      <c r="C287" s="84">
        <v>1759.8280473699999</v>
      </c>
      <c r="D287" s="84">
        <v>1752.49543378</v>
      </c>
      <c r="E287" s="84">
        <v>105.45301643000001</v>
      </c>
      <c r="F287" s="84">
        <v>105.45301643000001</v>
      </c>
    </row>
    <row r="288" spans="1:6" ht="12.75" customHeight="1" x14ac:dyDescent="0.2">
      <c r="A288" s="83" t="s">
        <v>171</v>
      </c>
      <c r="B288" s="83">
        <v>10</v>
      </c>
      <c r="C288" s="84">
        <v>1749.10952385</v>
      </c>
      <c r="D288" s="84">
        <v>1741.6613143899999</v>
      </c>
      <c r="E288" s="84">
        <v>104.8010943</v>
      </c>
      <c r="F288" s="84">
        <v>104.8010943</v>
      </c>
    </row>
    <row r="289" spans="1:6" ht="12.75" customHeight="1" x14ac:dyDescent="0.2">
      <c r="A289" s="83" t="s">
        <v>171</v>
      </c>
      <c r="B289" s="83">
        <v>11</v>
      </c>
      <c r="C289" s="84">
        <v>1738.51776255</v>
      </c>
      <c r="D289" s="84">
        <v>1732.2660737799999</v>
      </c>
      <c r="E289" s="84">
        <v>104.23575390000001</v>
      </c>
      <c r="F289" s="84">
        <v>104.23575390000001</v>
      </c>
    </row>
    <row r="290" spans="1:6" ht="12.75" customHeight="1" x14ac:dyDescent="0.2">
      <c r="A290" s="83" t="s">
        <v>171</v>
      </c>
      <c r="B290" s="83">
        <v>12</v>
      </c>
      <c r="C290" s="84">
        <v>1746.00772106</v>
      </c>
      <c r="D290" s="84">
        <v>1740.2891647399999</v>
      </c>
      <c r="E290" s="84">
        <v>104.71852785</v>
      </c>
      <c r="F290" s="84">
        <v>104.71852785</v>
      </c>
    </row>
    <row r="291" spans="1:6" ht="12.75" customHeight="1" x14ac:dyDescent="0.2">
      <c r="A291" s="83" t="s">
        <v>171</v>
      </c>
      <c r="B291" s="83">
        <v>13</v>
      </c>
      <c r="C291" s="84">
        <v>1745.68837205</v>
      </c>
      <c r="D291" s="84">
        <v>1744.74994124</v>
      </c>
      <c r="E291" s="84">
        <v>104.98694643</v>
      </c>
      <c r="F291" s="84">
        <v>104.98694643</v>
      </c>
    </row>
    <row r="292" spans="1:6" ht="12.75" customHeight="1" x14ac:dyDescent="0.2">
      <c r="A292" s="83" t="s">
        <v>171</v>
      </c>
      <c r="B292" s="83">
        <v>14</v>
      </c>
      <c r="C292" s="84">
        <v>1770.1008401399999</v>
      </c>
      <c r="D292" s="84">
        <v>1762.67298299</v>
      </c>
      <c r="E292" s="84">
        <v>106.06543073</v>
      </c>
      <c r="F292" s="84">
        <v>106.06543073</v>
      </c>
    </row>
    <row r="293" spans="1:6" ht="12.75" customHeight="1" x14ac:dyDescent="0.2">
      <c r="A293" s="83" t="s">
        <v>171</v>
      </c>
      <c r="B293" s="83">
        <v>15</v>
      </c>
      <c r="C293" s="84">
        <v>1780.51052357</v>
      </c>
      <c r="D293" s="84">
        <v>1772.3917389000001</v>
      </c>
      <c r="E293" s="84">
        <v>106.65023804</v>
      </c>
      <c r="F293" s="84">
        <v>106.65023804</v>
      </c>
    </row>
    <row r="294" spans="1:6" ht="12.75" customHeight="1" x14ac:dyDescent="0.2">
      <c r="A294" s="83" t="s">
        <v>171</v>
      </c>
      <c r="B294" s="83">
        <v>16</v>
      </c>
      <c r="C294" s="84">
        <v>1776.90966301</v>
      </c>
      <c r="D294" s="84">
        <v>1769.71197547</v>
      </c>
      <c r="E294" s="84">
        <v>106.48898847</v>
      </c>
      <c r="F294" s="84">
        <v>106.48898847</v>
      </c>
    </row>
    <row r="295" spans="1:6" ht="12.75" customHeight="1" x14ac:dyDescent="0.2">
      <c r="A295" s="83" t="s">
        <v>171</v>
      </c>
      <c r="B295" s="83">
        <v>17</v>
      </c>
      <c r="C295" s="84">
        <v>1766.2856190499999</v>
      </c>
      <c r="D295" s="84">
        <v>1760.22397843</v>
      </c>
      <c r="E295" s="84">
        <v>105.91806663</v>
      </c>
      <c r="F295" s="84">
        <v>105.91806663</v>
      </c>
    </row>
    <row r="296" spans="1:6" ht="12.75" customHeight="1" x14ac:dyDescent="0.2">
      <c r="A296" s="83" t="s">
        <v>171</v>
      </c>
      <c r="B296" s="83">
        <v>18</v>
      </c>
      <c r="C296" s="84">
        <v>1716.9692198400001</v>
      </c>
      <c r="D296" s="84">
        <v>1712.34924019</v>
      </c>
      <c r="E296" s="84">
        <v>103.03729704</v>
      </c>
      <c r="F296" s="84">
        <v>103.03729704</v>
      </c>
    </row>
    <row r="297" spans="1:6" ht="12.75" customHeight="1" x14ac:dyDescent="0.2">
      <c r="A297" s="83" t="s">
        <v>171</v>
      </c>
      <c r="B297" s="83">
        <v>19</v>
      </c>
      <c r="C297" s="84">
        <v>1687.5551444600001</v>
      </c>
      <c r="D297" s="84">
        <v>1683.2298796299999</v>
      </c>
      <c r="E297" s="84">
        <v>101.28509595</v>
      </c>
      <c r="F297" s="84">
        <v>101.28509595</v>
      </c>
    </row>
    <row r="298" spans="1:6" ht="12.75" customHeight="1" x14ac:dyDescent="0.2">
      <c r="A298" s="83" t="s">
        <v>171</v>
      </c>
      <c r="B298" s="83">
        <v>20</v>
      </c>
      <c r="C298" s="84">
        <v>1708.0610224300001</v>
      </c>
      <c r="D298" s="84">
        <v>1703.3700495600001</v>
      </c>
      <c r="E298" s="84">
        <v>102.49699164</v>
      </c>
      <c r="F298" s="84">
        <v>102.49699164</v>
      </c>
    </row>
    <row r="299" spans="1:6" ht="12.75" customHeight="1" x14ac:dyDescent="0.2">
      <c r="A299" s="83" t="s">
        <v>171</v>
      </c>
      <c r="B299" s="83">
        <v>21</v>
      </c>
      <c r="C299" s="84">
        <v>1730.3556467799999</v>
      </c>
      <c r="D299" s="84">
        <v>1724.7723914600001</v>
      </c>
      <c r="E299" s="84">
        <v>103.78483609</v>
      </c>
      <c r="F299" s="84">
        <v>103.78483609</v>
      </c>
    </row>
    <row r="300" spans="1:6" ht="12.75" customHeight="1" x14ac:dyDescent="0.2">
      <c r="A300" s="83" t="s">
        <v>171</v>
      </c>
      <c r="B300" s="83">
        <v>22</v>
      </c>
      <c r="C300" s="84">
        <v>1752.8454518200001</v>
      </c>
      <c r="D300" s="84">
        <v>1746.3269222500001</v>
      </c>
      <c r="E300" s="84">
        <v>105.08183821</v>
      </c>
      <c r="F300" s="84">
        <v>105.08183821</v>
      </c>
    </row>
    <row r="301" spans="1:6" ht="12.75" customHeight="1" x14ac:dyDescent="0.2">
      <c r="A301" s="83" t="s">
        <v>171</v>
      </c>
      <c r="B301" s="83">
        <v>23</v>
      </c>
      <c r="C301" s="84">
        <v>1773.26863671</v>
      </c>
      <c r="D301" s="84">
        <v>1767.4340522699999</v>
      </c>
      <c r="E301" s="84">
        <v>106.35191885</v>
      </c>
      <c r="F301" s="84">
        <v>106.35191885</v>
      </c>
    </row>
    <row r="302" spans="1:6" ht="12.75" customHeight="1" x14ac:dyDescent="0.2">
      <c r="A302" s="83" t="s">
        <v>171</v>
      </c>
      <c r="B302" s="83">
        <v>24</v>
      </c>
      <c r="C302" s="84">
        <v>1791.4102353200001</v>
      </c>
      <c r="D302" s="84">
        <v>1786.2928545499999</v>
      </c>
      <c r="E302" s="84">
        <v>107.48671073</v>
      </c>
      <c r="F302" s="84">
        <v>107.48671073</v>
      </c>
    </row>
    <row r="303" spans="1:6" ht="12.75" customHeight="1" x14ac:dyDescent="0.2">
      <c r="A303" s="83" t="s">
        <v>172</v>
      </c>
      <c r="B303" s="83">
        <v>1</v>
      </c>
      <c r="C303" s="84">
        <v>1937.7139221699999</v>
      </c>
      <c r="D303" s="84">
        <v>1930.6152873599999</v>
      </c>
      <c r="E303" s="84">
        <v>116.17103342999999</v>
      </c>
      <c r="F303" s="84">
        <v>116.17103342999999</v>
      </c>
    </row>
    <row r="304" spans="1:6" ht="12.75" customHeight="1" x14ac:dyDescent="0.2">
      <c r="A304" s="83" t="s">
        <v>172</v>
      </c>
      <c r="B304" s="83">
        <v>2</v>
      </c>
      <c r="C304" s="84">
        <v>1967.7697307799999</v>
      </c>
      <c r="D304" s="84">
        <v>1961.37950288</v>
      </c>
      <c r="E304" s="84">
        <v>118.02221048</v>
      </c>
      <c r="F304" s="84">
        <v>118.02221048</v>
      </c>
    </row>
    <row r="305" spans="1:6" ht="12.75" customHeight="1" x14ac:dyDescent="0.2">
      <c r="A305" s="83" t="s">
        <v>172</v>
      </c>
      <c r="B305" s="83">
        <v>3</v>
      </c>
      <c r="C305" s="84">
        <v>1974.5288979100001</v>
      </c>
      <c r="D305" s="84">
        <v>1969.3202793</v>
      </c>
      <c r="E305" s="84">
        <v>118.50003131</v>
      </c>
      <c r="F305" s="84">
        <v>118.50003131</v>
      </c>
    </row>
    <row r="306" spans="1:6" ht="12.75" customHeight="1" x14ac:dyDescent="0.2">
      <c r="A306" s="83" t="s">
        <v>172</v>
      </c>
      <c r="B306" s="83">
        <v>4</v>
      </c>
      <c r="C306" s="84">
        <v>1990.6477793700001</v>
      </c>
      <c r="D306" s="84">
        <v>1985.97571014</v>
      </c>
      <c r="E306" s="84">
        <v>119.50223959</v>
      </c>
      <c r="F306" s="84">
        <v>119.50223959</v>
      </c>
    </row>
    <row r="307" spans="1:6" ht="12.75" customHeight="1" x14ac:dyDescent="0.2">
      <c r="A307" s="83" t="s">
        <v>172</v>
      </c>
      <c r="B307" s="83">
        <v>5</v>
      </c>
      <c r="C307" s="84">
        <v>1959.81699946</v>
      </c>
      <c r="D307" s="84">
        <v>1955.28074584</v>
      </c>
      <c r="E307" s="84">
        <v>117.65522959</v>
      </c>
      <c r="F307" s="84">
        <v>117.65522959</v>
      </c>
    </row>
    <row r="308" spans="1:6" ht="12.75" customHeight="1" x14ac:dyDescent="0.2">
      <c r="A308" s="83" t="s">
        <v>172</v>
      </c>
      <c r="B308" s="83">
        <v>6</v>
      </c>
      <c r="C308" s="84">
        <v>1946.40255555</v>
      </c>
      <c r="D308" s="84">
        <v>1945.18962274</v>
      </c>
      <c r="E308" s="84">
        <v>117.04801582</v>
      </c>
      <c r="F308" s="84">
        <v>117.04801582</v>
      </c>
    </row>
    <row r="309" spans="1:6" ht="12.75" customHeight="1" x14ac:dyDescent="0.2">
      <c r="A309" s="83" t="s">
        <v>172</v>
      </c>
      <c r="B309" s="83">
        <v>7</v>
      </c>
      <c r="C309" s="84">
        <v>1920.17028368</v>
      </c>
      <c r="D309" s="84">
        <v>1914.0649738899999</v>
      </c>
      <c r="E309" s="84">
        <v>115.17515039</v>
      </c>
      <c r="F309" s="84">
        <v>115.17515039</v>
      </c>
    </row>
    <row r="310" spans="1:6" ht="12.75" customHeight="1" x14ac:dyDescent="0.2">
      <c r="A310" s="83" t="s">
        <v>172</v>
      </c>
      <c r="B310" s="83">
        <v>8</v>
      </c>
      <c r="C310" s="84">
        <v>1860.3068497700001</v>
      </c>
      <c r="D310" s="84">
        <v>1853.7334533799999</v>
      </c>
      <c r="E310" s="84">
        <v>111.54481807000001</v>
      </c>
      <c r="F310" s="84">
        <v>111.54481807000001</v>
      </c>
    </row>
    <row r="311" spans="1:6" ht="12.75" customHeight="1" x14ac:dyDescent="0.2">
      <c r="A311" s="83" t="s">
        <v>172</v>
      </c>
      <c r="B311" s="83">
        <v>9</v>
      </c>
      <c r="C311" s="84">
        <v>1824.0724113399999</v>
      </c>
      <c r="D311" s="84">
        <v>1817.26771598</v>
      </c>
      <c r="E311" s="84">
        <v>109.35056299</v>
      </c>
      <c r="F311" s="84">
        <v>109.35056299</v>
      </c>
    </row>
    <row r="312" spans="1:6" ht="12.75" customHeight="1" x14ac:dyDescent="0.2">
      <c r="A312" s="83" t="s">
        <v>172</v>
      </c>
      <c r="B312" s="83">
        <v>10</v>
      </c>
      <c r="C312" s="84">
        <v>1813.0530921899999</v>
      </c>
      <c r="D312" s="84">
        <v>1806.84801556</v>
      </c>
      <c r="E312" s="84">
        <v>108.72357771</v>
      </c>
      <c r="F312" s="84">
        <v>108.72357771</v>
      </c>
    </row>
    <row r="313" spans="1:6" ht="12.75" customHeight="1" x14ac:dyDescent="0.2">
      <c r="A313" s="83" t="s">
        <v>172</v>
      </c>
      <c r="B313" s="83">
        <v>11</v>
      </c>
      <c r="C313" s="84">
        <v>1796.7770764700001</v>
      </c>
      <c r="D313" s="84">
        <v>1795.1980091299999</v>
      </c>
      <c r="E313" s="84">
        <v>108.02256115</v>
      </c>
      <c r="F313" s="84">
        <v>108.02256115</v>
      </c>
    </row>
    <row r="314" spans="1:6" ht="12.75" customHeight="1" x14ac:dyDescent="0.2">
      <c r="A314" s="83" t="s">
        <v>172</v>
      </c>
      <c r="B314" s="83">
        <v>12</v>
      </c>
      <c r="C314" s="84">
        <v>1823.53548974</v>
      </c>
      <c r="D314" s="84">
        <v>1818.07774333</v>
      </c>
      <c r="E314" s="84">
        <v>109.39930481</v>
      </c>
      <c r="F314" s="84">
        <v>109.39930481</v>
      </c>
    </row>
    <row r="315" spans="1:6" ht="12.75" customHeight="1" x14ac:dyDescent="0.2">
      <c r="A315" s="83" t="s">
        <v>172</v>
      </c>
      <c r="B315" s="83">
        <v>13</v>
      </c>
      <c r="C315" s="84">
        <v>1830.5278347999999</v>
      </c>
      <c r="D315" s="84">
        <v>1825.7275647900001</v>
      </c>
      <c r="E315" s="84">
        <v>109.859618</v>
      </c>
      <c r="F315" s="84">
        <v>109.859618</v>
      </c>
    </row>
    <row r="316" spans="1:6" ht="12.75" customHeight="1" x14ac:dyDescent="0.2">
      <c r="A316" s="83" t="s">
        <v>172</v>
      </c>
      <c r="B316" s="83">
        <v>14</v>
      </c>
      <c r="C316" s="84">
        <v>1840.63284368</v>
      </c>
      <c r="D316" s="84">
        <v>1835.40300824</v>
      </c>
      <c r="E316" s="84">
        <v>110.44181905000001</v>
      </c>
      <c r="F316" s="84">
        <v>110.44181905000001</v>
      </c>
    </row>
    <row r="317" spans="1:6" ht="12.75" customHeight="1" x14ac:dyDescent="0.2">
      <c r="A317" s="83" t="s">
        <v>172</v>
      </c>
      <c r="B317" s="83">
        <v>15</v>
      </c>
      <c r="C317" s="84">
        <v>1833.5526955600001</v>
      </c>
      <c r="D317" s="84">
        <v>1827.53824448</v>
      </c>
      <c r="E317" s="84">
        <v>109.96857214000001</v>
      </c>
      <c r="F317" s="84">
        <v>109.96857214000001</v>
      </c>
    </row>
    <row r="318" spans="1:6" ht="12.75" customHeight="1" x14ac:dyDescent="0.2">
      <c r="A318" s="83" t="s">
        <v>172</v>
      </c>
      <c r="B318" s="83">
        <v>16</v>
      </c>
      <c r="C318" s="84">
        <v>1850.5355462299999</v>
      </c>
      <c r="D318" s="84">
        <v>1847.22558194</v>
      </c>
      <c r="E318" s="84">
        <v>111.15321951999999</v>
      </c>
      <c r="F318" s="84">
        <v>111.15321951999999</v>
      </c>
    </row>
    <row r="319" spans="1:6" ht="12.75" customHeight="1" x14ac:dyDescent="0.2">
      <c r="A319" s="83" t="s">
        <v>172</v>
      </c>
      <c r="B319" s="83">
        <v>17</v>
      </c>
      <c r="C319" s="84">
        <v>1851.13381125</v>
      </c>
      <c r="D319" s="84">
        <v>1846.52378709</v>
      </c>
      <c r="E319" s="84">
        <v>111.11099037</v>
      </c>
      <c r="F319" s="84">
        <v>111.11099037</v>
      </c>
    </row>
    <row r="320" spans="1:6" ht="12.75" customHeight="1" x14ac:dyDescent="0.2">
      <c r="A320" s="83" t="s">
        <v>172</v>
      </c>
      <c r="B320" s="83">
        <v>18</v>
      </c>
      <c r="C320" s="84">
        <v>1802.8726915699999</v>
      </c>
      <c r="D320" s="84">
        <v>1798.22201378</v>
      </c>
      <c r="E320" s="84">
        <v>108.20452477000001</v>
      </c>
      <c r="F320" s="84">
        <v>108.20452477000001</v>
      </c>
    </row>
    <row r="321" spans="1:6" ht="12.75" customHeight="1" x14ac:dyDescent="0.2">
      <c r="A321" s="83" t="s">
        <v>172</v>
      </c>
      <c r="B321" s="83">
        <v>19</v>
      </c>
      <c r="C321" s="84">
        <v>1772.4684439</v>
      </c>
      <c r="D321" s="84">
        <v>1768.03401803</v>
      </c>
      <c r="E321" s="84">
        <v>106.38802063</v>
      </c>
      <c r="F321" s="84">
        <v>106.38802063</v>
      </c>
    </row>
    <row r="322" spans="1:6" ht="12.75" customHeight="1" x14ac:dyDescent="0.2">
      <c r="A322" s="83" t="s">
        <v>172</v>
      </c>
      <c r="B322" s="83">
        <v>20</v>
      </c>
      <c r="C322" s="84">
        <v>1786.26439439</v>
      </c>
      <c r="D322" s="84">
        <v>1781.3292338799999</v>
      </c>
      <c r="E322" s="84">
        <v>107.18803448</v>
      </c>
      <c r="F322" s="84">
        <v>107.18803448</v>
      </c>
    </row>
    <row r="323" spans="1:6" ht="12.75" customHeight="1" x14ac:dyDescent="0.2">
      <c r="A323" s="83" t="s">
        <v>172</v>
      </c>
      <c r="B323" s="83">
        <v>21</v>
      </c>
      <c r="C323" s="84">
        <v>1802.3981870499999</v>
      </c>
      <c r="D323" s="84">
        <v>1796.76177362</v>
      </c>
      <c r="E323" s="84">
        <v>108.11665764999999</v>
      </c>
      <c r="F323" s="84">
        <v>108.11665764999999</v>
      </c>
    </row>
    <row r="324" spans="1:6" ht="12.75" customHeight="1" x14ac:dyDescent="0.2">
      <c r="A324" s="83" t="s">
        <v>172</v>
      </c>
      <c r="B324" s="83">
        <v>22</v>
      </c>
      <c r="C324" s="84">
        <v>1816.3372635799999</v>
      </c>
      <c r="D324" s="84">
        <v>1813.0236248399999</v>
      </c>
      <c r="E324" s="84">
        <v>109.09518303</v>
      </c>
      <c r="F324" s="84">
        <v>109.09518303</v>
      </c>
    </row>
    <row r="325" spans="1:6" ht="12.75" customHeight="1" x14ac:dyDescent="0.2">
      <c r="A325" s="83" t="s">
        <v>172</v>
      </c>
      <c r="B325" s="83">
        <v>23</v>
      </c>
      <c r="C325" s="84">
        <v>1845.3802010300001</v>
      </c>
      <c r="D325" s="84">
        <v>1845.12525996</v>
      </c>
      <c r="E325" s="84">
        <v>111.02683671</v>
      </c>
      <c r="F325" s="84">
        <v>111.02683671</v>
      </c>
    </row>
    <row r="326" spans="1:6" ht="12.75" customHeight="1" x14ac:dyDescent="0.2">
      <c r="A326" s="83" t="s">
        <v>172</v>
      </c>
      <c r="B326" s="83">
        <v>24</v>
      </c>
      <c r="C326" s="84">
        <v>1877.01683742</v>
      </c>
      <c r="D326" s="84">
        <v>1871.8890481000001</v>
      </c>
      <c r="E326" s="84">
        <v>112.63729579</v>
      </c>
      <c r="F326" s="84">
        <v>112.63729579</v>
      </c>
    </row>
    <row r="327" spans="1:6" ht="12.75" customHeight="1" x14ac:dyDescent="0.2">
      <c r="A327" s="83" t="s">
        <v>173</v>
      </c>
      <c r="B327" s="83">
        <v>1</v>
      </c>
      <c r="C327" s="84">
        <v>1862.4175877800001</v>
      </c>
      <c r="D327" s="84">
        <v>1856.2654307600001</v>
      </c>
      <c r="E327" s="84">
        <v>111.69717489999999</v>
      </c>
      <c r="F327" s="84">
        <v>111.69717489999999</v>
      </c>
    </row>
    <row r="328" spans="1:6" ht="12.75" customHeight="1" x14ac:dyDescent="0.2">
      <c r="A328" s="83" t="s">
        <v>173</v>
      </c>
      <c r="B328" s="83">
        <v>2</v>
      </c>
      <c r="C328" s="84">
        <v>1888.76248723</v>
      </c>
      <c r="D328" s="84">
        <v>1883.68846932</v>
      </c>
      <c r="E328" s="84">
        <v>113.3473031</v>
      </c>
      <c r="F328" s="84">
        <v>113.3473031</v>
      </c>
    </row>
    <row r="329" spans="1:6" ht="12.75" customHeight="1" x14ac:dyDescent="0.2">
      <c r="A329" s="83" t="s">
        <v>173</v>
      </c>
      <c r="B329" s="83">
        <v>3</v>
      </c>
      <c r="C329" s="84">
        <v>1921.3534334000001</v>
      </c>
      <c r="D329" s="84">
        <v>1917.2699398</v>
      </c>
      <c r="E329" s="84">
        <v>115.36800301</v>
      </c>
      <c r="F329" s="84">
        <v>115.36800301</v>
      </c>
    </row>
    <row r="330" spans="1:6" ht="12.75" customHeight="1" x14ac:dyDescent="0.2">
      <c r="A330" s="83" t="s">
        <v>173</v>
      </c>
      <c r="B330" s="83">
        <v>4</v>
      </c>
      <c r="C330" s="84">
        <v>1910.11210362</v>
      </c>
      <c r="D330" s="84">
        <v>1905.84692148</v>
      </c>
      <c r="E330" s="84">
        <v>114.68064502</v>
      </c>
      <c r="F330" s="84">
        <v>114.68064502</v>
      </c>
    </row>
    <row r="331" spans="1:6" ht="12.75" customHeight="1" x14ac:dyDescent="0.2">
      <c r="A331" s="83" t="s">
        <v>173</v>
      </c>
      <c r="B331" s="83">
        <v>5</v>
      </c>
      <c r="C331" s="84">
        <v>1925.6898361200001</v>
      </c>
      <c r="D331" s="84">
        <v>1920.6972821100001</v>
      </c>
      <c r="E331" s="84">
        <v>115.57423669000001</v>
      </c>
      <c r="F331" s="84">
        <v>115.57423669000001</v>
      </c>
    </row>
    <row r="332" spans="1:6" ht="12.75" customHeight="1" x14ac:dyDescent="0.2">
      <c r="A332" s="83" t="s">
        <v>173</v>
      </c>
      <c r="B332" s="83">
        <v>6</v>
      </c>
      <c r="C332" s="84">
        <v>1899.5109283899999</v>
      </c>
      <c r="D332" s="84">
        <v>1894.7691351200001</v>
      </c>
      <c r="E332" s="84">
        <v>114.01406068999999</v>
      </c>
      <c r="F332" s="84">
        <v>114.01406068999999</v>
      </c>
    </row>
    <row r="333" spans="1:6" ht="12.75" customHeight="1" x14ac:dyDescent="0.2">
      <c r="A333" s="83" t="s">
        <v>173</v>
      </c>
      <c r="B333" s="83">
        <v>7</v>
      </c>
      <c r="C333" s="84">
        <v>1839.67389632</v>
      </c>
      <c r="D333" s="84">
        <v>1835.1327646</v>
      </c>
      <c r="E333" s="84">
        <v>110.42555767</v>
      </c>
      <c r="F333" s="84">
        <v>110.42555767</v>
      </c>
    </row>
    <row r="334" spans="1:6" ht="12.75" customHeight="1" x14ac:dyDescent="0.2">
      <c r="A334" s="83" t="s">
        <v>173</v>
      </c>
      <c r="B334" s="83">
        <v>8</v>
      </c>
      <c r="C334" s="84">
        <v>1750.10457148</v>
      </c>
      <c r="D334" s="84">
        <v>1744.2242136</v>
      </c>
      <c r="E334" s="84">
        <v>104.95531179</v>
      </c>
      <c r="F334" s="84">
        <v>104.95531179</v>
      </c>
    </row>
    <row r="335" spans="1:6" ht="12.75" customHeight="1" x14ac:dyDescent="0.2">
      <c r="A335" s="83" t="s">
        <v>173</v>
      </c>
      <c r="B335" s="83">
        <v>9</v>
      </c>
      <c r="C335" s="84">
        <v>1711.6777406199999</v>
      </c>
      <c r="D335" s="84">
        <v>1705.6563957599999</v>
      </c>
      <c r="E335" s="84">
        <v>102.63456809</v>
      </c>
      <c r="F335" s="84">
        <v>102.63456809</v>
      </c>
    </row>
    <row r="336" spans="1:6" ht="12.75" customHeight="1" x14ac:dyDescent="0.2">
      <c r="A336" s="83" t="s">
        <v>173</v>
      </c>
      <c r="B336" s="83">
        <v>10</v>
      </c>
      <c r="C336" s="84">
        <v>1748.1906348499999</v>
      </c>
      <c r="D336" s="84">
        <v>1742.41304681</v>
      </c>
      <c r="E336" s="84">
        <v>104.84632834</v>
      </c>
      <c r="F336" s="84">
        <v>104.84632834</v>
      </c>
    </row>
    <row r="337" spans="1:6" ht="12.75" customHeight="1" x14ac:dyDescent="0.2">
      <c r="A337" s="83" t="s">
        <v>173</v>
      </c>
      <c r="B337" s="83">
        <v>11</v>
      </c>
      <c r="C337" s="84">
        <v>1734.7277124300001</v>
      </c>
      <c r="D337" s="84">
        <v>1734.10905639</v>
      </c>
      <c r="E337" s="84">
        <v>104.34665181</v>
      </c>
      <c r="F337" s="84">
        <v>104.34665181</v>
      </c>
    </row>
    <row r="338" spans="1:6" ht="12.75" customHeight="1" x14ac:dyDescent="0.2">
      <c r="A338" s="83" t="s">
        <v>173</v>
      </c>
      <c r="B338" s="83">
        <v>12</v>
      </c>
      <c r="C338" s="84">
        <v>1766.5256038299999</v>
      </c>
      <c r="D338" s="84">
        <v>1761.52377138</v>
      </c>
      <c r="E338" s="84">
        <v>105.99627915000001</v>
      </c>
      <c r="F338" s="84">
        <v>105.99627915000001</v>
      </c>
    </row>
    <row r="339" spans="1:6" ht="12.75" customHeight="1" x14ac:dyDescent="0.2">
      <c r="A339" s="83" t="s">
        <v>173</v>
      </c>
      <c r="B339" s="83">
        <v>13</v>
      </c>
      <c r="C339" s="84">
        <v>1778.4218216100001</v>
      </c>
      <c r="D339" s="84">
        <v>1775.06844348</v>
      </c>
      <c r="E339" s="84">
        <v>106.81130355000001</v>
      </c>
      <c r="F339" s="84">
        <v>106.81130355000001</v>
      </c>
    </row>
    <row r="340" spans="1:6" ht="12.75" customHeight="1" x14ac:dyDescent="0.2">
      <c r="A340" s="83" t="s">
        <v>173</v>
      </c>
      <c r="B340" s="83">
        <v>14</v>
      </c>
      <c r="C340" s="84">
        <v>1795.6028074200001</v>
      </c>
      <c r="D340" s="84">
        <v>1789.7254865</v>
      </c>
      <c r="E340" s="84">
        <v>107.69326271</v>
      </c>
      <c r="F340" s="84">
        <v>107.69326271</v>
      </c>
    </row>
    <row r="341" spans="1:6" ht="12.75" customHeight="1" x14ac:dyDescent="0.2">
      <c r="A341" s="83" t="s">
        <v>173</v>
      </c>
      <c r="B341" s="83">
        <v>15</v>
      </c>
      <c r="C341" s="84">
        <v>1797.0274675799999</v>
      </c>
      <c r="D341" s="84">
        <v>1790.5784939800001</v>
      </c>
      <c r="E341" s="84">
        <v>107.74459078</v>
      </c>
      <c r="F341" s="84">
        <v>107.74459078</v>
      </c>
    </row>
    <row r="342" spans="1:6" ht="12.75" customHeight="1" x14ac:dyDescent="0.2">
      <c r="A342" s="83" t="s">
        <v>173</v>
      </c>
      <c r="B342" s="83">
        <v>16</v>
      </c>
      <c r="C342" s="84">
        <v>1795.75753998</v>
      </c>
      <c r="D342" s="84">
        <v>1792.0830468700001</v>
      </c>
      <c r="E342" s="84">
        <v>107.83512433</v>
      </c>
      <c r="F342" s="84">
        <v>107.83512433</v>
      </c>
    </row>
    <row r="343" spans="1:6" ht="12.75" customHeight="1" x14ac:dyDescent="0.2">
      <c r="A343" s="83" t="s">
        <v>173</v>
      </c>
      <c r="B343" s="83">
        <v>17</v>
      </c>
      <c r="C343" s="84">
        <v>1783.86052217</v>
      </c>
      <c r="D343" s="84">
        <v>1779.50036821</v>
      </c>
      <c r="E343" s="84">
        <v>107.07798603000001</v>
      </c>
      <c r="F343" s="84">
        <v>107.07798603000001</v>
      </c>
    </row>
    <row r="344" spans="1:6" ht="12.75" customHeight="1" x14ac:dyDescent="0.2">
      <c r="A344" s="83" t="s">
        <v>173</v>
      </c>
      <c r="B344" s="83">
        <v>18</v>
      </c>
      <c r="C344" s="84">
        <v>1694.86456935</v>
      </c>
      <c r="D344" s="84">
        <v>1690.74098901</v>
      </c>
      <c r="E344" s="84">
        <v>101.7370624</v>
      </c>
      <c r="F344" s="84">
        <v>101.7370624</v>
      </c>
    </row>
    <row r="345" spans="1:6" ht="12.75" customHeight="1" x14ac:dyDescent="0.2">
      <c r="A345" s="83" t="s">
        <v>173</v>
      </c>
      <c r="B345" s="83">
        <v>19</v>
      </c>
      <c r="C345" s="84">
        <v>1674.42038245</v>
      </c>
      <c r="D345" s="84">
        <v>1670.30736953</v>
      </c>
      <c r="E345" s="84">
        <v>100.50750895</v>
      </c>
      <c r="F345" s="84">
        <v>100.50750895</v>
      </c>
    </row>
    <row r="346" spans="1:6" ht="12.75" customHeight="1" x14ac:dyDescent="0.2">
      <c r="A346" s="83" t="s">
        <v>173</v>
      </c>
      <c r="B346" s="83">
        <v>20</v>
      </c>
      <c r="C346" s="84">
        <v>1688.0336995600001</v>
      </c>
      <c r="D346" s="84">
        <v>1684.06745933</v>
      </c>
      <c r="E346" s="84">
        <v>101.33549567999999</v>
      </c>
      <c r="F346" s="84">
        <v>101.33549567999999</v>
      </c>
    </row>
    <row r="347" spans="1:6" ht="12.75" customHeight="1" x14ac:dyDescent="0.2">
      <c r="A347" s="83" t="s">
        <v>173</v>
      </c>
      <c r="B347" s="83">
        <v>21</v>
      </c>
      <c r="C347" s="84">
        <v>1675.5365644399999</v>
      </c>
      <c r="D347" s="84">
        <v>1672.0370309499999</v>
      </c>
      <c r="E347" s="84">
        <v>100.61158797</v>
      </c>
      <c r="F347" s="84">
        <v>100.61158797</v>
      </c>
    </row>
    <row r="348" spans="1:6" ht="12.75" customHeight="1" x14ac:dyDescent="0.2">
      <c r="A348" s="83" t="s">
        <v>173</v>
      </c>
      <c r="B348" s="83">
        <v>22</v>
      </c>
      <c r="C348" s="84">
        <v>1688.4047767899999</v>
      </c>
      <c r="D348" s="84">
        <v>1683.67801955</v>
      </c>
      <c r="E348" s="84">
        <v>101.3120619</v>
      </c>
      <c r="F348" s="84">
        <v>101.3120619</v>
      </c>
    </row>
    <row r="349" spans="1:6" ht="12.75" customHeight="1" x14ac:dyDescent="0.2">
      <c r="A349" s="83" t="s">
        <v>173</v>
      </c>
      <c r="B349" s="83">
        <v>23</v>
      </c>
      <c r="C349" s="84">
        <v>1719.1382163400001</v>
      </c>
      <c r="D349" s="84">
        <v>1715.5742766200001</v>
      </c>
      <c r="E349" s="84">
        <v>103.23135735</v>
      </c>
      <c r="F349" s="84">
        <v>103.23135735</v>
      </c>
    </row>
    <row r="350" spans="1:6" ht="12.75" customHeight="1" x14ac:dyDescent="0.2">
      <c r="A350" s="83" t="s">
        <v>173</v>
      </c>
      <c r="B350" s="83">
        <v>24</v>
      </c>
      <c r="C350" s="84">
        <v>1741.96323551</v>
      </c>
      <c r="D350" s="84">
        <v>1737.0497921199999</v>
      </c>
      <c r="E350" s="84">
        <v>104.52360487999999</v>
      </c>
      <c r="F350" s="84">
        <v>104.52360487999999</v>
      </c>
    </row>
    <row r="351" spans="1:6" ht="12.75" customHeight="1" x14ac:dyDescent="0.2">
      <c r="A351" s="83" t="s">
        <v>174</v>
      </c>
      <c r="B351" s="83">
        <v>1</v>
      </c>
      <c r="C351" s="84">
        <v>1852.95635393</v>
      </c>
      <c r="D351" s="84">
        <v>1847.25344415</v>
      </c>
      <c r="E351" s="84">
        <v>111.15489607000001</v>
      </c>
      <c r="F351" s="84">
        <v>111.15489607000001</v>
      </c>
    </row>
    <row r="352" spans="1:6" ht="12.75" customHeight="1" x14ac:dyDescent="0.2">
      <c r="A352" s="83" t="s">
        <v>174</v>
      </c>
      <c r="B352" s="83">
        <v>2</v>
      </c>
      <c r="C352" s="84">
        <v>1887.69850617</v>
      </c>
      <c r="D352" s="84">
        <v>1883.09522219</v>
      </c>
      <c r="E352" s="84">
        <v>113.31160559999999</v>
      </c>
      <c r="F352" s="84">
        <v>113.31160559999999</v>
      </c>
    </row>
    <row r="353" spans="1:6" ht="12.75" customHeight="1" x14ac:dyDescent="0.2">
      <c r="A353" s="83" t="s">
        <v>174</v>
      </c>
      <c r="B353" s="83">
        <v>3</v>
      </c>
      <c r="C353" s="84">
        <v>1913.67088844</v>
      </c>
      <c r="D353" s="84">
        <v>1908.5703065499999</v>
      </c>
      <c r="E353" s="84">
        <v>114.84451943000001</v>
      </c>
      <c r="F353" s="84">
        <v>114.84451943000001</v>
      </c>
    </row>
    <row r="354" spans="1:6" ht="12.75" customHeight="1" x14ac:dyDescent="0.2">
      <c r="A354" s="83" t="s">
        <v>174</v>
      </c>
      <c r="B354" s="83">
        <v>4</v>
      </c>
      <c r="C354" s="84">
        <v>1921.6290301199999</v>
      </c>
      <c r="D354" s="84">
        <v>1916.78903498</v>
      </c>
      <c r="E354" s="84">
        <v>115.33906549</v>
      </c>
      <c r="F354" s="84">
        <v>115.33906549</v>
      </c>
    </row>
    <row r="355" spans="1:6" ht="12.75" customHeight="1" x14ac:dyDescent="0.2">
      <c r="A355" s="83" t="s">
        <v>174</v>
      </c>
      <c r="B355" s="83">
        <v>5</v>
      </c>
      <c r="C355" s="84">
        <v>1919.07072339</v>
      </c>
      <c r="D355" s="84">
        <v>1913.9059898999999</v>
      </c>
      <c r="E355" s="84">
        <v>115.16558384</v>
      </c>
      <c r="F355" s="84">
        <v>115.16558384</v>
      </c>
    </row>
    <row r="356" spans="1:6" ht="12.75" customHeight="1" x14ac:dyDescent="0.2">
      <c r="A356" s="83" t="s">
        <v>174</v>
      </c>
      <c r="B356" s="83">
        <v>6</v>
      </c>
      <c r="C356" s="84">
        <v>1901.4132073400001</v>
      </c>
      <c r="D356" s="84">
        <v>1896.7262471700001</v>
      </c>
      <c r="E356" s="84">
        <v>114.13182611000001</v>
      </c>
      <c r="F356" s="84">
        <v>114.13182611000001</v>
      </c>
    </row>
    <row r="357" spans="1:6" ht="12.75" customHeight="1" x14ac:dyDescent="0.2">
      <c r="A357" s="83" t="s">
        <v>174</v>
      </c>
      <c r="B357" s="83">
        <v>7</v>
      </c>
      <c r="C357" s="84">
        <v>1852.5383329399999</v>
      </c>
      <c r="D357" s="84">
        <v>1848.3757969000001</v>
      </c>
      <c r="E357" s="84">
        <v>111.22243147</v>
      </c>
      <c r="F357" s="84">
        <v>111.22243147</v>
      </c>
    </row>
    <row r="358" spans="1:6" ht="12.75" customHeight="1" x14ac:dyDescent="0.2">
      <c r="A358" s="83" t="s">
        <v>174</v>
      </c>
      <c r="B358" s="83">
        <v>8</v>
      </c>
      <c r="C358" s="84">
        <v>1803.4802323900001</v>
      </c>
      <c r="D358" s="84">
        <v>1798.87149961</v>
      </c>
      <c r="E358" s="84">
        <v>108.24360632</v>
      </c>
      <c r="F358" s="84">
        <v>108.24360632</v>
      </c>
    </row>
    <row r="359" spans="1:6" ht="12.75" customHeight="1" x14ac:dyDescent="0.2">
      <c r="A359" s="83" t="s">
        <v>174</v>
      </c>
      <c r="B359" s="83">
        <v>9</v>
      </c>
      <c r="C359" s="84">
        <v>1752.0858828299999</v>
      </c>
      <c r="D359" s="84">
        <v>1747.28483048</v>
      </c>
      <c r="E359" s="84">
        <v>105.13947847999999</v>
      </c>
      <c r="F359" s="84">
        <v>105.13947847999999</v>
      </c>
    </row>
    <row r="360" spans="1:6" ht="12.75" customHeight="1" x14ac:dyDescent="0.2">
      <c r="A360" s="83" t="s">
        <v>174</v>
      </c>
      <c r="B360" s="83">
        <v>10</v>
      </c>
      <c r="C360" s="84">
        <v>1749.48457809</v>
      </c>
      <c r="D360" s="84">
        <v>1745.15549958</v>
      </c>
      <c r="E360" s="84">
        <v>105.01135012</v>
      </c>
      <c r="F360" s="84">
        <v>105.01135012</v>
      </c>
    </row>
    <row r="361" spans="1:6" ht="12.75" customHeight="1" x14ac:dyDescent="0.2">
      <c r="A361" s="83" t="s">
        <v>174</v>
      </c>
      <c r="B361" s="83">
        <v>11</v>
      </c>
      <c r="C361" s="84">
        <v>1760.14639429</v>
      </c>
      <c r="D361" s="84">
        <v>1755.8135172299999</v>
      </c>
      <c r="E361" s="84">
        <v>105.65267568</v>
      </c>
      <c r="F361" s="84">
        <v>105.65267568</v>
      </c>
    </row>
    <row r="362" spans="1:6" ht="12.75" customHeight="1" x14ac:dyDescent="0.2">
      <c r="A362" s="83" t="s">
        <v>174</v>
      </c>
      <c r="B362" s="83">
        <v>12</v>
      </c>
      <c r="C362" s="84">
        <v>1771.8891283200001</v>
      </c>
      <c r="D362" s="84">
        <v>1766.94907782</v>
      </c>
      <c r="E362" s="84">
        <v>106.32273644999999</v>
      </c>
      <c r="F362" s="84">
        <v>106.32273644999999</v>
      </c>
    </row>
    <row r="363" spans="1:6" ht="12.75" customHeight="1" x14ac:dyDescent="0.2">
      <c r="A363" s="83" t="s">
        <v>174</v>
      </c>
      <c r="B363" s="83">
        <v>13</v>
      </c>
      <c r="C363" s="84">
        <v>1806.1898749300001</v>
      </c>
      <c r="D363" s="84">
        <v>1801.1042577600001</v>
      </c>
      <c r="E363" s="84">
        <v>108.37795821</v>
      </c>
      <c r="F363" s="84">
        <v>108.37795821</v>
      </c>
    </row>
    <row r="364" spans="1:6" ht="12.75" customHeight="1" x14ac:dyDescent="0.2">
      <c r="A364" s="83" t="s">
        <v>174</v>
      </c>
      <c r="B364" s="83">
        <v>14</v>
      </c>
      <c r="C364" s="84">
        <v>1805.9885630799999</v>
      </c>
      <c r="D364" s="84">
        <v>1800.09648199</v>
      </c>
      <c r="E364" s="84">
        <v>108.31731726</v>
      </c>
      <c r="F364" s="84">
        <v>108.31731726</v>
      </c>
    </row>
    <row r="365" spans="1:6" ht="12.75" customHeight="1" x14ac:dyDescent="0.2">
      <c r="A365" s="83" t="s">
        <v>174</v>
      </c>
      <c r="B365" s="83">
        <v>15</v>
      </c>
      <c r="C365" s="84">
        <v>1831.95479778</v>
      </c>
      <c r="D365" s="84">
        <v>1830.4841225499999</v>
      </c>
      <c r="E365" s="84">
        <v>110.14583464</v>
      </c>
      <c r="F365" s="84">
        <v>110.14583464</v>
      </c>
    </row>
    <row r="366" spans="1:6" ht="12.75" customHeight="1" x14ac:dyDescent="0.2">
      <c r="A366" s="83" t="s">
        <v>174</v>
      </c>
      <c r="B366" s="83">
        <v>16</v>
      </c>
      <c r="C366" s="84">
        <v>1826.90819018</v>
      </c>
      <c r="D366" s="84">
        <v>1823.9149933599999</v>
      </c>
      <c r="E366" s="84">
        <v>109.75055002000001</v>
      </c>
      <c r="F366" s="84">
        <v>109.75055002000001</v>
      </c>
    </row>
    <row r="367" spans="1:6" ht="12.75" customHeight="1" x14ac:dyDescent="0.2">
      <c r="A367" s="83" t="s">
        <v>174</v>
      </c>
      <c r="B367" s="83">
        <v>17</v>
      </c>
      <c r="C367" s="84">
        <v>1826.72734627</v>
      </c>
      <c r="D367" s="84">
        <v>1821.64159055</v>
      </c>
      <c r="E367" s="84">
        <v>109.61375241</v>
      </c>
      <c r="F367" s="84">
        <v>109.61375241</v>
      </c>
    </row>
    <row r="368" spans="1:6" ht="12.75" customHeight="1" x14ac:dyDescent="0.2">
      <c r="A368" s="83" t="s">
        <v>174</v>
      </c>
      <c r="B368" s="83">
        <v>18</v>
      </c>
      <c r="C368" s="84">
        <v>1815.6452712099999</v>
      </c>
      <c r="D368" s="84">
        <v>1809.84522631</v>
      </c>
      <c r="E368" s="84">
        <v>108.90392906</v>
      </c>
      <c r="F368" s="84">
        <v>108.90392906</v>
      </c>
    </row>
    <row r="369" spans="1:6" ht="12.75" customHeight="1" x14ac:dyDescent="0.2">
      <c r="A369" s="83" t="s">
        <v>174</v>
      </c>
      <c r="B369" s="83">
        <v>19</v>
      </c>
      <c r="C369" s="84">
        <v>1774.28554345</v>
      </c>
      <c r="D369" s="84">
        <v>1768.7499453099999</v>
      </c>
      <c r="E369" s="84">
        <v>106.43110016999999</v>
      </c>
      <c r="F369" s="84">
        <v>106.43110016999999</v>
      </c>
    </row>
    <row r="370" spans="1:6" ht="12.75" customHeight="1" x14ac:dyDescent="0.2">
      <c r="A370" s="83" t="s">
        <v>174</v>
      </c>
      <c r="B370" s="83">
        <v>20</v>
      </c>
      <c r="C370" s="84">
        <v>1755.95360243</v>
      </c>
      <c r="D370" s="84">
        <v>1751.25738581</v>
      </c>
      <c r="E370" s="84">
        <v>105.37851929999999</v>
      </c>
      <c r="F370" s="84">
        <v>105.37851929999999</v>
      </c>
    </row>
    <row r="371" spans="1:6" ht="12.75" customHeight="1" x14ac:dyDescent="0.2">
      <c r="A371" s="83" t="s">
        <v>174</v>
      </c>
      <c r="B371" s="83">
        <v>21</v>
      </c>
      <c r="C371" s="84">
        <v>1741.3790523600001</v>
      </c>
      <c r="D371" s="84">
        <v>1735.57710853</v>
      </c>
      <c r="E371" s="84">
        <v>104.434989</v>
      </c>
      <c r="F371" s="84">
        <v>104.434989</v>
      </c>
    </row>
    <row r="372" spans="1:6" ht="12.75" customHeight="1" x14ac:dyDescent="0.2">
      <c r="A372" s="83" t="s">
        <v>174</v>
      </c>
      <c r="B372" s="83">
        <v>22</v>
      </c>
      <c r="C372" s="84">
        <v>1772.03460789</v>
      </c>
      <c r="D372" s="84">
        <v>1765.15683642</v>
      </c>
      <c r="E372" s="84">
        <v>106.2148918</v>
      </c>
      <c r="F372" s="84">
        <v>106.2148918</v>
      </c>
    </row>
    <row r="373" spans="1:6" ht="12.75" customHeight="1" x14ac:dyDescent="0.2">
      <c r="A373" s="83" t="s">
        <v>174</v>
      </c>
      <c r="B373" s="83">
        <v>23</v>
      </c>
      <c r="C373" s="84">
        <v>1812.49908177</v>
      </c>
      <c r="D373" s="84">
        <v>1804.99920496</v>
      </c>
      <c r="E373" s="84">
        <v>108.61232911</v>
      </c>
      <c r="F373" s="84">
        <v>108.61232911</v>
      </c>
    </row>
    <row r="374" spans="1:6" ht="12.75" customHeight="1" x14ac:dyDescent="0.2">
      <c r="A374" s="83" t="s">
        <v>174</v>
      </c>
      <c r="B374" s="83">
        <v>24</v>
      </c>
      <c r="C374" s="84">
        <v>1848.2322797700001</v>
      </c>
      <c r="D374" s="84">
        <v>1841.97579208</v>
      </c>
      <c r="E374" s="84">
        <v>110.83732358</v>
      </c>
      <c r="F374" s="84">
        <v>110.83732358</v>
      </c>
    </row>
    <row r="375" spans="1:6" ht="12.75" customHeight="1" x14ac:dyDescent="0.2">
      <c r="A375" s="83" t="s">
        <v>175</v>
      </c>
      <c r="B375" s="83">
        <v>1</v>
      </c>
      <c r="C375" s="84">
        <v>1824.3005315600001</v>
      </c>
      <c r="D375" s="84">
        <v>1819.79252314</v>
      </c>
      <c r="E375" s="84">
        <v>109.50248836999999</v>
      </c>
      <c r="F375" s="84">
        <v>109.50248836999999</v>
      </c>
    </row>
    <row r="376" spans="1:6" ht="12.75" customHeight="1" x14ac:dyDescent="0.2">
      <c r="A376" s="83" t="s">
        <v>175</v>
      </c>
      <c r="B376" s="83">
        <v>2</v>
      </c>
      <c r="C376" s="84">
        <v>1900.0688815799999</v>
      </c>
      <c r="D376" s="84">
        <v>1895.48141867</v>
      </c>
      <c r="E376" s="84">
        <v>114.05692096999999</v>
      </c>
      <c r="F376" s="84">
        <v>114.05692096999999</v>
      </c>
    </row>
    <row r="377" spans="1:6" ht="12.75" customHeight="1" x14ac:dyDescent="0.2">
      <c r="A377" s="83" t="s">
        <v>175</v>
      </c>
      <c r="B377" s="83">
        <v>3</v>
      </c>
      <c r="C377" s="84">
        <v>1916.0753276999999</v>
      </c>
      <c r="D377" s="84">
        <v>1913.10619651</v>
      </c>
      <c r="E377" s="84">
        <v>115.11745782</v>
      </c>
      <c r="F377" s="84">
        <v>115.11745782</v>
      </c>
    </row>
    <row r="378" spans="1:6" ht="12.75" customHeight="1" x14ac:dyDescent="0.2">
      <c r="A378" s="83" t="s">
        <v>175</v>
      </c>
      <c r="B378" s="83">
        <v>4</v>
      </c>
      <c r="C378" s="84">
        <v>1933.7646494600001</v>
      </c>
      <c r="D378" s="84">
        <v>1927.5565757100001</v>
      </c>
      <c r="E378" s="84">
        <v>115.98698139</v>
      </c>
      <c r="F378" s="84">
        <v>115.98698139</v>
      </c>
    </row>
    <row r="379" spans="1:6" ht="12.75" customHeight="1" x14ac:dyDescent="0.2">
      <c r="A379" s="83" t="s">
        <v>175</v>
      </c>
      <c r="B379" s="83">
        <v>5</v>
      </c>
      <c r="C379" s="84">
        <v>1935.22687307</v>
      </c>
      <c r="D379" s="84">
        <v>1929.0350781</v>
      </c>
      <c r="E379" s="84">
        <v>116.0759474</v>
      </c>
      <c r="F379" s="84">
        <v>116.0759474</v>
      </c>
    </row>
    <row r="380" spans="1:6" ht="12.75" customHeight="1" x14ac:dyDescent="0.2">
      <c r="A380" s="83" t="s">
        <v>175</v>
      </c>
      <c r="B380" s="83">
        <v>6</v>
      </c>
      <c r="C380" s="84">
        <v>1913.61393398</v>
      </c>
      <c r="D380" s="84">
        <v>1908.498924</v>
      </c>
      <c r="E380" s="84">
        <v>114.84022413</v>
      </c>
      <c r="F380" s="84">
        <v>114.84022413</v>
      </c>
    </row>
    <row r="381" spans="1:6" ht="12.75" customHeight="1" x14ac:dyDescent="0.2">
      <c r="A381" s="83" t="s">
        <v>175</v>
      </c>
      <c r="B381" s="83">
        <v>7</v>
      </c>
      <c r="C381" s="84">
        <v>1859.4156724699999</v>
      </c>
      <c r="D381" s="84">
        <v>1854.62719382</v>
      </c>
      <c r="E381" s="84">
        <v>111.59859717000001</v>
      </c>
      <c r="F381" s="84">
        <v>111.59859717000001</v>
      </c>
    </row>
    <row r="382" spans="1:6" ht="12.75" customHeight="1" x14ac:dyDescent="0.2">
      <c r="A382" s="83" t="s">
        <v>175</v>
      </c>
      <c r="B382" s="83">
        <v>8</v>
      </c>
      <c r="C382" s="84">
        <v>1840.9182739400001</v>
      </c>
      <c r="D382" s="84">
        <v>1840.80547669</v>
      </c>
      <c r="E382" s="84">
        <v>110.76690212</v>
      </c>
      <c r="F382" s="84">
        <v>110.76690212</v>
      </c>
    </row>
    <row r="383" spans="1:6" ht="12.75" customHeight="1" x14ac:dyDescent="0.2">
      <c r="A383" s="83" t="s">
        <v>175</v>
      </c>
      <c r="B383" s="83">
        <v>9</v>
      </c>
      <c r="C383" s="84">
        <v>1803.9029875799999</v>
      </c>
      <c r="D383" s="84">
        <v>1798.10869103</v>
      </c>
      <c r="E383" s="84">
        <v>108.19770579</v>
      </c>
      <c r="F383" s="84">
        <v>108.19770579</v>
      </c>
    </row>
    <row r="384" spans="1:6" ht="12.75" customHeight="1" x14ac:dyDescent="0.2">
      <c r="A384" s="83" t="s">
        <v>175</v>
      </c>
      <c r="B384" s="83">
        <v>10</v>
      </c>
      <c r="C384" s="84">
        <v>1776.5073373</v>
      </c>
      <c r="D384" s="84">
        <v>1774.55308597</v>
      </c>
      <c r="E384" s="84">
        <v>106.78029291</v>
      </c>
      <c r="F384" s="84">
        <v>106.78029291</v>
      </c>
    </row>
    <row r="385" spans="1:6" ht="12.75" customHeight="1" x14ac:dyDescent="0.2">
      <c r="A385" s="83" t="s">
        <v>175</v>
      </c>
      <c r="B385" s="83">
        <v>11</v>
      </c>
      <c r="C385" s="84">
        <v>1775.3380023300001</v>
      </c>
      <c r="D385" s="84">
        <v>1774.2350977999999</v>
      </c>
      <c r="E385" s="84">
        <v>106.76115858999999</v>
      </c>
      <c r="F385" s="84">
        <v>106.76115858999999</v>
      </c>
    </row>
    <row r="386" spans="1:6" ht="12.75" customHeight="1" x14ac:dyDescent="0.2">
      <c r="A386" s="83" t="s">
        <v>175</v>
      </c>
      <c r="B386" s="83">
        <v>12</v>
      </c>
      <c r="C386" s="84">
        <v>1799.2490854</v>
      </c>
      <c r="D386" s="84">
        <v>1795.9822709800001</v>
      </c>
      <c r="E386" s="84">
        <v>108.06975258999999</v>
      </c>
      <c r="F386" s="84">
        <v>108.06975258999999</v>
      </c>
    </row>
    <row r="387" spans="1:6" ht="12.75" customHeight="1" x14ac:dyDescent="0.2">
      <c r="A387" s="83" t="s">
        <v>175</v>
      </c>
      <c r="B387" s="83">
        <v>13</v>
      </c>
      <c r="C387" s="84">
        <v>1803.56517603</v>
      </c>
      <c r="D387" s="84">
        <v>1800.05016123</v>
      </c>
      <c r="E387" s="84">
        <v>108.31453</v>
      </c>
      <c r="F387" s="84">
        <v>108.31453</v>
      </c>
    </row>
    <row r="388" spans="1:6" ht="12.75" customHeight="1" x14ac:dyDescent="0.2">
      <c r="A388" s="83" t="s">
        <v>175</v>
      </c>
      <c r="B388" s="83">
        <v>14</v>
      </c>
      <c r="C388" s="84">
        <v>1820.5389737099999</v>
      </c>
      <c r="D388" s="84">
        <v>1816.0503519199999</v>
      </c>
      <c r="E388" s="84">
        <v>109.27731047</v>
      </c>
      <c r="F388" s="84">
        <v>109.27731047</v>
      </c>
    </row>
    <row r="389" spans="1:6" ht="12.75" customHeight="1" x14ac:dyDescent="0.2">
      <c r="A389" s="83" t="s">
        <v>175</v>
      </c>
      <c r="B389" s="83">
        <v>15</v>
      </c>
      <c r="C389" s="84">
        <v>1826.28038388</v>
      </c>
      <c r="D389" s="84">
        <v>1821.69027512</v>
      </c>
      <c r="E389" s="84">
        <v>109.61668191</v>
      </c>
      <c r="F389" s="84">
        <v>109.61668191</v>
      </c>
    </row>
    <row r="390" spans="1:6" ht="12.75" customHeight="1" x14ac:dyDescent="0.2">
      <c r="A390" s="83" t="s">
        <v>175</v>
      </c>
      <c r="B390" s="83">
        <v>16</v>
      </c>
      <c r="C390" s="84">
        <v>1838.6806737300001</v>
      </c>
      <c r="D390" s="84">
        <v>1832.67424835</v>
      </c>
      <c r="E390" s="84">
        <v>110.27762122</v>
      </c>
      <c r="F390" s="84">
        <v>110.27762122</v>
      </c>
    </row>
    <row r="391" spans="1:6" ht="12.75" customHeight="1" x14ac:dyDescent="0.2">
      <c r="A391" s="83" t="s">
        <v>175</v>
      </c>
      <c r="B391" s="83">
        <v>17</v>
      </c>
      <c r="C391" s="84">
        <v>1826.50311614</v>
      </c>
      <c r="D391" s="84">
        <v>1820.65762632</v>
      </c>
      <c r="E391" s="84">
        <v>109.55454426999999</v>
      </c>
      <c r="F391" s="84">
        <v>109.55454426999999</v>
      </c>
    </row>
    <row r="392" spans="1:6" ht="12.75" customHeight="1" x14ac:dyDescent="0.2">
      <c r="A392" s="83" t="s">
        <v>175</v>
      </c>
      <c r="B392" s="83">
        <v>18</v>
      </c>
      <c r="C392" s="84">
        <v>1778.6043498199999</v>
      </c>
      <c r="D392" s="84">
        <v>1775.01184614</v>
      </c>
      <c r="E392" s="84">
        <v>106.80789790999999</v>
      </c>
      <c r="F392" s="84">
        <v>106.80789790999999</v>
      </c>
    </row>
    <row r="393" spans="1:6" ht="12.75" customHeight="1" x14ac:dyDescent="0.2">
      <c r="A393" s="83" t="s">
        <v>175</v>
      </c>
      <c r="B393" s="83">
        <v>19</v>
      </c>
      <c r="C393" s="84">
        <v>1758.7651542399999</v>
      </c>
      <c r="D393" s="84">
        <v>1753.92244873</v>
      </c>
      <c r="E393" s="84">
        <v>105.53888429</v>
      </c>
      <c r="F393" s="84">
        <v>105.53888429</v>
      </c>
    </row>
    <row r="394" spans="1:6" ht="12.75" customHeight="1" x14ac:dyDescent="0.2">
      <c r="A394" s="83" t="s">
        <v>175</v>
      </c>
      <c r="B394" s="83">
        <v>20</v>
      </c>
      <c r="C394" s="84">
        <v>1779.7489173900001</v>
      </c>
      <c r="D394" s="84">
        <v>1774.8356791199999</v>
      </c>
      <c r="E394" s="84">
        <v>106.79729740000001</v>
      </c>
      <c r="F394" s="84">
        <v>106.79729740000001</v>
      </c>
    </row>
    <row r="395" spans="1:6" ht="12.75" customHeight="1" x14ac:dyDescent="0.2">
      <c r="A395" s="83" t="s">
        <v>175</v>
      </c>
      <c r="B395" s="83">
        <v>21</v>
      </c>
      <c r="C395" s="84">
        <v>1789.0981279499999</v>
      </c>
      <c r="D395" s="84">
        <v>1786.82979419</v>
      </c>
      <c r="E395" s="84">
        <v>107.51902002999999</v>
      </c>
      <c r="F395" s="84">
        <v>107.51902002999999</v>
      </c>
    </row>
    <row r="396" spans="1:6" ht="12.75" customHeight="1" x14ac:dyDescent="0.2">
      <c r="A396" s="83" t="s">
        <v>175</v>
      </c>
      <c r="B396" s="83">
        <v>22</v>
      </c>
      <c r="C396" s="84">
        <v>1799.90581387</v>
      </c>
      <c r="D396" s="84">
        <v>1794.2215366299999</v>
      </c>
      <c r="E396" s="84">
        <v>107.96380381</v>
      </c>
      <c r="F396" s="84">
        <v>107.96380381</v>
      </c>
    </row>
    <row r="397" spans="1:6" ht="12.75" customHeight="1" x14ac:dyDescent="0.2">
      <c r="A397" s="83" t="s">
        <v>175</v>
      </c>
      <c r="B397" s="83">
        <v>23</v>
      </c>
      <c r="C397" s="84">
        <v>1815.4774165700001</v>
      </c>
      <c r="D397" s="84">
        <v>1809.50352441</v>
      </c>
      <c r="E397" s="84">
        <v>108.88336781</v>
      </c>
      <c r="F397" s="84">
        <v>108.88336781</v>
      </c>
    </row>
    <row r="398" spans="1:6" ht="12.75" customHeight="1" x14ac:dyDescent="0.2">
      <c r="A398" s="83" t="s">
        <v>175</v>
      </c>
      <c r="B398" s="83">
        <v>24</v>
      </c>
      <c r="C398" s="84">
        <v>1847.03370537</v>
      </c>
      <c r="D398" s="84">
        <v>1839.1849984200001</v>
      </c>
      <c r="E398" s="84">
        <v>110.66939298</v>
      </c>
      <c r="F398" s="84">
        <v>110.66939298</v>
      </c>
    </row>
    <row r="399" spans="1:6" ht="12.75" customHeight="1" x14ac:dyDescent="0.2">
      <c r="A399" s="83" t="s">
        <v>176</v>
      </c>
      <c r="B399" s="83">
        <v>1</v>
      </c>
      <c r="C399" s="84">
        <v>1850.0903458800001</v>
      </c>
      <c r="D399" s="84">
        <v>1844.1590366299999</v>
      </c>
      <c r="E399" s="84">
        <v>110.96869608999999</v>
      </c>
      <c r="F399" s="84">
        <v>110.96869608999999</v>
      </c>
    </row>
    <row r="400" spans="1:6" ht="12.75" customHeight="1" x14ac:dyDescent="0.2">
      <c r="A400" s="83" t="s">
        <v>176</v>
      </c>
      <c r="B400" s="83">
        <v>2</v>
      </c>
      <c r="C400" s="84">
        <v>1885.75266635</v>
      </c>
      <c r="D400" s="84">
        <v>1878.7846674899999</v>
      </c>
      <c r="E400" s="84">
        <v>113.05222633</v>
      </c>
      <c r="F400" s="84">
        <v>113.05222633</v>
      </c>
    </row>
    <row r="401" spans="1:6" ht="12.75" customHeight="1" x14ac:dyDescent="0.2">
      <c r="A401" s="83" t="s">
        <v>176</v>
      </c>
      <c r="B401" s="83">
        <v>3</v>
      </c>
      <c r="C401" s="84">
        <v>1931.1718076300001</v>
      </c>
      <c r="D401" s="84">
        <v>1923.3515419099999</v>
      </c>
      <c r="E401" s="84">
        <v>115.73395163000001</v>
      </c>
      <c r="F401" s="84">
        <v>115.73395163000001</v>
      </c>
    </row>
    <row r="402" spans="1:6" ht="12.75" customHeight="1" x14ac:dyDescent="0.2">
      <c r="A402" s="83" t="s">
        <v>176</v>
      </c>
      <c r="B402" s="83">
        <v>4</v>
      </c>
      <c r="C402" s="84">
        <v>1938.6321393000001</v>
      </c>
      <c r="D402" s="84">
        <v>1932.1661761800001</v>
      </c>
      <c r="E402" s="84">
        <v>116.26435515999999</v>
      </c>
      <c r="F402" s="84">
        <v>116.26435515999999</v>
      </c>
    </row>
    <row r="403" spans="1:6" ht="12.75" customHeight="1" x14ac:dyDescent="0.2">
      <c r="A403" s="83" t="s">
        <v>176</v>
      </c>
      <c r="B403" s="83">
        <v>5</v>
      </c>
      <c r="C403" s="84">
        <v>1928.55492155</v>
      </c>
      <c r="D403" s="84">
        <v>1921.3679183700001</v>
      </c>
      <c r="E403" s="84">
        <v>115.61459092</v>
      </c>
      <c r="F403" s="84">
        <v>115.61459092</v>
      </c>
    </row>
    <row r="404" spans="1:6" ht="12.75" customHeight="1" x14ac:dyDescent="0.2">
      <c r="A404" s="83" t="s">
        <v>176</v>
      </c>
      <c r="B404" s="83">
        <v>6</v>
      </c>
      <c r="C404" s="84">
        <v>1923.52031023</v>
      </c>
      <c r="D404" s="84">
        <v>1916.96676207</v>
      </c>
      <c r="E404" s="84">
        <v>115.34975987</v>
      </c>
      <c r="F404" s="84">
        <v>115.34975987</v>
      </c>
    </row>
    <row r="405" spans="1:6" ht="12.75" customHeight="1" x14ac:dyDescent="0.2">
      <c r="A405" s="83" t="s">
        <v>176</v>
      </c>
      <c r="B405" s="83">
        <v>7</v>
      </c>
      <c r="C405" s="84">
        <v>1878.62076529</v>
      </c>
      <c r="D405" s="84">
        <v>1872.17549377</v>
      </c>
      <c r="E405" s="84">
        <v>112.65453211000001</v>
      </c>
      <c r="F405" s="84">
        <v>112.65453211000001</v>
      </c>
    </row>
    <row r="406" spans="1:6" ht="12.75" customHeight="1" x14ac:dyDescent="0.2">
      <c r="A406" s="83" t="s">
        <v>176</v>
      </c>
      <c r="B406" s="83">
        <v>8</v>
      </c>
      <c r="C406" s="84">
        <v>1844.2035254299999</v>
      </c>
      <c r="D406" s="84">
        <v>1843.5844734100001</v>
      </c>
      <c r="E406" s="84">
        <v>110.93412287</v>
      </c>
      <c r="F406" s="84">
        <v>110.93412287</v>
      </c>
    </row>
    <row r="407" spans="1:6" ht="12.75" customHeight="1" x14ac:dyDescent="0.2">
      <c r="A407" s="83" t="s">
        <v>176</v>
      </c>
      <c r="B407" s="83">
        <v>9</v>
      </c>
      <c r="C407" s="84">
        <v>1806.3591785399999</v>
      </c>
      <c r="D407" s="84">
        <v>1805.50624163</v>
      </c>
      <c r="E407" s="84">
        <v>108.64283906</v>
      </c>
      <c r="F407" s="84">
        <v>108.64283906</v>
      </c>
    </row>
    <row r="408" spans="1:6" ht="12.75" customHeight="1" x14ac:dyDescent="0.2">
      <c r="A408" s="83" t="s">
        <v>176</v>
      </c>
      <c r="B408" s="83">
        <v>10</v>
      </c>
      <c r="C408" s="84">
        <v>1764.3217565800001</v>
      </c>
      <c r="D408" s="84">
        <v>1757.8056825599999</v>
      </c>
      <c r="E408" s="84">
        <v>105.77255036</v>
      </c>
      <c r="F408" s="84">
        <v>105.77255036</v>
      </c>
    </row>
    <row r="409" spans="1:6" ht="12.75" customHeight="1" x14ac:dyDescent="0.2">
      <c r="A409" s="83" t="s">
        <v>176</v>
      </c>
      <c r="B409" s="83">
        <v>11</v>
      </c>
      <c r="C409" s="84">
        <v>1720.0645058499999</v>
      </c>
      <c r="D409" s="84">
        <v>1719.19680406</v>
      </c>
      <c r="E409" s="84">
        <v>103.44933592</v>
      </c>
      <c r="F409" s="84">
        <v>103.44933592</v>
      </c>
    </row>
    <row r="410" spans="1:6" ht="12.75" customHeight="1" x14ac:dyDescent="0.2">
      <c r="A410" s="83" t="s">
        <v>176</v>
      </c>
      <c r="B410" s="83">
        <v>12</v>
      </c>
      <c r="C410" s="84">
        <v>1700.1917595100001</v>
      </c>
      <c r="D410" s="84">
        <v>1694.7041868700001</v>
      </c>
      <c r="E410" s="84">
        <v>101.97554015</v>
      </c>
      <c r="F410" s="84">
        <v>101.97554015</v>
      </c>
    </row>
    <row r="411" spans="1:6" ht="12.75" customHeight="1" x14ac:dyDescent="0.2">
      <c r="A411" s="83" t="s">
        <v>176</v>
      </c>
      <c r="B411" s="83">
        <v>13</v>
      </c>
      <c r="C411" s="84">
        <v>1723.77550907</v>
      </c>
      <c r="D411" s="84">
        <v>1717.87435405</v>
      </c>
      <c r="E411" s="84">
        <v>103.36976006</v>
      </c>
      <c r="F411" s="84">
        <v>103.36976006</v>
      </c>
    </row>
    <row r="412" spans="1:6" ht="12.75" customHeight="1" x14ac:dyDescent="0.2">
      <c r="A412" s="83" t="s">
        <v>176</v>
      </c>
      <c r="B412" s="83">
        <v>14</v>
      </c>
      <c r="C412" s="84">
        <v>1735.5676137</v>
      </c>
      <c r="D412" s="84">
        <v>1731.6336190100001</v>
      </c>
      <c r="E412" s="84">
        <v>104.19769716</v>
      </c>
      <c r="F412" s="84">
        <v>104.19769716</v>
      </c>
    </row>
    <row r="413" spans="1:6" ht="12.75" customHeight="1" x14ac:dyDescent="0.2">
      <c r="A413" s="83" t="s">
        <v>176</v>
      </c>
      <c r="B413" s="83">
        <v>15</v>
      </c>
      <c r="C413" s="84">
        <v>1722.5652425599999</v>
      </c>
      <c r="D413" s="84">
        <v>1721.25537364</v>
      </c>
      <c r="E413" s="84">
        <v>103.57320636</v>
      </c>
      <c r="F413" s="84">
        <v>103.57320636</v>
      </c>
    </row>
    <row r="414" spans="1:6" ht="12.75" customHeight="1" x14ac:dyDescent="0.2">
      <c r="A414" s="83" t="s">
        <v>176</v>
      </c>
      <c r="B414" s="83">
        <v>16</v>
      </c>
      <c r="C414" s="84">
        <v>1740.61659448</v>
      </c>
      <c r="D414" s="84">
        <v>1734.5211742500001</v>
      </c>
      <c r="E414" s="84">
        <v>104.3714502</v>
      </c>
      <c r="F414" s="84">
        <v>104.3714502</v>
      </c>
    </row>
    <row r="415" spans="1:6" ht="12.75" customHeight="1" x14ac:dyDescent="0.2">
      <c r="A415" s="83" t="s">
        <v>176</v>
      </c>
      <c r="B415" s="83">
        <v>17</v>
      </c>
      <c r="C415" s="84">
        <v>1761.4642301599999</v>
      </c>
      <c r="D415" s="84">
        <v>1755.74664411</v>
      </c>
      <c r="E415" s="84">
        <v>105.64865172</v>
      </c>
      <c r="F415" s="84">
        <v>105.64865172</v>
      </c>
    </row>
    <row r="416" spans="1:6" ht="12.75" customHeight="1" x14ac:dyDescent="0.2">
      <c r="A416" s="83" t="s">
        <v>176</v>
      </c>
      <c r="B416" s="83">
        <v>18</v>
      </c>
      <c r="C416" s="84">
        <v>1726.0306931299999</v>
      </c>
      <c r="D416" s="84">
        <v>1721.55024936</v>
      </c>
      <c r="E416" s="84">
        <v>103.59094992999999</v>
      </c>
      <c r="F416" s="84">
        <v>103.59094992999999</v>
      </c>
    </row>
    <row r="417" spans="1:6" ht="12.75" customHeight="1" x14ac:dyDescent="0.2">
      <c r="A417" s="83" t="s">
        <v>176</v>
      </c>
      <c r="B417" s="83">
        <v>19</v>
      </c>
      <c r="C417" s="84">
        <v>1702.2163732900001</v>
      </c>
      <c r="D417" s="84">
        <v>1699.68659439</v>
      </c>
      <c r="E417" s="84">
        <v>102.27534687000001</v>
      </c>
      <c r="F417" s="84">
        <v>102.27534687000001</v>
      </c>
    </row>
    <row r="418" spans="1:6" ht="12.75" customHeight="1" x14ac:dyDescent="0.2">
      <c r="A418" s="83" t="s">
        <v>176</v>
      </c>
      <c r="B418" s="83">
        <v>20</v>
      </c>
      <c r="C418" s="84">
        <v>1732.6835575</v>
      </c>
      <c r="D418" s="84">
        <v>1726.80762992</v>
      </c>
      <c r="E418" s="84">
        <v>103.90730262</v>
      </c>
      <c r="F418" s="84">
        <v>103.90730262</v>
      </c>
    </row>
    <row r="419" spans="1:6" ht="12.75" customHeight="1" x14ac:dyDescent="0.2">
      <c r="A419" s="83" t="s">
        <v>176</v>
      </c>
      <c r="B419" s="83">
        <v>21</v>
      </c>
      <c r="C419" s="84">
        <v>1729.58572684</v>
      </c>
      <c r="D419" s="84">
        <v>1722.96624535</v>
      </c>
      <c r="E419" s="84">
        <v>103.67615474999999</v>
      </c>
      <c r="F419" s="84">
        <v>103.67615474999999</v>
      </c>
    </row>
    <row r="420" spans="1:6" ht="12.75" customHeight="1" x14ac:dyDescent="0.2">
      <c r="A420" s="83" t="s">
        <v>176</v>
      </c>
      <c r="B420" s="83">
        <v>22</v>
      </c>
      <c r="C420" s="84">
        <v>1731.51494295</v>
      </c>
      <c r="D420" s="84">
        <v>1725.83155115</v>
      </c>
      <c r="E420" s="84">
        <v>103.84856897</v>
      </c>
      <c r="F420" s="84">
        <v>103.84856897</v>
      </c>
    </row>
    <row r="421" spans="1:6" ht="12.75" customHeight="1" x14ac:dyDescent="0.2">
      <c r="A421" s="83" t="s">
        <v>176</v>
      </c>
      <c r="B421" s="83">
        <v>23</v>
      </c>
      <c r="C421" s="84">
        <v>1758.8466655899999</v>
      </c>
      <c r="D421" s="84">
        <v>1754.71061646</v>
      </c>
      <c r="E421" s="84">
        <v>105.58631076</v>
      </c>
      <c r="F421" s="84">
        <v>105.58631076</v>
      </c>
    </row>
    <row r="422" spans="1:6" ht="12.75" customHeight="1" x14ac:dyDescent="0.2">
      <c r="A422" s="83" t="s">
        <v>176</v>
      </c>
      <c r="B422" s="83">
        <v>24</v>
      </c>
      <c r="C422" s="84">
        <v>1795.07706581</v>
      </c>
      <c r="D422" s="84">
        <v>1789.0471101999999</v>
      </c>
      <c r="E422" s="84">
        <v>107.65244273</v>
      </c>
      <c r="F422" s="84">
        <v>107.65244273</v>
      </c>
    </row>
    <row r="423" spans="1:6" ht="12.75" customHeight="1" x14ac:dyDescent="0.2">
      <c r="A423" s="83" t="s">
        <v>177</v>
      </c>
      <c r="B423" s="83">
        <v>1</v>
      </c>
      <c r="C423" s="84">
        <v>1871.5969483399999</v>
      </c>
      <c r="D423" s="84">
        <v>1865.9896708700001</v>
      </c>
      <c r="E423" s="84">
        <v>112.28231220000001</v>
      </c>
      <c r="F423" s="84">
        <v>112.28231220000001</v>
      </c>
    </row>
    <row r="424" spans="1:6" ht="12.75" customHeight="1" x14ac:dyDescent="0.2">
      <c r="A424" s="83" t="s">
        <v>177</v>
      </c>
      <c r="B424" s="83">
        <v>2</v>
      </c>
      <c r="C424" s="84">
        <v>1884.3063858800001</v>
      </c>
      <c r="D424" s="84">
        <v>1877.3040211299999</v>
      </c>
      <c r="E424" s="84">
        <v>112.9631313</v>
      </c>
      <c r="F424" s="84">
        <v>112.9631313</v>
      </c>
    </row>
    <row r="425" spans="1:6" ht="12.75" customHeight="1" x14ac:dyDescent="0.2">
      <c r="A425" s="83" t="s">
        <v>177</v>
      </c>
      <c r="B425" s="83">
        <v>3</v>
      </c>
      <c r="C425" s="84">
        <v>1922.1614480400001</v>
      </c>
      <c r="D425" s="84">
        <v>1915.71478024</v>
      </c>
      <c r="E425" s="84">
        <v>115.27442429</v>
      </c>
      <c r="F425" s="84">
        <v>115.27442429</v>
      </c>
    </row>
    <row r="426" spans="1:6" ht="12.75" customHeight="1" x14ac:dyDescent="0.2">
      <c r="A426" s="83" t="s">
        <v>177</v>
      </c>
      <c r="B426" s="83">
        <v>4</v>
      </c>
      <c r="C426" s="84">
        <v>1917.55745834</v>
      </c>
      <c r="D426" s="84">
        <v>1917.3016492199999</v>
      </c>
      <c r="E426" s="84">
        <v>115.36991106000001</v>
      </c>
      <c r="F426" s="84">
        <v>115.36991106000001</v>
      </c>
    </row>
    <row r="427" spans="1:6" ht="12.75" customHeight="1" x14ac:dyDescent="0.2">
      <c r="A427" s="83" t="s">
        <v>177</v>
      </c>
      <c r="B427" s="83">
        <v>5</v>
      </c>
      <c r="C427" s="84">
        <v>1919.3088881799999</v>
      </c>
      <c r="D427" s="84">
        <v>1916.48906571</v>
      </c>
      <c r="E427" s="84">
        <v>115.32101541999999</v>
      </c>
      <c r="F427" s="84">
        <v>115.32101541999999</v>
      </c>
    </row>
    <row r="428" spans="1:6" ht="12.75" customHeight="1" x14ac:dyDescent="0.2">
      <c r="A428" s="83" t="s">
        <v>177</v>
      </c>
      <c r="B428" s="83">
        <v>6</v>
      </c>
      <c r="C428" s="84">
        <v>1924.6119801899999</v>
      </c>
      <c r="D428" s="84">
        <v>1918.12134558</v>
      </c>
      <c r="E428" s="84">
        <v>115.4192347</v>
      </c>
      <c r="F428" s="84">
        <v>115.4192347</v>
      </c>
    </row>
    <row r="429" spans="1:6" ht="12.75" customHeight="1" x14ac:dyDescent="0.2">
      <c r="A429" s="83" t="s">
        <v>177</v>
      </c>
      <c r="B429" s="83">
        <v>7</v>
      </c>
      <c r="C429" s="84">
        <v>1909.1685760600001</v>
      </c>
      <c r="D429" s="84">
        <v>1902.83648754</v>
      </c>
      <c r="E429" s="84">
        <v>114.49949798999999</v>
      </c>
      <c r="F429" s="84">
        <v>114.49949798999999</v>
      </c>
    </row>
    <row r="430" spans="1:6" ht="12.75" customHeight="1" x14ac:dyDescent="0.2">
      <c r="A430" s="83" t="s">
        <v>177</v>
      </c>
      <c r="B430" s="83">
        <v>8</v>
      </c>
      <c r="C430" s="84">
        <v>1902.8169988</v>
      </c>
      <c r="D430" s="84">
        <v>1896.7386476900001</v>
      </c>
      <c r="E430" s="84">
        <v>114.13257229</v>
      </c>
      <c r="F430" s="84">
        <v>114.13257229</v>
      </c>
    </row>
    <row r="431" spans="1:6" ht="12.75" customHeight="1" x14ac:dyDescent="0.2">
      <c r="A431" s="83" t="s">
        <v>177</v>
      </c>
      <c r="B431" s="83">
        <v>9</v>
      </c>
      <c r="C431" s="84">
        <v>1864.8973416399999</v>
      </c>
      <c r="D431" s="84">
        <v>1858.6947365799999</v>
      </c>
      <c r="E431" s="84">
        <v>111.84335367</v>
      </c>
      <c r="F431" s="84">
        <v>111.84335367</v>
      </c>
    </row>
    <row r="432" spans="1:6" ht="12.75" customHeight="1" x14ac:dyDescent="0.2">
      <c r="A432" s="83" t="s">
        <v>177</v>
      </c>
      <c r="B432" s="83">
        <v>10</v>
      </c>
      <c r="C432" s="84">
        <v>1822.8047998</v>
      </c>
      <c r="D432" s="84">
        <v>1816.6696654299999</v>
      </c>
      <c r="E432" s="84">
        <v>109.31457646</v>
      </c>
      <c r="F432" s="84">
        <v>109.31457646</v>
      </c>
    </row>
    <row r="433" spans="1:6" ht="12.75" customHeight="1" x14ac:dyDescent="0.2">
      <c r="A433" s="83" t="s">
        <v>177</v>
      </c>
      <c r="B433" s="83">
        <v>11</v>
      </c>
      <c r="C433" s="84">
        <v>1775.0493798</v>
      </c>
      <c r="D433" s="84">
        <v>1771.1674517900001</v>
      </c>
      <c r="E433" s="84">
        <v>106.57656892999999</v>
      </c>
      <c r="F433" s="84">
        <v>106.57656892999999</v>
      </c>
    </row>
    <row r="434" spans="1:6" ht="12.75" customHeight="1" x14ac:dyDescent="0.2">
      <c r="A434" s="83" t="s">
        <v>177</v>
      </c>
      <c r="B434" s="83">
        <v>12</v>
      </c>
      <c r="C434" s="84">
        <v>1761.3075543299999</v>
      </c>
      <c r="D434" s="84">
        <v>1755.6865358499999</v>
      </c>
      <c r="E434" s="84">
        <v>105.64503482000001</v>
      </c>
      <c r="F434" s="84">
        <v>105.64503482000001</v>
      </c>
    </row>
    <row r="435" spans="1:6" ht="12.75" customHeight="1" x14ac:dyDescent="0.2">
      <c r="A435" s="83" t="s">
        <v>177</v>
      </c>
      <c r="B435" s="83">
        <v>13</v>
      </c>
      <c r="C435" s="84">
        <v>1775.51029406</v>
      </c>
      <c r="D435" s="84">
        <v>1770.6781343299999</v>
      </c>
      <c r="E435" s="84">
        <v>106.5471252</v>
      </c>
      <c r="F435" s="84">
        <v>106.5471252</v>
      </c>
    </row>
    <row r="436" spans="1:6" ht="12.75" customHeight="1" x14ac:dyDescent="0.2">
      <c r="A436" s="83" t="s">
        <v>177</v>
      </c>
      <c r="B436" s="83">
        <v>14</v>
      </c>
      <c r="C436" s="84">
        <v>1785.62523354</v>
      </c>
      <c r="D436" s="84">
        <v>1779.2139653700001</v>
      </c>
      <c r="E436" s="84">
        <v>107.06075229</v>
      </c>
      <c r="F436" s="84">
        <v>107.06075229</v>
      </c>
    </row>
    <row r="437" spans="1:6" ht="12.75" customHeight="1" x14ac:dyDescent="0.2">
      <c r="A437" s="83" t="s">
        <v>177</v>
      </c>
      <c r="B437" s="83">
        <v>15</v>
      </c>
      <c r="C437" s="84">
        <v>1782.9116298399999</v>
      </c>
      <c r="D437" s="84">
        <v>1778.0973932700001</v>
      </c>
      <c r="E437" s="84">
        <v>106.99356473</v>
      </c>
      <c r="F437" s="84">
        <v>106.99356473</v>
      </c>
    </row>
    <row r="438" spans="1:6" ht="12.75" customHeight="1" x14ac:dyDescent="0.2">
      <c r="A438" s="83" t="s">
        <v>177</v>
      </c>
      <c r="B438" s="83">
        <v>16</v>
      </c>
      <c r="C438" s="84">
        <v>1790.9266235299999</v>
      </c>
      <c r="D438" s="84">
        <v>1786.76137419</v>
      </c>
      <c r="E438" s="84">
        <v>107.51490299</v>
      </c>
      <c r="F438" s="84">
        <v>107.51490299</v>
      </c>
    </row>
    <row r="439" spans="1:6" ht="12.75" customHeight="1" x14ac:dyDescent="0.2">
      <c r="A439" s="83" t="s">
        <v>177</v>
      </c>
      <c r="B439" s="83">
        <v>17</v>
      </c>
      <c r="C439" s="84">
        <v>1800.33479517</v>
      </c>
      <c r="D439" s="84">
        <v>1796.47175754</v>
      </c>
      <c r="E439" s="84">
        <v>108.09920649</v>
      </c>
      <c r="F439" s="84">
        <v>108.09920649</v>
      </c>
    </row>
    <row r="440" spans="1:6" ht="12.75" customHeight="1" x14ac:dyDescent="0.2">
      <c r="A440" s="83" t="s">
        <v>177</v>
      </c>
      <c r="B440" s="83">
        <v>18</v>
      </c>
      <c r="C440" s="84">
        <v>1756.26857507</v>
      </c>
      <c r="D440" s="84">
        <v>1752.54862082</v>
      </c>
      <c r="E440" s="84">
        <v>105.45621686</v>
      </c>
      <c r="F440" s="84">
        <v>105.45621686</v>
      </c>
    </row>
    <row r="441" spans="1:6" ht="12.75" customHeight="1" x14ac:dyDescent="0.2">
      <c r="A441" s="83" t="s">
        <v>177</v>
      </c>
      <c r="B441" s="83">
        <v>19</v>
      </c>
      <c r="C441" s="84">
        <v>1713.85114918</v>
      </c>
      <c r="D441" s="84">
        <v>1710.7560888999999</v>
      </c>
      <c r="E441" s="84">
        <v>102.94143225000001</v>
      </c>
      <c r="F441" s="84">
        <v>102.94143225000001</v>
      </c>
    </row>
    <row r="442" spans="1:6" ht="12.75" customHeight="1" x14ac:dyDescent="0.2">
      <c r="A442" s="83" t="s">
        <v>177</v>
      </c>
      <c r="B442" s="83">
        <v>20</v>
      </c>
      <c r="C442" s="84">
        <v>1711.4512186100001</v>
      </c>
      <c r="D442" s="84">
        <v>1707.58587844</v>
      </c>
      <c r="E442" s="84">
        <v>102.75067098</v>
      </c>
      <c r="F442" s="84">
        <v>102.75067098</v>
      </c>
    </row>
    <row r="443" spans="1:6" ht="12.75" customHeight="1" x14ac:dyDescent="0.2">
      <c r="A443" s="83" t="s">
        <v>177</v>
      </c>
      <c r="B443" s="83">
        <v>21</v>
      </c>
      <c r="C443" s="84">
        <v>1742.4683478300001</v>
      </c>
      <c r="D443" s="84">
        <v>1738.6432769</v>
      </c>
      <c r="E443" s="84">
        <v>104.61948974000001</v>
      </c>
      <c r="F443" s="84">
        <v>104.61948974000001</v>
      </c>
    </row>
    <row r="444" spans="1:6" ht="12.75" customHeight="1" x14ac:dyDescent="0.2">
      <c r="A444" s="83" t="s">
        <v>177</v>
      </c>
      <c r="B444" s="83">
        <v>22</v>
      </c>
      <c r="C444" s="84">
        <v>1741.5912819099999</v>
      </c>
      <c r="D444" s="84">
        <v>1737.3545506099999</v>
      </c>
      <c r="E444" s="84">
        <v>104.54194313000001</v>
      </c>
      <c r="F444" s="84">
        <v>104.54194313000001</v>
      </c>
    </row>
    <row r="445" spans="1:6" ht="12.75" customHeight="1" x14ac:dyDescent="0.2">
      <c r="A445" s="83" t="s">
        <v>177</v>
      </c>
      <c r="B445" s="83">
        <v>23</v>
      </c>
      <c r="C445" s="84">
        <v>1782.0567460100001</v>
      </c>
      <c r="D445" s="84">
        <v>1777.26122117</v>
      </c>
      <c r="E445" s="84">
        <v>106.9432497</v>
      </c>
      <c r="F445" s="84">
        <v>106.9432497</v>
      </c>
    </row>
    <row r="446" spans="1:6" ht="12.75" customHeight="1" x14ac:dyDescent="0.2">
      <c r="A446" s="83" t="s">
        <v>177</v>
      </c>
      <c r="B446" s="83">
        <v>24</v>
      </c>
      <c r="C446" s="84">
        <v>1822.6310606300001</v>
      </c>
      <c r="D446" s="84">
        <v>1818.15269917</v>
      </c>
      <c r="E446" s="84">
        <v>109.40381514000001</v>
      </c>
      <c r="F446" s="84">
        <v>109.40381514000001</v>
      </c>
    </row>
    <row r="447" spans="1:6" ht="12.75" customHeight="1" x14ac:dyDescent="0.2">
      <c r="A447" s="83" t="s">
        <v>178</v>
      </c>
      <c r="B447" s="83">
        <v>1</v>
      </c>
      <c r="C447" s="84">
        <v>1734.0049716599999</v>
      </c>
      <c r="D447" s="84">
        <v>1730.74382044</v>
      </c>
      <c r="E447" s="84">
        <v>104.14415526000001</v>
      </c>
      <c r="F447" s="84">
        <v>104.14415526000001</v>
      </c>
    </row>
    <row r="448" spans="1:6" ht="12.75" customHeight="1" x14ac:dyDescent="0.2">
      <c r="A448" s="83" t="s">
        <v>178</v>
      </c>
      <c r="B448" s="83">
        <v>2</v>
      </c>
      <c r="C448" s="84">
        <v>1770.1775507499999</v>
      </c>
      <c r="D448" s="84">
        <v>1766.4630868900001</v>
      </c>
      <c r="E448" s="84">
        <v>106.29349289</v>
      </c>
      <c r="F448" s="84">
        <v>106.29349289</v>
      </c>
    </row>
    <row r="449" spans="1:6" ht="12.75" customHeight="1" x14ac:dyDescent="0.2">
      <c r="A449" s="83" t="s">
        <v>178</v>
      </c>
      <c r="B449" s="83">
        <v>3</v>
      </c>
      <c r="C449" s="84">
        <v>1799.6483697399999</v>
      </c>
      <c r="D449" s="84">
        <v>1795.6874494000001</v>
      </c>
      <c r="E449" s="84">
        <v>108.05201227000001</v>
      </c>
      <c r="F449" s="84">
        <v>108.05201227000001</v>
      </c>
    </row>
    <row r="450" spans="1:6" ht="12.75" customHeight="1" x14ac:dyDescent="0.2">
      <c r="A450" s="83" t="s">
        <v>178</v>
      </c>
      <c r="B450" s="83">
        <v>4</v>
      </c>
      <c r="C450" s="84">
        <v>1813.5124215599999</v>
      </c>
      <c r="D450" s="84">
        <v>1809.32552863</v>
      </c>
      <c r="E450" s="84">
        <v>108.87265726</v>
      </c>
      <c r="F450" s="84">
        <v>108.87265726</v>
      </c>
    </row>
    <row r="451" spans="1:6" ht="12.75" customHeight="1" x14ac:dyDescent="0.2">
      <c r="A451" s="83" t="s">
        <v>178</v>
      </c>
      <c r="B451" s="83">
        <v>5</v>
      </c>
      <c r="C451" s="84">
        <v>1815.7075074100001</v>
      </c>
      <c r="D451" s="84">
        <v>1811.9952840000001</v>
      </c>
      <c r="E451" s="84">
        <v>109.03330461</v>
      </c>
      <c r="F451" s="84">
        <v>109.03330461</v>
      </c>
    </row>
    <row r="452" spans="1:6" ht="12.75" customHeight="1" x14ac:dyDescent="0.2">
      <c r="A452" s="83" t="s">
        <v>178</v>
      </c>
      <c r="B452" s="83">
        <v>6</v>
      </c>
      <c r="C452" s="84">
        <v>1793.23375283</v>
      </c>
      <c r="D452" s="84">
        <v>1789.3882895300001</v>
      </c>
      <c r="E452" s="84">
        <v>107.67297253</v>
      </c>
      <c r="F452" s="84">
        <v>107.67297253</v>
      </c>
    </row>
    <row r="453" spans="1:6" ht="12.75" customHeight="1" x14ac:dyDescent="0.2">
      <c r="A453" s="83" t="s">
        <v>178</v>
      </c>
      <c r="B453" s="83">
        <v>7</v>
      </c>
      <c r="C453" s="84">
        <v>1742.5678114699999</v>
      </c>
      <c r="D453" s="84">
        <v>1738.8678876900001</v>
      </c>
      <c r="E453" s="84">
        <v>104.63300526</v>
      </c>
      <c r="F453" s="84">
        <v>104.63300526</v>
      </c>
    </row>
    <row r="454" spans="1:6" ht="12.75" customHeight="1" x14ac:dyDescent="0.2">
      <c r="A454" s="83" t="s">
        <v>178</v>
      </c>
      <c r="B454" s="83">
        <v>8</v>
      </c>
      <c r="C454" s="84">
        <v>1694.0189638300001</v>
      </c>
      <c r="D454" s="84">
        <v>1690.0768174100001</v>
      </c>
      <c r="E454" s="84">
        <v>101.69709716</v>
      </c>
      <c r="F454" s="84">
        <v>101.69709716</v>
      </c>
    </row>
    <row r="455" spans="1:6" ht="12.75" customHeight="1" x14ac:dyDescent="0.2">
      <c r="A455" s="83" t="s">
        <v>178</v>
      </c>
      <c r="B455" s="83">
        <v>9</v>
      </c>
      <c r="C455" s="84">
        <v>1667.8409274099999</v>
      </c>
      <c r="D455" s="84">
        <v>1663.3747443899999</v>
      </c>
      <c r="E455" s="84">
        <v>100.09035166</v>
      </c>
      <c r="F455" s="84">
        <v>100.09035166</v>
      </c>
    </row>
    <row r="456" spans="1:6" ht="12.75" customHeight="1" x14ac:dyDescent="0.2">
      <c r="A456" s="83" t="s">
        <v>178</v>
      </c>
      <c r="B456" s="83">
        <v>10</v>
      </c>
      <c r="C456" s="84">
        <v>1631.6550052299999</v>
      </c>
      <c r="D456" s="84">
        <v>1627.90961705</v>
      </c>
      <c r="E456" s="84">
        <v>97.956306359999999</v>
      </c>
      <c r="F456" s="84">
        <v>97.956306359999999</v>
      </c>
    </row>
    <row r="457" spans="1:6" ht="12.75" customHeight="1" x14ac:dyDescent="0.2">
      <c r="A457" s="83" t="s">
        <v>178</v>
      </c>
      <c r="B457" s="83">
        <v>11</v>
      </c>
      <c r="C457" s="84">
        <v>1619.76735351</v>
      </c>
      <c r="D457" s="84">
        <v>1615.87862952</v>
      </c>
      <c r="E457" s="84">
        <v>97.232365000000001</v>
      </c>
      <c r="F457" s="84">
        <v>97.232365000000001</v>
      </c>
    </row>
    <row r="458" spans="1:6" ht="12.75" customHeight="1" x14ac:dyDescent="0.2">
      <c r="A458" s="83" t="s">
        <v>178</v>
      </c>
      <c r="B458" s="83">
        <v>12</v>
      </c>
      <c r="C458" s="84">
        <v>1643.31924673</v>
      </c>
      <c r="D458" s="84">
        <v>1639.6927678300001</v>
      </c>
      <c r="E458" s="84">
        <v>98.665334619999996</v>
      </c>
      <c r="F458" s="84">
        <v>98.665334619999996</v>
      </c>
    </row>
    <row r="459" spans="1:6" ht="12.75" customHeight="1" x14ac:dyDescent="0.2">
      <c r="A459" s="83" t="s">
        <v>178</v>
      </c>
      <c r="B459" s="83">
        <v>13</v>
      </c>
      <c r="C459" s="84">
        <v>1648.58965319</v>
      </c>
      <c r="D459" s="84">
        <v>1645.2919219</v>
      </c>
      <c r="E459" s="84">
        <v>99.002252870000007</v>
      </c>
      <c r="F459" s="84">
        <v>99.002252870000007</v>
      </c>
    </row>
    <row r="460" spans="1:6" ht="12.75" customHeight="1" x14ac:dyDescent="0.2">
      <c r="A460" s="83" t="s">
        <v>178</v>
      </c>
      <c r="B460" s="83">
        <v>14</v>
      </c>
      <c r="C460" s="84">
        <v>1658.1730138299999</v>
      </c>
      <c r="D460" s="84">
        <v>1656.6017213</v>
      </c>
      <c r="E460" s="84">
        <v>99.682798129999995</v>
      </c>
      <c r="F460" s="84">
        <v>99.682798129999995</v>
      </c>
    </row>
    <row r="461" spans="1:6" ht="12.75" customHeight="1" x14ac:dyDescent="0.2">
      <c r="A461" s="83" t="s">
        <v>178</v>
      </c>
      <c r="B461" s="83">
        <v>15</v>
      </c>
      <c r="C461" s="84">
        <v>1679.6005215299999</v>
      </c>
      <c r="D461" s="84">
        <v>1673.7914286</v>
      </c>
      <c r="E461" s="84">
        <v>100.71715545000001</v>
      </c>
      <c r="F461" s="84">
        <v>100.71715545000001</v>
      </c>
    </row>
    <row r="462" spans="1:6" ht="12.75" customHeight="1" x14ac:dyDescent="0.2">
      <c r="A462" s="83" t="s">
        <v>178</v>
      </c>
      <c r="B462" s="83">
        <v>16</v>
      </c>
      <c r="C462" s="84">
        <v>1684.85164912</v>
      </c>
      <c r="D462" s="84">
        <v>1679.2999784399999</v>
      </c>
      <c r="E462" s="84">
        <v>101.04862176</v>
      </c>
      <c r="F462" s="84">
        <v>101.04862176</v>
      </c>
    </row>
    <row r="463" spans="1:6" ht="12.75" customHeight="1" x14ac:dyDescent="0.2">
      <c r="A463" s="83" t="s">
        <v>178</v>
      </c>
      <c r="B463" s="83">
        <v>17</v>
      </c>
      <c r="C463" s="84">
        <v>1681.2249648699999</v>
      </c>
      <c r="D463" s="84">
        <v>1676.6128025800001</v>
      </c>
      <c r="E463" s="84">
        <v>100.88692616</v>
      </c>
      <c r="F463" s="84">
        <v>100.88692616</v>
      </c>
    </row>
    <row r="464" spans="1:6" ht="12.75" customHeight="1" x14ac:dyDescent="0.2">
      <c r="A464" s="83" t="s">
        <v>178</v>
      </c>
      <c r="B464" s="83">
        <v>18</v>
      </c>
      <c r="C464" s="84">
        <v>1654.9841485300001</v>
      </c>
      <c r="D464" s="84">
        <v>1650.8161590100001</v>
      </c>
      <c r="E464" s="84">
        <v>99.334663129999996</v>
      </c>
      <c r="F464" s="84">
        <v>99.334663129999996</v>
      </c>
    </row>
    <row r="465" spans="1:6" ht="12.75" customHeight="1" x14ac:dyDescent="0.2">
      <c r="A465" s="83" t="s">
        <v>178</v>
      </c>
      <c r="B465" s="83">
        <v>19</v>
      </c>
      <c r="C465" s="84">
        <v>1622.5576186400001</v>
      </c>
      <c r="D465" s="84">
        <v>1618.2697799699999</v>
      </c>
      <c r="E465" s="84">
        <v>97.376247840000005</v>
      </c>
      <c r="F465" s="84">
        <v>97.376247840000005</v>
      </c>
    </row>
    <row r="466" spans="1:6" ht="12.75" customHeight="1" x14ac:dyDescent="0.2">
      <c r="A466" s="83" t="s">
        <v>178</v>
      </c>
      <c r="B466" s="83">
        <v>20</v>
      </c>
      <c r="C466" s="84">
        <v>1611.5335093799999</v>
      </c>
      <c r="D466" s="84">
        <v>1607.0942063099999</v>
      </c>
      <c r="E466" s="84">
        <v>96.703779359999999</v>
      </c>
      <c r="F466" s="84">
        <v>96.703779359999999</v>
      </c>
    </row>
    <row r="467" spans="1:6" ht="12.75" customHeight="1" x14ac:dyDescent="0.2">
      <c r="A467" s="83" t="s">
        <v>178</v>
      </c>
      <c r="B467" s="83">
        <v>21</v>
      </c>
      <c r="C467" s="84">
        <v>1639.44618066</v>
      </c>
      <c r="D467" s="84">
        <v>1635.45719654</v>
      </c>
      <c r="E467" s="84">
        <v>98.410467330000003</v>
      </c>
      <c r="F467" s="84">
        <v>98.410467330000003</v>
      </c>
    </row>
    <row r="468" spans="1:6" ht="12.75" customHeight="1" x14ac:dyDescent="0.2">
      <c r="A468" s="83" t="s">
        <v>178</v>
      </c>
      <c r="B468" s="83">
        <v>22</v>
      </c>
      <c r="C468" s="84">
        <v>1619.6423481100001</v>
      </c>
      <c r="D468" s="84">
        <v>1616.2813599200001</v>
      </c>
      <c r="E468" s="84">
        <v>97.256598519999997</v>
      </c>
      <c r="F468" s="84">
        <v>97.256598519999997</v>
      </c>
    </row>
    <row r="469" spans="1:6" ht="12.75" customHeight="1" x14ac:dyDescent="0.2">
      <c r="A469" s="83" t="s">
        <v>178</v>
      </c>
      <c r="B469" s="83">
        <v>23</v>
      </c>
      <c r="C469" s="84">
        <v>1662.1070106699999</v>
      </c>
      <c r="D469" s="84">
        <v>1658.4854265900001</v>
      </c>
      <c r="E469" s="84">
        <v>99.796146440000001</v>
      </c>
      <c r="F469" s="84">
        <v>99.796146440000001</v>
      </c>
    </row>
    <row r="470" spans="1:6" ht="12.75" customHeight="1" x14ac:dyDescent="0.2">
      <c r="A470" s="83" t="s">
        <v>178</v>
      </c>
      <c r="B470" s="83">
        <v>24</v>
      </c>
      <c r="C470" s="84">
        <v>1688.40473677</v>
      </c>
      <c r="D470" s="84">
        <v>1684.9669184700001</v>
      </c>
      <c r="E470" s="84">
        <v>101.38961888999999</v>
      </c>
      <c r="F470" s="84">
        <v>101.38961888999999</v>
      </c>
    </row>
    <row r="471" spans="1:6" ht="12.75" customHeight="1" x14ac:dyDescent="0.2">
      <c r="A471" s="83" t="s">
        <v>179</v>
      </c>
      <c r="B471" s="83">
        <v>1</v>
      </c>
      <c r="C471" s="84">
        <v>1732.49098299</v>
      </c>
      <c r="D471" s="84">
        <v>1728.80858631</v>
      </c>
      <c r="E471" s="84">
        <v>104.02770629</v>
      </c>
      <c r="F471" s="84">
        <v>104.02770629</v>
      </c>
    </row>
    <row r="472" spans="1:6" ht="12.75" customHeight="1" x14ac:dyDescent="0.2">
      <c r="A472" s="83" t="s">
        <v>179</v>
      </c>
      <c r="B472" s="83">
        <v>2</v>
      </c>
      <c r="C472" s="84">
        <v>1819.0754793599999</v>
      </c>
      <c r="D472" s="84">
        <v>1814.1673968299999</v>
      </c>
      <c r="E472" s="84">
        <v>109.16400729</v>
      </c>
      <c r="F472" s="84">
        <v>109.16400729</v>
      </c>
    </row>
    <row r="473" spans="1:6" ht="12.75" customHeight="1" x14ac:dyDescent="0.2">
      <c r="A473" s="83" t="s">
        <v>179</v>
      </c>
      <c r="B473" s="83">
        <v>3</v>
      </c>
      <c r="C473" s="84">
        <v>1860.9211253799999</v>
      </c>
      <c r="D473" s="84">
        <v>1856.53406576</v>
      </c>
      <c r="E473" s="84">
        <v>111.71333949</v>
      </c>
      <c r="F473" s="84">
        <v>111.71333949</v>
      </c>
    </row>
    <row r="474" spans="1:6" ht="12.75" customHeight="1" x14ac:dyDescent="0.2">
      <c r="A474" s="83" t="s">
        <v>179</v>
      </c>
      <c r="B474" s="83">
        <v>4</v>
      </c>
      <c r="C474" s="84">
        <v>1878.5801950699999</v>
      </c>
      <c r="D474" s="84">
        <v>1873.7163206299999</v>
      </c>
      <c r="E474" s="84">
        <v>112.74724838</v>
      </c>
      <c r="F474" s="84">
        <v>112.74724838</v>
      </c>
    </row>
    <row r="475" spans="1:6" ht="12.75" customHeight="1" x14ac:dyDescent="0.2">
      <c r="A475" s="83" t="s">
        <v>179</v>
      </c>
      <c r="B475" s="83">
        <v>5</v>
      </c>
      <c r="C475" s="84">
        <v>1870.2525330200001</v>
      </c>
      <c r="D475" s="84">
        <v>1864.4010673499999</v>
      </c>
      <c r="E475" s="84">
        <v>112.18672106</v>
      </c>
      <c r="F475" s="84">
        <v>112.18672106</v>
      </c>
    </row>
    <row r="476" spans="1:6" ht="12.75" customHeight="1" x14ac:dyDescent="0.2">
      <c r="A476" s="83" t="s">
        <v>179</v>
      </c>
      <c r="B476" s="83">
        <v>6</v>
      </c>
      <c r="C476" s="84">
        <v>1853.2324077400001</v>
      </c>
      <c r="D476" s="84">
        <v>1848.5614654000001</v>
      </c>
      <c r="E476" s="84">
        <v>111.23360371</v>
      </c>
      <c r="F476" s="84">
        <v>111.23360371</v>
      </c>
    </row>
    <row r="477" spans="1:6" ht="12.75" customHeight="1" x14ac:dyDescent="0.2">
      <c r="A477" s="83" t="s">
        <v>179</v>
      </c>
      <c r="B477" s="83">
        <v>7</v>
      </c>
      <c r="C477" s="84">
        <v>1783.4074519400001</v>
      </c>
      <c r="D477" s="84">
        <v>1779.0656127100001</v>
      </c>
      <c r="E477" s="84">
        <v>107.05182546</v>
      </c>
      <c r="F477" s="84">
        <v>107.05182546</v>
      </c>
    </row>
    <row r="478" spans="1:6" ht="12.75" customHeight="1" x14ac:dyDescent="0.2">
      <c r="A478" s="83" t="s">
        <v>179</v>
      </c>
      <c r="B478" s="83">
        <v>8</v>
      </c>
      <c r="C478" s="84">
        <v>1731.9533251</v>
      </c>
      <c r="D478" s="84">
        <v>1724.9840595000001</v>
      </c>
      <c r="E478" s="84">
        <v>103.7975728</v>
      </c>
      <c r="F478" s="84">
        <v>103.7975728</v>
      </c>
    </row>
    <row r="479" spans="1:6" ht="12.75" customHeight="1" x14ac:dyDescent="0.2">
      <c r="A479" s="83" t="s">
        <v>179</v>
      </c>
      <c r="B479" s="83">
        <v>9</v>
      </c>
      <c r="C479" s="84">
        <v>1711.0138415599999</v>
      </c>
      <c r="D479" s="84">
        <v>1703.7144353900001</v>
      </c>
      <c r="E479" s="84">
        <v>102.51771438999999</v>
      </c>
      <c r="F479" s="84">
        <v>102.51771438999999</v>
      </c>
    </row>
    <row r="480" spans="1:6" ht="12.75" customHeight="1" x14ac:dyDescent="0.2">
      <c r="A480" s="83" t="s">
        <v>179</v>
      </c>
      <c r="B480" s="83">
        <v>10</v>
      </c>
      <c r="C480" s="84">
        <v>1675.36394961</v>
      </c>
      <c r="D480" s="84">
        <v>1668.4975275199999</v>
      </c>
      <c r="E480" s="84">
        <v>100.39860521</v>
      </c>
      <c r="F480" s="84">
        <v>100.39860521</v>
      </c>
    </row>
    <row r="481" spans="1:6" ht="12.75" customHeight="1" x14ac:dyDescent="0.2">
      <c r="A481" s="83" t="s">
        <v>179</v>
      </c>
      <c r="B481" s="83">
        <v>11</v>
      </c>
      <c r="C481" s="84">
        <v>1657.53725973</v>
      </c>
      <c r="D481" s="84">
        <v>1652.8013493399999</v>
      </c>
      <c r="E481" s="84">
        <v>99.454118109999996</v>
      </c>
      <c r="F481" s="84">
        <v>99.454118109999996</v>
      </c>
    </row>
    <row r="482" spans="1:6" ht="12.75" customHeight="1" x14ac:dyDescent="0.2">
      <c r="A482" s="83" t="s">
        <v>179</v>
      </c>
      <c r="B482" s="83">
        <v>12</v>
      </c>
      <c r="C482" s="84">
        <v>1679.22771807</v>
      </c>
      <c r="D482" s="84">
        <v>1676.1641501700001</v>
      </c>
      <c r="E482" s="84">
        <v>100.85992937</v>
      </c>
      <c r="F482" s="84">
        <v>100.85992937</v>
      </c>
    </row>
    <row r="483" spans="1:6" ht="12.75" customHeight="1" x14ac:dyDescent="0.2">
      <c r="A483" s="83" t="s">
        <v>179</v>
      </c>
      <c r="B483" s="83">
        <v>13</v>
      </c>
      <c r="C483" s="84">
        <v>1701.34351077</v>
      </c>
      <c r="D483" s="84">
        <v>1693.25863136</v>
      </c>
      <c r="E483" s="84">
        <v>101.88855665</v>
      </c>
      <c r="F483" s="84">
        <v>101.88855665</v>
      </c>
    </row>
    <row r="484" spans="1:6" ht="12.75" customHeight="1" x14ac:dyDescent="0.2">
      <c r="A484" s="83" t="s">
        <v>179</v>
      </c>
      <c r="B484" s="83">
        <v>14</v>
      </c>
      <c r="C484" s="84">
        <v>1710.34181816</v>
      </c>
      <c r="D484" s="84">
        <v>1703.7226333799999</v>
      </c>
      <c r="E484" s="84">
        <v>102.51820769</v>
      </c>
      <c r="F484" s="84">
        <v>102.51820769</v>
      </c>
    </row>
    <row r="485" spans="1:6" ht="12.75" customHeight="1" x14ac:dyDescent="0.2">
      <c r="A485" s="83" t="s">
        <v>179</v>
      </c>
      <c r="B485" s="83">
        <v>15</v>
      </c>
      <c r="C485" s="84">
        <v>1718.65667108</v>
      </c>
      <c r="D485" s="84">
        <v>1713.03129399</v>
      </c>
      <c r="E485" s="84">
        <v>103.0783383</v>
      </c>
      <c r="F485" s="84">
        <v>103.0783383</v>
      </c>
    </row>
    <row r="486" spans="1:6" ht="12.75" customHeight="1" x14ac:dyDescent="0.2">
      <c r="A486" s="83" t="s">
        <v>179</v>
      </c>
      <c r="B486" s="83">
        <v>16</v>
      </c>
      <c r="C486" s="84">
        <v>1728.52447424</v>
      </c>
      <c r="D486" s="84">
        <v>1722.0989722700001</v>
      </c>
      <c r="E486" s="84">
        <v>103.62396827000001</v>
      </c>
      <c r="F486" s="84">
        <v>103.62396827000001</v>
      </c>
    </row>
    <row r="487" spans="1:6" ht="12.75" customHeight="1" x14ac:dyDescent="0.2">
      <c r="A487" s="83" t="s">
        <v>179</v>
      </c>
      <c r="B487" s="83">
        <v>17</v>
      </c>
      <c r="C487" s="84">
        <v>1719.67370362</v>
      </c>
      <c r="D487" s="84">
        <v>1714.0247449999999</v>
      </c>
      <c r="E487" s="84">
        <v>103.13811729</v>
      </c>
      <c r="F487" s="84">
        <v>103.13811729</v>
      </c>
    </row>
    <row r="488" spans="1:6" ht="12.75" customHeight="1" x14ac:dyDescent="0.2">
      <c r="A488" s="83" t="s">
        <v>179</v>
      </c>
      <c r="B488" s="83">
        <v>18</v>
      </c>
      <c r="C488" s="84">
        <v>1677.9406471</v>
      </c>
      <c r="D488" s="84">
        <v>1671.98707117</v>
      </c>
      <c r="E488" s="84">
        <v>100.60858174000001</v>
      </c>
      <c r="F488" s="84">
        <v>100.60858174000001</v>
      </c>
    </row>
    <row r="489" spans="1:6" ht="12.75" customHeight="1" x14ac:dyDescent="0.2">
      <c r="A489" s="83" t="s">
        <v>179</v>
      </c>
      <c r="B489" s="83">
        <v>19</v>
      </c>
      <c r="C489" s="84">
        <v>1647.7990634499999</v>
      </c>
      <c r="D489" s="84">
        <v>1644.1959203900001</v>
      </c>
      <c r="E489" s="84">
        <v>98.936303100000003</v>
      </c>
      <c r="F489" s="84">
        <v>98.936303100000003</v>
      </c>
    </row>
    <row r="490" spans="1:6" ht="12.75" customHeight="1" x14ac:dyDescent="0.2">
      <c r="A490" s="83" t="s">
        <v>179</v>
      </c>
      <c r="B490" s="83">
        <v>20</v>
      </c>
      <c r="C490" s="84">
        <v>1658.62671183</v>
      </c>
      <c r="D490" s="84">
        <v>1653.9445160400001</v>
      </c>
      <c r="E490" s="84">
        <v>99.522905949999995</v>
      </c>
      <c r="F490" s="84">
        <v>99.522905949999995</v>
      </c>
    </row>
    <row r="491" spans="1:6" ht="12.75" customHeight="1" x14ac:dyDescent="0.2">
      <c r="A491" s="83" t="s">
        <v>179</v>
      </c>
      <c r="B491" s="83">
        <v>21</v>
      </c>
      <c r="C491" s="84">
        <v>1681.09855477</v>
      </c>
      <c r="D491" s="84">
        <v>1676.31490633</v>
      </c>
      <c r="E491" s="84">
        <v>100.86900083</v>
      </c>
      <c r="F491" s="84">
        <v>100.86900083</v>
      </c>
    </row>
    <row r="492" spans="1:6" ht="12.75" customHeight="1" x14ac:dyDescent="0.2">
      <c r="A492" s="83" t="s">
        <v>179</v>
      </c>
      <c r="B492" s="83">
        <v>22</v>
      </c>
      <c r="C492" s="84">
        <v>1688.6589870099999</v>
      </c>
      <c r="D492" s="84">
        <v>1683.3273215300001</v>
      </c>
      <c r="E492" s="84">
        <v>101.29095933000001</v>
      </c>
      <c r="F492" s="84">
        <v>101.29095933000001</v>
      </c>
    </row>
    <row r="493" spans="1:6" ht="12.75" customHeight="1" x14ac:dyDescent="0.2">
      <c r="A493" s="83" t="s">
        <v>179</v>
      </c>
      <c r="B493" s="83">
        <v>23</v>
      </c>
      <c r="C493" s="84">
        <v>1717.3508776799999</v>
      </c>
      <c r="D493" s="84">
        <v>1712.95808225</v>
      </c>
      <c r="E493" s="84">
        <v>103.07393293</v>
      </c>
      <c r="F493" s="84">
        <v>103.07393293</v>
      </c>
    </row>
    <row r="494" spans="1:6" ht="12.75" customHeight="1" x14ac:dyDescent="0.2">
      <c r="A494" s="83" t="s">
        <v>179</v>
      </c>
      <c r="B494" s="83">
        <v>24</v>
      </c>
      <c r="C494" s="84">
        <v>1758.10871337</v>
      </c>
      <c r="D494" s="84">
        <v>1753.40292049</v>
      </c>
      <c r="E494" s="84">
        <v>105.50762269000001</v>
      </c>
      <c r="F494" s="84">
        <v>105.50762269000001</v>
      </c>
    </row>
    <row r="495" spans="1:6" ht="12.75" customHeight="1" x14ac:dyDescent="0.2">
      <c r="A495" s="83" t="s">
        <v>180</v>
      </c>
      <c r="B495" s="83">
        <v>1</v>
      </c>
      <c r="C495" s="84">
        <v>1823.3359961199999</v>
      </c>
      <c r="D495" s="84">
        <v>1816.83496102</v>
      </c>
      <c r="E495" s="84">
        <v>109.3245228</v>
      </c>
      <c r="F495" s="84">
        <v>109.3245228</v>
      </c>
    </row>
    <row r="496" spans="1:6" ht="12.75" customHeight="1" x14ac:dyDescent="0.2">
      <c r="A496" s="83" t="s">
        <v>180</v>
      </c>
      <c r="B496" s="83">
        <v>2</v>
      </c>
      <c r="C496" s="84">
        <v>1864.5486432800001</v>
      </c>
      <c r="D496" s="84">
        <v>1856.05687427</v>
      </c>
      <c r="E496" s="84">
        <v>111.68462542</v>
      </c>
      <c r="F496" s="84">
        <v>111.68462542</v>
      </c>
    </row>
    <row r="497" spans="1:6" ht="12.75" customHeight="1" x14ac:dyDescent="0.2">
      <c r="A497" s="83" t="s">
        <v>180</v>
      </c>
      <c r="B497" s="83">
        <v>3</v>
      </c>
      <c r="C497" s="84">
        <v>1901.91467941</v>
      </c>
      <c r="D497" s="84">
        <v>1892.9534958300001</v>
      </c>
      <c r="E497" s="84">
        <v>113.90480811</v>
      </c>
      <c r="F497" s="84">
        <v>113.90480811</v>
      </c>
    </row>
    <row r="498" spans="1:6" ht="12.75" customHeight="1" x14ac:dyDescent="0.2">
      <c r="A498" s="83" t="s">
        <v>180</v>
      </c>
      <c r="B498" s="83">
        <v>4</v>
      </c>
      <c r="C498" s="84">
        <v>1907.0080347099999</v>
      </c>
      <c r="D498" s="84">
        <v>1899.9339113999999</v>
      </c>
      <c r="E498" s="84">
        <v>114.32484109000001</v>
      </c>
      <c r="F498" s="84">
        <v>114.32484109000001</v>
      </c>
    </row>
    <row r="499" spans="1:6" ht="12.75" customHeight="1" x14ac:dyDescent="0.2">
      <c r="A499" s="83" t="s">
        <v>180</v>
      </c>
      <c r="B499" s="83">
        <v>5</v>
      </c>
      <c r="C499" s="84">
        <v>1905.09482652</v>
      </c>
      <c r="D499" s="84">
        <v>1897.9411815799999</v>
      </c>
      <c r="E499" s="84">
        <v>114.20493243999999</v>
      </c>
      <c r="F499" s="84">
        <v>114.20493243999999</v>
      </c>
    </row>
    <row r="500" spans="1:6" ht="12.75" customHeight="1" x14ac:dyDescent="0.2">
      <c r="A500" s="83" t="s">
        <v>180</v>
      </c>
      <c r="B500" s="83">
        <v>6</v>
      </c>
      <c r="C500" s="84">
        <v>1872.16202589</v>
      </c>
      <c r="D500" s="84">
        <v>1865.04528777</v>
      </c>
      <c r="E500" s="84">
        <v>112.22548578</v>
      </c>
      <c r="F500" s="84">
        <v>112.22548578</v>
      </c>
    </row>
    <row r="501" spans="1:6" ht="12.75" customHeight="1" x14ac:dyDescent="0.2">
      <c r="A501" s="83" t="s">
        <v>180</v>
      </c>
      <c r="B501" s="83">
        <v>7</v>
      </c>
      <c r="C501" s="84">
        <v>1818.16288057</v>
      </c>
      <c r="D501" s="84">
        <v>1811.8361368000001</v>
      </c>
      <c r="E501" s="84">
        <v>109.02372824</v>
      </c>
      <c r="F501" s="84">
        <v>109.02372824</v>
      </c>
    </row>
    <row r="502" spans="1:6" ht="12.75" customHeight="1" x14ac:dyDescent="0.2">
      <c r="A502" s="83" t="s">
        <v>180</v>
      </c>
      <c r="B502" s="83">
        <v>8</v>
      </c>
      <c r="C502" s="84">
        <v>1774.63746513</v>
      </c>
      <c r="D502" s="84">
        <v>1769.8308274799999</v>
      </c>
      <c r="E502" s="84">
        <v>106.49614016</v>
      </c>
      <c r="F502" s="84">
        <v>106.49614016</v>
      </c>
    </row>
    <row r="503" spans="1:6" ht="12.75" customHeight="1" x14ac:dyDescent="0.2">
      <c r="A503" s="83" t="s">
        <v>180</v>
      </c>
      <c r="B503" s="83">
        <v>9</v>
      </c>
      <c r="C503" s="84">
        <v>1768.3664279100001</v>
      </c>
      <c r="D503" s="84">
        <v>1762.00940954</v>
      </c>
      <c r="E503" s="84">
        <v>106.02550149</v>
      </c>
      <c r="F503" s="84">
        <v>106.02550149</v>
      </c>
    </row>
    <row r="504" spans="1:6" ht="12.75" customHeight="1" x14ac:dyDescent="0.2">
      <c r="A504" s="83" t="s">
        <v>180</v>
      </c>
      <c r="B504" s="83">
        <v>10</v>
      </c>
      <c r="C504" s="84">
        <v>1743.3772229199999</v>
      </c>
      <c r="D504" s="84">
        <v>1736.2606257</v>
      </c>
      <c r="E504" s="84">
        <v>104.47611832</v>
      </c>
      <c r="F504" s="84">
        <v>104.47611832</v>
      </c>
    </row>
    <row r="505" spans="1:6" ht="12.75" customHeight="1" x14ac:dyDescent="0.2">
      <c r="A505" s="83" t="s">
        <v>180</v>
      </c>
      <c r="B505" s="83">
        <v>11</v>
      </c>
      <c r="C505" s="84">
        <v>1715.0183275100001</v>
      </c>
      <c r="D505" s="84">
        <v>1707.7080002299999</v>
      </c>
      <c r="E505" s="84">
        <v>102.75801942</v>
      </c>
      <c r="F505" s="84">
        <v>102.75801942</v>
      </c>
    </row>
    <row r="506" spans="1:6" ht="12.75" customHeight="1" x14ac:dyDescent="0.2">
      <c r="A506" s="83" t="s">
        <v>180</v>
      </c>
      <c r="B506" s="83">
        <v>12</v>
      </c>
      <c r="C506" s="84">
        <v>1740.90527533</v>
      </c>
      <c r="D506" s="84">
        <v>1733.7011144000001</v>
      </c>
      <c r="E506" s="84">
        <v>104.32210469</v>
      </c>
      <c r="F506" s="84">
        <v>104.32210469</v>
      </c>
    </row>
    <row r="507" spans="1:6" ht="12.75" customHeight="1" x14ac:dyDescent="0.2">
      <c r="A507" s="83" t="s">
        <v>180</v>
      </c>
      <c r="B507" s="83">
        <v>13</v>
      </c>
      <c r="C507" s="84">
        <v>1749.49112956</v>
      </c>
      <c r="D507" s="84">
        <v>1742.9348574000001</v>
      </c>
      <c r="E507" s="84">
        <v>104.87772728</v>
      </c>
      <c r="F507" s="84">
        <v>104.87772728</v>
      </c>
    </row>
    <row r="508" spans="1:6" ht="12.75" customHeight="1" x14ac:dyDescent="0.2">
      <c r="A508" s="83" t="s">
        <v>180</v>
      </c>
      <c r="B508" s="83">
        <v>14</v>
      </c>
      <c r="C508" s="84">
        <v>1766.1169635399999</v>
      </c>
      <c r="D508" s="84">
        <v>1758.7628831500001</v>
      </c>
      <c r="E508" s="84">
        <v>105.83014805000001</v>
      </c>
      <c r="F508" s="84">
        <v>105.83014805000001</v>
      </c>
    </row>
    <row r="509" spans="1:6" ht="12.75" customHeight="1" x14ac:dyDescent="0.2">
      <c r="A509" s="83" t="s">
        <v>180</v>
      </c>
      <c r="B509" s="83">
        <v>15</v>
      </c>
      <c r="C509" s="84">
        <v>1780.03501349</v>
      </c>
      <c r="D509" s="84">
        <v>1773.88577753</v>
      </c>
      <c r="E509" s="84">
        <v>106.74013892000001</v>
      </c>
      <c r="F509" s="84">
        <v>106.74013892000001</v>
      </c>
    </row>
    <row r="510" spans="1:6" ht="12.75" customHeight="1" x14ac:dyDescent="0.2">
      <c r="A510" s="83" t="s">
        <v>180</v>
      </c>
      <c r="B510" s="83">
        <v>16</v>
      </c>
      <c r="C510" s="84">
        <v>1791.2601723</v>
      </c>
      <c r="D510" s="84">
        <v>1786.4010264399999</v>
      </c>
      <c r="E510" s="84">
        <v>107.49321976</v>
      </c>
      <c r="F510" s="84">
        <v>107.49321976</v>
      </c>
    </row>
    <row r="511" spans="1:6" ht="12.75" customHeight="1" x14ac:dyDescent="0.2">
      <c r="A511" s="83" t="s">
        <v>180</v>
      </c>
      <c r="B511" s="83">
        <v>17</v>
      </c>
      <c r="C511" s="84">
        <v>1783.06965345</v>
      </c>
      <c r="D511" s="84">
        <v>1778.5849181000001</v>
      </c>
      <c r="E511" s="84">
        <v>107.02290059000001</v>
      </c>
      <c r="F511" s="84">
        <v>107.02290059000001</v>
      </c>
    </row>
    <row r="512" spans="1:6" ht="12.75" customHeight="1" x14ac:dyDescent="0.2">
      <c r="A512" s="83" t="s">
        <v>180</v>
      </c>
      <c r="B512" s="83">
        <v>18</v>
      </c>
      <c r="C512" s="84">
        <v>1747.41429627</v>
      </c>
      <c r="D512" s="84">
        <v>1746.8686016199999</v>
      </c>
      <c r="E512" s="84">
        <v>105.11443271</v>
      </c>
      <c r="F512" s="84">
        <v>105.11443271</v>
      </c>
    </row>
    <row r="513" spans="1:6" ht="12.75" customHeight="1" x14ac:dyDescent="0.2">
      <c r="A513" s="83" t="s">
        <v>180</v>
      </c>
      <c r="B513" s="83">
        <v>19</v>
      </c>
      <c r="C513" s="84">
        <v>1725.8801026000001</v>
      </c>
      <c r="D513" s="84">
        <v>1722.01135482</v>
      </c>
      <c r="E513" s="84">
        <v>103.61869606</v>
      </c>
      <c r="F513" s="84">
        <v>103.61869606</v>
      </c>
    </row>
    <row r="514" spans="1:6" ht="12.75" customHeight="1" x14ac:dyDescent="0.2">
      <c r="A514" s="83" t="s">
        <v>180</v>
      </c>
      <c r="B514" s="83">
        <v>20</v>
      </c>
      <c r="C514" s="84">
        <v>1725.46028948</v>
      </c>
      <c r="D514" s="84">
        <v>1721.8835459300001</v>
      </c>
      <c r="E514" s="84">
        <v>103.61100541</v>
      </c>
      <c r="F514" s="84">
        <v>103.61100541</v>
      </c>
    </row>
    <row r="515" spans="1:6" ht="12.75" customHeight="1" x14ac:dyDescent="0.2">
      <c r="A515" s="83" t="s">
        <v>180</v>
      </c>
      <c r="B515" s="83">
        <v>21</v>
      </c>
      <c r="C515" s="84">
        <v>1751.9220847500001</v>
      </c>
      <c r="D515" s="84">
        <v>1746.9888565599999</v>
      </c>
      <c r="E515" s="84">
        <v>105.12166882</v>
      </c>
      <c r="F515" s="84">
        <v>105.12166882</v>
      </c>
    </row>
    <row r="516" spans="1:6" ht="12.75" customHeight="1" x14ac:dyDescent="0.2">
      <c r="A516" s="83" t="s">
        <v>180</v>
      </c>
      <c r="B516" s="83">
        <v>22</v>
      </c>
      <c r="C516" s="84">
        <v>1757.6323593899999</v>
      </c>
      <c r="D516" s="84">
        <v>1753.4330713899999</v>
      </c>
      <c r="E516" s="84">
        <v>105.50943696</v>
      </c>
      <c r="F516" s="84">
        <v>105.50943696</v>
      </c>
    </row>
    <row r="517" spans="1:6" ht="12.75" customHeight="1" x14ac:dyDescent="0.2">
      <c r="A517" s="83" t="s">
        <v>180</v>
      </c>
      <c r="B517" s="83">
        <v>23</v>
      </c>
      <c r="C517" s="84">
        <v>1782.51129326</v>
      </c>
      <c r="D517" s="84">
        <v>1778.05530613</v>
      </c>
      <c r="E517" s="84">
        <v>106.99103221999999</v>
      </c>
      <c r="F517" s="84">
        <v>106.99103221999999</v>
      </c>
    </row>
    <row r="518" spans="1:6" ht="12.75" customHeight="1" x14ac:dyDescent="0.2">
      <c r="A518" s="83" t="s">
        <v>180</v>
      </c>
      <c r="B518" s="83">
        <v>24</v>
      </c>
      <c r="C518" s="84">
        <v>1792.5426359200001</v>
      </c>
      <c r="D518" s="84">
        <v>1789.15490224</v>
      </c>
      <c r="E518" s="84">
        <v>107.65892890000001</v>
      </c>
      <c r="F518" s="84">
        <v>107.65892890000001</v>
      </c>
    </row>
    <row r="519" spans="1:6" ht="12.75" customHeight="1" x14ac:dyDescent="0.2">
      <c r="A519" s="83" t="s">
        <v>181</v>
      </c>
      <c r="B519" s="83">
        <v>1</v>
      </c>
      <c r="C519" s="84">
        <v>1869.2779451199999</v>
      </c>
      <c r="D519" s="84">
        <v>1864.4508474300001</v>
      </c>
      <c r="E519" s="84">
        <v>112.18971648</v>
      </c>
      <c r="F519" s="84">
        <v>112.18971648</v>
      </c>
    </row>
    <row r="520" spans="1:6" ht="12.75" customHeight="1" x14ac:dyDescent="0.2">
      <c r="A520" s="83" t="s">
        <v>181</v>
      </c>
      <c r="B520" s="83">
        <v>2</v>
      </c>
      <c r="C520" s="84">
        <v>1922.7409296599999</v>
      </c>
      <c r="D520" s="84">
        <v>1916.8053870900001</v>
      </c>
      <c r="E520" s="84">
        <v>115.34004945</v>
      </c>
      <c r="F520" s="84">
        <v>115.34004945</v>
      </c>
    </row>
    <row r="521" spans="1:6" ht="12.75" customHeight="1" x14ac:dyDescent="0.2">
      <c r="A521" s="83" t="s">
        <v>181</v>
      </c>
      <c r="B521" s="83">
        <v>3</v>
      </c>
      <c r="C521" s="84">
        <v>1955.8050294100001</v>
      </c>
      <c r="D521" s="84">
        <v>1949.2204853999999</v>
      </c>
      <c r="E521" s="84">
        <v>117.29056516999999</v>
      </c>
      <c r="F521" s="84">
        <v>117.29056516999999</v>
      </c>
    </row>
    <row r="522" spans="1:6" ht="12.75" customHeight="1" x14ac:dyDescent="0.2">
      <c r="A522" s="83" t="s">
        <v>181</v>
      </c>
      <c r="B522" s="83">
        <v>4</v>
      </c>
      <c r="C522" s="84">
        <v>1961.55057248</v>
      </c>
      <c r="D522" s="84">
        <v>1960.58478717</v>
      </c>
      <c r="E522" s="84">
        <v>117.97439</v>
      </c>
      <c r="F522" s="84">
        <v>117.97439</v>
      </c>
    </row>
    <row r="523" spans="1:6" ht="12.75" customHeight="1" x14ac:dyDescent="0.2">
      <c r="A523" s="83" t="s">
        <v>181</v>
      </c>
      <c r="B523" s="83">
        <v>5</v>
      </c>
      <c r="C523" s="84">
        <v>1972.3536556199999</v>
      </c>
      <c r="D523" s="84">
        <v>1966.0574048399999</v>
      </c>
      <c r="E523" s="84">
        <v>118.30369417</v>
      </c>
      <c r="F523" s="84">
        <v>118.30369417</v>
      </c>
    </row>
    <row r="524" spans="1:6" ht="12.75" customHeight="1" x14ac:dyDescent="0.2">
      <c r="A524" s="83" t="s">
        <v>181</v>
      </c>
      <c r="B524" s="83">
        <v>6</v>
      </c>
      <c r="C524" s="84">
        <v>1975.99101866</v>
      </c>
      <c r="D524" s="84">
        <v>1969.3853037599999</v>
      </c>
      <c r="E524" s="84">
        <v>118.50394403</v>
      </c>
      <c r="F524" s="84">
        <v>118.50394403</v>
      </c>
    </row>
    <row r="525" spans="1:6" ht="12.75" customHeight="1" x14ac:dyDescent="0.2">
      <c r="A525" s="83" t="s">
        <v>181</v>
      </c>
      <c r="B525" s="83">
        <v>7</v>
      </c>
      <c r="C525" s="84">
        <v>1926.1269838999999</v>
      </c>
      <c r="D525" s="84">
        <v>1920.6807540100001</v>
      </c>
      <c r="E525" s="84">
        <v>115.57324214</v>
      </c>
      <c r="F525" s="84">
        <v>115.57324214</v>
      </c>
    </row>
    <row r="526" spans="1:6" ht="12.75" customHeight="1" x14ac:dyDescent="0.2">
      <c r="A526" s="83" t="s">
        <v>181</v>
      </c>
      <c r="B526" s="83">
        <v>8</v>
      </c>
      <c r="C526" s="84">
        <v>1854.13175415</v>
      </c>
      <c r="D526" s="84">
        <v>1848.8838781300001</v>
      </c>
      <c r="E526" s="84">
        <v>111.25300428</v>
      </c>
      <c r="F526" s="84">
        <v>111.25300428</v>
      </c>
    </row>
    <row r="527" spans="1:6" ht="12.75" customHeight="1" x14ac:dyDescent="0.2">
      <c r="A527" s="83" t="s">
        <v>181</v>
      </c>
      <c r="B527" s="83">
        <v>9</v>
      </c>
      <c r="C527" s="84">
        <v>1822.3451195800001</v>
      </c>
      <c r="D527" s="84">
        <v>1817.4953354500001</v>
      </c>
      <c r="E527" s="84">
        <v>109.36425955</v>
      </c>
      <c r="F527" s="84">
        <v>109.36425955</v>
      </c>
    </row>
    <row r="528" spans="1:6" ht="12.75" customHeight="1" x14ac:dyDescent="0.2">
      <c r="A528" s="83" t="s">
        <v>181</v>
      </c>
      <c r="B528" s="83">
        <v>10</v>
      </c>
      <c r="C528" s="84">
        <v>1813.58320536</v>
      </c>
      <c r="D528" s="84">
        <v>1808.5970072600001</v>
      </c>
      <c r="E528" s="84">
        <v>108.8288199</v>
      </c>
      <c r="F528" s="84">
        <v>108.8288199</v>
      </c>
    </row>
    <row r="529" spans="1:6" ht="12.75" customHeight="1" x14ac:dyDescent="0.2">
      <c r="A529" s="83" t="s">
        <v>181</v>
      </c>
      <c r="B529" s="83">
        <v>11</v>
      </c>
      <c r="C529" s="84">
        <v>1815.6739532399999</v>
      </c>
      <c r="D529" s="84">
        <v>1811.3583608199999</v>
      </c>
      <c r="E529" s="84">
        <v>108.99497899000001</v>
      </c>
      <c r="F529" s="84">
        <v>108.99497899000001</v>
      </c>
    </row>
    <row r="530" spans="1:6" ht="12.75" customHeight="1" x14ac:dyDescent="0.2">
      <c r="A530" s="83" t="s">
        <v>181</v>
      </c>
      <c r="B530" s="83">
        <v>12</v>
      </c>
      <c r="C530" s="84">
        <v>1818.61359681</v>
      </c>
      <c r="D530" s="84">
        <v>1817.4938271599999</v>
      </c>
      <c r="E530" s="84">
        <v>109.36416878999999</v>
      </c>
      <c r="F530" s="84">
        <v>109.36416878999999</v>
      </c>
    </row>
    <row r="531" spans="1:6" ht="12.75" customHeight="1" x14ac:dyDescent="0.2">
      <c r="A531" s="83" t="s">
        <v>181</v>
      </c>
      <c r="B531" s="83">
        <v>13</v>
      </c>
      <c r="C531" s="84">
        <v>1838.0977809799999</v>
      </c>
      <c r="D531" s="84">
        <v>1832.23074617</v>
      </c>
      <c r="E531" s="84">
        <v>110.25093433000001</v>
      </c>
      <c r="F531" s="84">
        <v>110.25093433000001</v>
      </c>
    </row>
    <row r="532" spans="1:6" ht="12.75" customHeight="1" x14ac:dyDescent="0.2">
      <c r="A532" s="83" t="s">
        <v>181</v>
      </c>
      <c r="B532" s="83">
        <v>14</v>
      </c>
      <c r="C532" s="84">
        <v>1849.71507729</v>
      </c>
      <c r="D532" s="84">
        <v>1842.99423133</v>
      </c>
      <c r="E532" s="84">
        <v>110.89860619</v>
      </c>
      <c r="F532" s="84">
        <v>110.89860619</v>
      </c>
    </row>
    <row r="533" spans="1:6" ht="12.75" customHeight="1" x14ac:dyDescent="0.2">
      <c r="A533" s="83" t="s">
        <v>181</v>
      </c>
      <c r="B533" s="83">
        <v>15</v>
      </c>
      <c r="C533" s="84">
        <v>1864.2618115600001</v>
      </c>
      <c r="D533" s="84">
        <v>1858.3605079500001</v>
      </c>
      <c r="E533" s="84">
        <v>111.82324211</v>
      </c>
      <c r="F533" s="84">
        <v>111.82324211</v>
      </c>
    </row>
    <row r="534" spans="1:6" ht="12.75" customHeight="1" x14ac:dyDescent="0.2">
      <c r="A534" s="83" t="s">
        <v>181</v>
      </c>
      <c r="B534" s="83">
        <v>16</v>
      </c>
      <c r="C534" s="84">
        <v>1855.58454104</v>
      </c>
      <c r="D534" s="84">
        <v>1852.79732883</v>
      </c>
      <c r="E534" s="84">
        <v>111.48848859</v>
      </c>
      <c r="F534" s="84">
        <v>111.48848859</v>
      </c>
    </row>
    <row r="535" spans="1:6" ht="12.75" customHeight="1" x14ac:dyDescent="0.2">
      <c r="A535" s="83" t="s">
        <v>181</v>
      </c>
      <c r="B535" s="83">
        <v>17</v>
      </c>
      <c r="C535" s="84">
        <v>1841.6073878100001</v>
      </c>
      <c r="D535" s="84">
        <v>1835.7636202199999</v>
      </c>
      <c r="E535" s="84">
        <v>110.46351817999999</v>
      </c>
      <c r="F535" s="84">
        <v>110.46351817999999</v>
      </c>
    </row>
    <row r="536" spans="1:6" ht="12.75" customHeight="1" x14ac:dyDescent="0.2">
      <c r="A536" s="83" t="s">
        <v>181</v>
      </c>
      <c r="B536" s="83">
        <v>18</v>
      </c>
      <c r="C536" s="84">
        <v>1808.6174022</v>
      </c>
      <c r="D536" s="84">
        <v>1802.3558735300001</v>
      </c>
      <c r="E536" s="84">
        <v>108.45327177</v>
      </c>
      <c r="F536" s="84">
        <v>108.45327177</v>
      </c>
    </row>
    <row r="537" spans="1:6" ht="12.75" customHeight="1" x14ac:dyDescent="0.2">
      <c r="A537" s="83" t="s">
        <v>181</v>
      </c>
      <c r="B537" s="83">
        <v>19</v>
      </c>
      <c r="C537" s="84">
        <v>1784.7440309199999</v>
      </c>
      <c r="D537" s="84">
        <v>1778.75099062</v>
      </c>
      <c r="E537" s="84">
        <v>107.03289368</v>
      </c>
      <c r="F537" s="84">
        <v>107.03289368</v>
      </c>
    </row>
    <row r="538" spans="1:6" ht="12.75" customHeight="1" x14ac:dyDescent="0.2">
      <c r="A538" s="83" t="s">
        <v>181</v>
      </c>
      <c r="B538" s="83">
        <v>20</v>
      </c>
      <c r="C538" s="84">
        <v>1788.4700276999999</v>
      </c>
      <c r="D538" s="84">
        <v>1788.11763737</v>
      </c>
      <c r="E538" s="84">
        <v>107.5965135</v>
      </c>
      <c r="F538" s="84">
        <v>107.5965135</v>
      </c>
    </row>
    <row r="539" spans="1:6" ht="12.75" customHeight="1" x14ac:dyDescent="0.2">
      <c r="A539" s="83" t="s">
        <v>181</v>
      </c>
      <c r="B539" s="83">
        <v>21</v>
      </c>
      <c r="C539" s="84">
        <v>1822.6721669599999</v>
      </c>
      <c r="D539" s="84">
        <v>1816.7498251899999</v>
      </c>
      <c r="E539" s="84">
        <v>109.31939991</v>
      </c>
      <c r="F539" s="84">
        <v>109.31939991</v>
      </c>
    </row>
    <row r="540" spans="1:6" ht="12.75" customHeight="1" x14ac:dyDescent="0.2">
      <c r="A540" s="83" t="s">
        <v>181</v>
      </c>
      <c r="B540" s="83">
        <v>22</v>
      </c>
      <c r="C540" s="84">
        <v>1832.6671663300001</v>
      </c>
      <c r="D540" s="84">
        <v>1826.46781042</v>
      </c>
      <c r="E540" s="84">
        <v>109.90416084</v>
      </c>
      <c r="F540" s="84">
        <v>109.90416084</v>
      </c>
    </row>
    <row r="541" spans="1:6" ht="12.75" customHeight="1" x14ac:dyDescent="0.2">
      <c r="A541" s="83" t="s">
        <v>181</v>
      </c>
      <c r="B541" s="83">
        <v>23</v>
      </c>
      <c r="C541" s="84">
        <v>1867.00120778</v>
      </c>
      <c r="D541" s="84">
        <v>1860.03298301</v>
      </c>
      <c r="E541" s="84">
        <v>111.92388004999999</v>
      </c>
      <c r="F541" s="84">
        <v>111.92388004999999</v>
      </c>
    </row>
    <row r="542" spans="1:6" ht="12.75" customHeight="1" x14ac:dyDescent="0.2">
      <c r="A542" s="83" t="s">
        <v>181</v>
      </c>
      <c r="B542" s="83">
        <v>24</v>
      </c>
      <c r="C542" s="84">
        <v>1884.29134664</v>
      </c>
      <c r="D542" s="84">
        <v>1877.3419564400001</v>
      </c>
      <c r="E542" s="84">
        <v>112.96541399</v>
      </c>
      <c r="F542" s="84">
        <v>112.96541399</v>
      </c>
    </row>
    <row r="543" spans="1:6" ht="12.75" customHeight="1" x14ac:dyDescent="0.2">
      <c r="A543" s="83" t="s">
        <v>182</v>
      </c>
      <c r="B543" s="83">
        <v>1</v>
      </c>
      <c r="C543" s="84">
        <v>1877.21466541</v>
      </c>
      <c r="D543" s="84">
        <v>1876.4635840799999</v>
      </c>
      <c r="E543" s="84">
        <v>112.91255963</v>
      </c>
      <c r="F543" s="84">
        <v>112.91255963</v>
      </c>
    </row>
    <row r="544" spans="1:6" ht="12.75" customHeight="1" x14ac:dyDescent="0.2">
      <c r="A544" s="83" t="s">
        <v>182</v>
      </c>
      <c r="B544" s="83">
        <v>2</v>
      </c>
      <c r="C544" s="84">
        <v>1932.03378432</v>
      </c>
      <c r="D544" s="84">
        <v>1924.8680505100001</v>
      </c>
      <c r="E544" s="84">
        <v>115.82520459</v>
      </c>
      <c r="F544" s="84">
        <v>115.82520459</v>
      </c>
    </row>
    <row r="545" spans="1:6" ht="12.75" customHeight="1" x14ac:dyDescent="0.2">
      <c r="A545" s="83" t="s">
        <v>182</v>
      </c>
      <c r="B545" s="83">
        <v>3</v>
      </c>
      <c r="C545" s="84">
        <v>1956.42838003</v>
      </c>
      <c r="D545" s="84">
        <v>1948.4925645799999</v>
      </c>
      <c r="E545" s="84">
        <v>117.24676393999999</v>
      </c>
      <c r="F545" s="84">
        <v>117.24676393999999</v>
      </c>
    </row>
    <row r="546" spans="1:6" ht="12.75" customHeight="1" x14ac:dyDescent="0.2">
      <c r="A546" s="83" t="s">
        <v>182</v>
      </c>
      <c r="B546" s="83">
        <v>4</v>
      </c>
      <c r="C546" s="84">
        <v>2081.1916282799998</v>
      </c>
      <c r="D546" s="84">
        <v>2074.2111246300001</v>
      </c>
      <c r="E546" s="84">
        <v>124.81163465</v>
      </c>
      <c r="F546" s="84">
        <v>124.81163465</v>
      </c>
    </row>
    <row r="547" spans="1:6" ht="12.75" customHeight="1" x14ac:dyDescent="0.2">
      <c r="A547" s="83" t="s">
        <v>182</v>
      </c>
      <c r="B547" s="83">
        <v>5</v>
      </c>
      <c r="C547" s="84">
        <v>2081.8219434900002</v>
      </c>
      <c r="D547" s="84">
        <v>2075.96832756</v>
      </c>
      <c r="E547" s="84">
        <v>124.91737094</v>
      </c>
      <c r="F547" s="84">
        <v>124.91737094</v>
      </c>
    </row>
    <row r="548" spans="1:6" ht="12.75" customHeight="1" x14ac:dyDescent="0.2">
      <c r="A548" s="83" t="s">
        <v>182</v>
      </c>
      <c r="B548" s="83">
        <v>6</v>
      </c>
      <c r="C548" s="84">
        <v>2072.6164378799999</v>
      </c>
      <c r="D548" s="84">
        <v>2066.9918864900001</v>
      </c>
      <c r="E548" s="84">
        <v>124.37723099</v>
      </c>
      <c r="F548" s="84">
        <v>124.37723099</v>
      </c>
    </row>
    <row r="549" spans="1:6" ht="12.75" customHeight="1" x14ac:dyDescent="0.2">
      <c r="A549" s="83" t="s">
        <v>182</v>
      </c>
      <c r="B549" s="83">
        <v>7</v>
      </c>
      <c r="C549" s="84">
        <v>2006.9052643</v>
      </c>
      <c r="D549" s="84">
        <v>2001.35363843</v>
      </c>
      <c r="E549" s="84">
        <v>120.42757662</v>
      </c>
      <c r="F549" s="84">
        <v>120.42757662</v>
      </c>
    </row>
    <row r="550" spans="1:6" ht="12.75" customHeight="1" x14ac:dyDescent="0.2">
      <c r="A550" s="83" t="s">
        <v>182</v>
      </c>
      <c r="B550" s="83">
        <v>8</v>
      </c>
      <c r="C550" s="84">
        <v>1944.61665118</v>
      </c>
      <c r="D550" s="84">
        <v>1939.40845135</v>
      </c>
      <c r="E550" s="84">
        <v>116.70014503</v>
      </c>
      <c r="F550" s="84">
        <v>116.70014503</v>
      </c>
    </row>
    <row r="551" spans="1:6" ht="12.75" customHeight="1" x14ac:dyDescent="0.2">
      <c r="A551" s="83" t="s">
        <v>182</v>
      </c>
      <c r="B551" s="83">
        <v>9</v>
      </c>
      <c r="C551" s="84">
        <v>1902.7320756199999</v>
      </c>
      <c r="D551" s="84">
        <v>1896.59483611</v>
      </c>
      <c r="E551" s="84">
        <v>114.12391871</v>
      </c>
      <c r="F551" s="84">
        <v>114.12391871</v>
      </c>
    </row>
    <row r="552" spans="1:6" ht="12.75" customHeight="1" x14ac:dyDescent="0.2">
      <c r="A552" s="83" t="s">
        <v>182</v>
      </c>
      <c r="B552" s="83">
        <v>10</v>
      </c>
      <c r="C552" s="84">
        <v>1867.0759578899999</v>
      </c>
      <c r="D552" s="84">
        <v>1859.81747903</v>
      </c>
      <c r="E552" s="84">
        <v>111.91091252</v>
      </c>
      <c r="F552" s="84">
        <v>111.91091252</v>
      </c>
    </row>
    <row r="553" spans="1:6" ht="12.75" customHeight="1" x14ac:dyDescent="0.2">
      <c r="A553" s="83" t="s">
        <v>182</v>
      </c>
      <c r="B553" s="83">
        <v>11</v>
      </c>
      <c r="C553" s="84">
        <v>1871.4658321100001</v>
      </c>
      <c r="D553" s="84">
        <v>1864.72505417</v>
      </c>
      <c r="E553" s="84">
        <v>112.20621634</v>
      </c>
      <c r="F553" s="84">
        <v>112.20621634</v>
      </c>
    </row>
    <row r="554" spans="1:6" ht="12.75" customHeight="1" x14ac:dyDescent="0.2">
      <c r="A554" s="83" t="s">
        <v>182</v>
      </c>
      <c r="B554" s="83">
        <v>12</v>
      </c>
      <c r="C554" s="84">
        <v>1879.2973709099999</v>
      </c>
      <c r="D554" s="84">
        <v>1873.0117331199999</v>
      </c>
      <c r="E554" s="84">
        <v>112.70485119</v>
      </c>
      <c r="F554" s="84">
        <v>112.70485119</v>
      </c>
    </row>
    <row r="555" spans="1:6" ht="12.75" customHeight="1" x14ac:dyDescent="0.2">
      <c r="A555" s="83" t="s">
        <v>182</v>
      </c>
      <c r="B555" s="83">
        <v>13</v>
      </c>
      <c r="C555" s="84">
        <v>1898.61628645</v>
      </c>
      <c r="D555" s="84">
        <v>1893.6556090700001</v>
      </c>
      <c r="E555" s="84">
        <v>113.94705642</v>
      </c>
      <c r="F555" s="84">
        <v>113.94705642</v>
      </c>
    </row>
    <row r="556" spans="1:6" ht="12.75" customHeight="1" x14ac:dyDescent="0.2">
      <c r="A556" s="83" t="s">
        <v>182</v>
      </c>
      <c r="B556" s="83">
        <v>14</v>
      </c>
      <c r="C556" s="84">
        <v>1915.2689910900001</v>
      </c>
      <c r="D556" s="84">
        <v>1914.3835620299999</v>
      </c>
      <c r="E556" s="84">
        <v>115.19432082</v>
      </c>
      <c r="F556" s="84">
        <v>115.19432082</v>
      </c>
    </row>
    <row r="557" spans="1:6" ht="12.75" customHeight="1" x14ac:dyDescent="0.2">
      <c r="A557" s="83" t="s">
        <v>182</v>
      </c>
      <c r="B557" s="83">
        <v>15</v>
      </c>
      <c r="C557" s="84">
        <v>1929.3723750500001</v>
      </c>
      <c r="D557" s="84">
        <v>1923.22144045</v>
      </c>
      <c r="E557" s="84">
        <v>115.72612302</v>
      </c>
      <c r="F557" s="84">
        <v>115.72612302</v>
      </c>
    </row>
    <row r="558" spans="1:6" ht="12.75" customHeight="1" x14ac:dyDescent="0.2">
      <c r="A558" s="83" t="s">
        <v>182</v>
      </c>
      <c r="B558" s="83">
        <v>16</v>
      </c>
      <c r="C558" s="84">
        <v>1937.7498827700001</v>
      </c>
      <c r="D558" s="84">
        <v>1934.59634523</v>
      </c>
      <c r="E558" s="84">
        <v>116.41058587000001</v>
      </c>
      <c r="F558" s="84">
        <v>116.41058587000001</v>
      </c>
    </row>
    <row r="559" spans="1:6" ht="12.75" customHeight="1" x14ac:dyDescent="0.2">
      <c r="A559" s="83" t="s">
        <v>182</v>
      </c>
      <c r="B559" s="83">
        <v>17</v>
      </c>
      <c r="C559" s="84">
        <v>1949.0555486200001</v>
      </c>
      <c r="D559" s="84">
        <v>1941.91853019</v>
      </c>
      <c r="E559" s="84">
        <v>116.85118416</v>
      </c>
      <c r="F559" s="84">
        <v>116.85118416</v>
      </c>
    </row>
    <row r="560" spans="1:6" ht="12.75" customHeight="1" x14ac:dyDescent="0.2">
      <c r="A560" s="83" t="s">
        <v>182</v>
      </c>
      <c r="B560" s="83">
        <v>18</v>
      </c>
      <c r="C560" s="84">
        <v>1918.89257073</v>
      </c>
      <c r="D560" s="84">
        <v>1912.1298493899999</v>
      </c>
      <c r="E560" s="84">
        <v>115.05870803000001</v>
      </c>
      <c r="F560" s="84">
        <v>115.05870803000001</v>
      </c>
    </row>
    <row r="561" spans="1:6" ht="12.75" customHeight="1" x14ac:dyDescent="0.2">
      <c r="A561" s="83" t="s">
        <v>182</v>
      </c>
      <c r="B561" s="83">
        <v>19</v>
      </c>
      <c r="C561" s="84">
        <v>1900.6573783399999</v>
      </c>
      <c r="D561" s="84">
        <v>1894.56642167</v>
      </c>
      <c r="E561" s="84">
        <v>114.0018628</v>
      </c>
      <c r="F561" s="84">
        <v>114.0018628</v>
      </c>
    </row>
    <row r="562" spans="1:6" ht="12.75" customHeight="1" x14ac:dyDescent="0.2">
      <c r="A562" s="83" t="s">
        <v>182</v>
      </c>
      <c r="B562" s="83">
        <v>20</v>
      </c>
      <c r="C562" s="84">
        <v>1909.41244734</v>
      </c>
      <c r="D562" s="84">
        <v>1904.43074443</v>
      </c>
      <c r="E562" s="84">
        <v>114.59542931</v>
      </c>
      <c r="F562" s="84">
        <v>114.59542931</v>
      </c>
    </row>
    <row r="563" spans="1:6" ht="12.75" customHeight="1" x14ac:dyDescent="0.2">
      <c r="A563" s="83" t="s">
        <v>182</v>
      </c>
      <c r="B563" s="83">
        <v>21</v>
      </c>
      <c r="C563" s="84">
        <v>1924.2511626400001</v>
      </c>
      <c r="D563" s="84">
        <v>1920.2908953599999</v>
      </c>
      <c r="E563" s="84">
        <v>115.54978315</v>
      </c>
      <c r="F563" s="84">
        <v>115.54978315</v>
      </c>
    </row>
    <row r="564" spans="1:6" ht="12.75" customHeight="1" x14ac:dyDescent="0.2">
      <c r="A564" s="83" t="s">
        <v>182</v>
      </c>
      <c r="B564" s="83">
        <v>22</v>
      </c>
      <c r="C564" s="84">
        <v>1934.96789713</v>
      </c>
      <c r="D564" s="84">
        <v>1931.23557196</v>
      </c>
      <c r="E564" s="84">
        <v>116.20835786000001</v>
      </c>
      <c r="F564" s="84">
        <v>116.20835786000001</v>
      </c>
    </row>
    <row r="565" spans="1:6" ht="12.75" customHeight="1" x14ac:dyDescent="0.2">
      <c r="A565" s="83" t="s">
        <v>182</v>
      </c>
      <c r="B565" s="83">
        <v>23</v>
      </c>
      <c r="C565" s="84">
        <v>1970.18067668</v>
      </c>
      <c r="D565" s="84">
        <v>1965.5998989899999</v>
      </c>
      <c r="E565" s="84">
        <v>118.27616464</v>
      </c>
      <c r="F565" s="84">
        <v>118.27616464</v>
      </c>
    </row>
    <row r="566" spans="1:6" ht="12.75" customHeight="1" x14ac:dyDescent="0.2">
      <c r="A566" s="83" t="s">
        <v>182</v>
      </c>
      <c r="B566" s="83">
        <v>24</v>
      </c>
      <c r="C566" s="84">
        <v>1992.2161193699999</v>
      </c>
      <c r="D566" s="84">
        <v>1986.97943547</v>
      </c>
      <c r="E566" s="84">
        <v>119.56263681</v>
      </c>
      <c r="F566" s="84">
        <v>119.56263681</v>
      </c>
    </row>
    <row r="567" spans="1:6" ht="12.75" customHeight="1" x14ac:dyDescent="0.2">
      <c r="A567" s="83" t="s">
        <v>183</v>
      </c>
      <c r="B567" s="83">
        <v>1</v>
      </c>
      <c r="C567" s="84">
        <v>1842.56096095</v>
      </c>
      <c r="D567" s="84">
        <v>1837.3707015299999</v>
      </c>
      <c r="E567" s="84">
        <v>110.56022118999999</v>
      </c>
      <c r="F567" s="84">
        <v>110.56022118999999</v>
      </c>
    </row>
    <row r="568" spans="1:6" ht="12.75" customHeight="1" x14ac:dyDescent="0.2">
      <c r="A568" s="83" t="s">
        <v>183</v>
      </c>
      <c r="B568" s="83">
        <v>2</v>
      </c>
      <c r="C568" s="84">
        <v>1822.9328701500001</v>
      </c>
      <c r="D568" s="84">
        <v>1819.3659863400001</v>
      </c>
      <c r="E568" s="84">
        <v>109.47682234</v>
      </c>
      <c r="F568" s="84">
        <v>109.47682234</v>
      </c>
    </row>
    <row r="569" spans="1:6" ht="12.75" customHeight="1" x14ac:dyDescent="0.2">
      <c r="A569" s="83" t="s">
        <v>183</v>
      </c>
      <c r="B569" s="83">
        <v>3</v>
      </c>
      <c r="C569" s="84">
        <v>1858.19374034</v>
      </c>
      <c r="D569" s="84">
        <v>1853.9708815700001</v>
      </c>
      <c r="E569" s="84">
        <v>111.55910485</v>
      </c>
      <c r="F569" s="84">
        <v>111.55910485</v>
      </c>
    </row>
    <row r="570" spans="1:6" ht="12.75" customHeight="1" x14ac:dyDescent="0.2">
      <c r="A570" s="83" t="s">
        <v>183</v>
      </c>
      <c r="B570" s="83">
        <v>4</v>
      </c>
      <c r="C570" s="84">
        <v>2013.9744788400001</v>
      </c>
      <c r="D570" s="84">
        <v>2009.5305126000001</v>
      </c>
      <c r="E570" s="84">
        <v>120.91960417999999</v>
      </c>
      <c r="F570" s="84">
        <v>120.91960417999999</v>
      </c>
    </row>
    <row r="571" spans="1:6" ht="12.75" customHeight="1" x14ac:dyDescent="0.2">
      <c r="A571" s="83" t="s">
        <v>183</v>
      </c>
      <c r="B571" s="83">
        <v>5</v>
      </c>
      <c r="C571" s="84">
        <v>2013.44375982</v>
      </c>
      <c r="D571" s="84">
        <v>2009.94957585</v>
      </c>
      <c r="E571" s="84">
        <v>120.94482049</v>
      </c>
      <c r="F571" s="84">
        <v>120.94482049</v>
      </c>
    </row>
    <row r="572" spans="1:6" ht="12.75" customHeight="1" x14ac:dyDescent="0.2">
      <c r="A572" s="83" t="s">
        <v>183</v>
      </c>
      <c r="B572" s="83">
        <v>6</v>
      </c>
      <c r="C572" s="84">
        <v>1995.20473285</v>
      </c>
      <c r="D572" s="84">
        <v>1991.1062644000001</v>
      </c>
      <c r="E572" s="84">
        <v>119.81096075000001</v>
      </c>
      <c r="F572" s="84">
        <v>119.81096075000001</v>
      </c>
    </row>
    <row r="573" spans="1:6" ht="12.75" customHeight="1" x14ac:dyDescent="0.2">
      <c r="A573" s="83" t="s">
        <v>183</v>
      </c>
      <c r="B573" s="83">
        <v>7</v>
      </c>
      <c r="C573" s="84">
        <v>1976.8257865999999</v>
      </c>
      <c r="D573" s="84">
        <v>1972.79703539</v>
      </c>
      <c r="E573" s="84">
        <v>118.70923836999999</v>
      </c>
      <c r="F573" s="84">
        <v>118.70923836999999</v>
      </c>
    </row>
    <row r="574" spans="1:6" ht="12.75" customHeight="1" x14ac:dyDescent="0.2">
      <c r="A574" s="83" t="s">
        <v>183</v>
      </c>
      <c r="B574" s="83">
        <v>8</v>
      </c>
      <c r="C574" s="84">
        <v>1940.6190406999999</v>
      </c>
      <c r="D574" s="84">
        <v>1933.46017278</v>
      </c>
      <c r="E574" s="84">
        <v>116.34221890000001</v>
      </c>
      <c r="F574" s="84">
        <v>116.34221890000001</v>
      </c>
    </row>
    <row r="575" spans="1:6" ht="12.75" customHeight="1" x14ac:dyDescent="0.2">
      <c r="A575" s="83" t="s">
        <v>183</v>
      </c>
      <c r="B575" s="83">
        <v>9</v>
      </c>
      <c r="C575" s="84">
        <v>1882.5866497500001</v>
      </c>
      <c r="D575" s="84">
        <v>1879.6428504999999</v>
      </c>
      <c r="E575" s="84">
        <v>113.10386583</v>
      </c>
      <c r="F575" s="84">
        <v>113.10386583</v>
      </c>
    </row>
    <row r="576" spans="1:6" ht="12.75" customHeight="1" x14ac:dyDescent="0.2">
      <c r="A576" s="83" t="s">
        <v>183</v>
      </c>
      <c r="B576" s="83">
        <v>10</v>
      </c>
      <c r="C576" s="84">
        <v>1843.8549254100001</v>
      </c>
      <c r="D576" s="84">
        <v>1840.8020386600001</v>
      </c>
      <c r="E576" s="84">
        <v>110.76669525</v>
      </c>
      <c r="F576" s="84">
        <v>110.76669525</v>
      </c>
    </row>
    <row r="577" spans="1:6" ht="12.75" customHeight="1" x14ac:dyDescent="0.2">
      <c r="A577" s="83" t="s">
        <v>183</v>
      </c>
      <c r="B577" s="83">
        <v>11</v>
      </c>
      <c r="C577" s="84">
        <v>1807.73975071</v>
      </c>
      <c r="D577" s="84">
        <v>1801.41280869</v>
      </c>
      <c r="E577" s="84">
        <v>108.39652467000001</v>
      </c>
      <c r="F577" s="84">
        <v>108.39652467000001</v>
      </c>
    </row>
    <row r="578" spans="1:6" ht="12.75" customHeight="1" x14ac:dyDescent="0.2">
      <c r="A578" s="83" t="s">
        <v>183</v>
      </c>
      <c r="B578" s="83">
        <v>12</v>
      </c>
      <c r="C578" s="84">
        <v>1797.6265604099999</v>
      </c>
      <c r="D578" s="84">
        <v>1791.3914457000001</v>
      </c>
      <c r="E578" s="84">
        <v>107.79350857</v>
      </c>
      <c r="F578" s="84">
        <v>107.79350857</v>
      </c>
    </row>
    <row r="579" spans="1:6" ht="12.75" customHeight="1" x14ac:dyDescent="0.2">
      <c r="A579" s="83" t="s">
        <v>183</v>
      </c>
      <c r="B579" s="83">
        <v>13</v>
      </c>
      <c r="C579" s="84">
        <v>1788.8948759800001</v>
      </c>
      <c r="D579" s="84">
        <v>1780.9505301500001</v>
      </c>
      <c r="E579" s="84">
        <v>107.16524671000001</v>
      </c>
      <c r="F579" s="84">
        <v>107.16524671000001</v>
      </c>
    </row>
    <row r="580" spans="1:6" ht="12.75" customHeight="1" x14ac:dyDescent="0.2">
      <c r="A580" s="83" t="s">
        <v>183</v>
      </c>
      <c r="B580" s="83">
        <v>14</v>
      </c>
      <c r="C580" s="84">
        <v>1786.15145263</v>
      </c>
      <c r="D580" s="84">
        <v>1781.4441580600001</v>
      </c>
      <c r="E580" s="84">
        <v>107.19494982000001</v>
      </c>
      <c r="F580" s="84">
        <v>107.19494982000001</v>
      </c>
    </row>
    <row r="581" spans="1:6" ht="12.75" customHeight="1" x14ac:dyDescent="0.2">
      <c r="A581" s="83" t="s">
        <v>183</v>
      </c>
      <c r="B581" s="83">
        <v>15</v>
      </c>
      <c r="C581" s="84">
        <v>1794.2641241700001</v>
      </c>
      <c r="D581" s="84">
        <v>1787.4342651100001</v>
      </c>
      <c r="E581" s="84">
        <v>107.5553929</v>
      </c>
      <c r="F581" s="84">
        <v>107.5553929</v>
      </c>
    </row>
    <row r="582" spans="1:6" ht="12.75" customHeight="1" x14ac:dyDescent="0.2">
      <c r="A582" s="83" t="s">
        <v>183</v>
      </c>
      <c r="B582" s="83">
        <v>16</v>
      </c>
      <c r="C582" s="84">
        <v>1809.17629625</v>
      </c>
      <c r="D582" s="84">
        <v>1802.6947112</v>
      </c>
      <c r="E582" s="84">
        <v>108.47366067</v>
      </c>
      <c r="F582" s="84">
        <v>108.47366067</v>
      </c>
    </row>
    <row r="583" spans="1:6" ht="12.75" customHeight="1" x14ac:dyDescent="0.2">
      <c r="A583" s="83" t="s">
        <v>183</v>
      </c>
      <c r="B583" s="83">
        <v>17</v>
      </c>
      <c r="C583" s="84">
        <v>1794.8174214999999</v>
      </c>
      <c r="D583" s="84">
        <v>1790.69236626</v>
      </c>
      <c r="E583" s="84">
        <v>107.75144281999999</v>
      </c>
      <c r="F583" s="84">
        <v>107.75144281999999</v>
      </c>
    </row>
    <row r="584" spans="1:6" ht="12.75" customHeight="1" x14ac:dyDescent="0.2">
      <c r="A584" s="83" t="s">
        <v>183</v>
      </c>
      <c r="B584" s="83">
        <v>18</v>
      </c>
      <c r="C584" s="84">
        <v>1763.1341142399999</v>
      </c>
      <c r="D584" s="84">
        <v>1757.4070397600001</v>
      </c>
      <c r="E584" s="84">
        <v>105.74856281</v>
      </c>
      <c r="F584" s="84">
        <v>105.74856281</v>
      </c>
    </row>
    <row r="585" spans="1:6" ht="12.75" customHeight="1" x14ac:dyDescent="0.2">
      <c r="A585" s="83" t="s">
        <v>183</v>
      </c>
      <c r="B585" s="83">
        <v>19</v>
      </c>
      <c r="C585" s="84">
        <v>1783.2296629499999</v>
      </c>
      <c r="D585" s="84">
        <v>1777.31131706</v>
      </c>
      <c r="E585" s="84">
        <v>106.94626412</v>
      </c>
      <c r="F585" s="84">
        <v>106.94626412</v>
      </c>
    </row>
    <row r="586" spans="1:6" ht="12.75" customHeight="1" x14ac:dyDescent="0.2">
      <c r="A586" s="83" t="s">
        <v>183</v>
      </c>
      <c r="B586" s="83">
        <v>20</v>
      </c>
      <c r="C586" s="84">
        <v>1797.0737996400001</v>
      </c>
      <c r="D586" s="84">
        <v>1788.7741548700001</v>
      </c>
      <c r="E586" s="84">
        <v>107.63601817</v>
      </c>
      <c r="F586" s="84">
        <v>107.63601817</v>
      </c>
    </row>
    <row r="587" spans="1:6" ht="12.75" customHeight="1" x14ac:dyDescent="0.2">
      <c r="A587" s="83" t="s">
        <v>183</v>
      </c>
      <c r="B587" s="83">
        <v>21</v>
      </c>
      <c r="C587" s="84">
        <v>1809.7225538499999</v>
      </c>
      <c r="D587" s="84">
        <v>1807.8188689000001</v>
      </c>
      <c r="E587" s="84">
        <v>108.78199693000001</v>
      </c>
      <c r="F587" s="84">
        <v>108.78199693000001</v>
      </c>
    </row>
    <row r="588" spans="1:6" ht="12.75" customHeight="1" x14ac:dyDescent="0.2">
      <c r="A588" s="83" t="s">
        <v>183</v>
      </c>
      <c r="B588" s="83">
        <v>22</v>
      </c>
      <c r="C588" s="84">
        <v>1818.8590442699999</v>
      </c>
      <c r="D588" s="84">
        <v>1814.09598465</v>
      </c>
      <c r="E588" s="84">
        <v>109.15971020000001</v>
      </c>
      <c r="F588" s="84">
        <v>109.15971020000001</v>
      </c>
    </row>
    <row r="589" spans="1:6" ht="12.75" customHeight="1" x14ac:dyDescent="0.2">
      <c r="A589" s="83" t="s">
        <v>183</v>
      </c>
      <c r="B589" s="83">
        <v>23</v>
      </c>
      <c r="C589" s="84">
        <v>1853.6872360299999</v>
      </c>
      <c r="D589" s="84">
        <v>1848.63812549</v>
      </c>
      <c r="E589" s="84">
        <v>111.23821658999999</v>
      </c>
      <c r="F589" s="84">
        <v>111.23821658999999</v>
      </c>
    </row>
    <row r="590" spans="1:6" ht="12.75" customHeight="1" x14ac:dyDescent="0.2">
      <c r="A590" s="83" t="s">
        <v>183</v>
      </c>
      <c r="B590" s="83">
        <v>24</v>
      </c>
      <c r="C590" s="84">
        <v>1864.2941069399999</v>
      </c>
      <c r="D590" s="84">
        <v>1859.0119298699999</v>
      </c>
      <c r="E590" s="84">
        <v>111.86244016000001</v>
      </c>
      <c r="F590" s="84">
        <v>111.86244016000001</v>
      </c>
    </row>
    <row r="591" spans="1:6" ht="12.75" customHeight="1" x14ac:dyDescent="0.2">
      <c r="A591" s="83" t="s">
        <v>184</v>
      </c>
      <c r="B591" s="83">
        <v>1</v>
      </c>
      <c r="C591" s="84">
        <v>1760.6763912500001</v>
      </c>
      <c r="D591" s="84">
        <v>1756.17565655</v>
      </c>
      <c r="E591" s="84">
        <v>105.67446671</v>
      </c>
      <c r="F591" s="84">
        <v>105.67446671</v>
      </c>
    </row>
    <row r="592" spans="1:6" ht="12.75" customHeight="1" x14ac:dyDescent="0.2">
      <c r="A592" s="83" t="s">
        <v>184</v>
      </c>
      <c r="B592" s="83">
        <v>2</v>
      </c>
      <c r="C592" s="84">
        <v>1828.9432645500001</v>
      </c>
      <c r="D592" s="84">
        <v>1822.97003479</v>
      </c>
      <c r="E592" s="84">
        <v>109.69368897</v>
      </c>
      <c r="F592" s="84">
        <v>109.69368897</v>
      </c>
    </row>
    <row r="593" spans="1:6" ht="12.75" customHeight="1" x14ac:dyDescent="0.2">
      <c r="A593" s="83" t="s">
        <v>184</v>
      </c>
      <c r="B593" s="83">
        <v>3</v>
      </c>
      <c r="C593" s="84">
        <v>1884.46378342</v>
      </c>
      <c r="D593" s="84">
        <v>1880.5938032199999</v>
      </c>
      <c r="E593" s="84">
        <v>113.16108756</v>
      </c>
      <c r="F593" s="84">
        <v>113.16108756</v>
      </c>
    </row>
    <row r="594" spans="1:6" ht="12.75" customHeight="1" x14ac:dyDescent="0.2">
      <c r="A594" s="83" t="s">
        <v>184</v>
      </c>
      <c r="B594" s="83">
        <v>4</v>
      </c>
      <c r="C594" s="84">
        <v>1923.35894312</v>
      </c>
      <c r="D594" s="84">
        <v>1918.4438751499999</v>
      </c>
      <c r="E594" s="84">
        <v>115.43864229</v>
      </c>
      <c r="F594" s="84">
        <v>115.43864229</v>
      </c>
    </row>
    <row r="595" spans="1:6" ht="12.75" customHeight="1" x14ac:dyDescent="0.2">
      <c r="A595" s="83" t="s">
        <v>184</v>
      </c>
      <c r="B595" s="83">
        <v>5</v>
      </c>
      <c r="C595" s="84">
        <v>1933.6616536399999</v>
      </c>
      <c r="D595" s="84">
        <v>1928.7101457599999</v>
      </c>
      <c r="E595" s="84">
        <v>116.05639523000001</v>
      </c>
      <c r="F595" s="84">
        <v>116.05639523000001</v>
      </c>
    </row>
    <row r="596" spans="1:6" ht="12.75" customHeight="1" x14ac:dyDescent="0.2">
      <c r="A596" s="83" t="s">
        <v>184</v>
      </c>
      <c r="B596" s="83">
        <v>6</v>
      </c>
      <c r="C596" s="84">
        <v>1913.85612988</v>
      </c>
      <c r="D596" s="84">
        <v>1908.7214975899999</v>
      </c>
      <c r="E596" s="84">
        <v>114.85361706</v>
      </c>
      <c r="F596" s="84">
        <v>114.85361706</v>
      </c>
    </row>
    <row r="597" spans="1:6" ht="12.75" customHeight="1" x14ac:dyDescent="0.2">
      <c r="A597" s="83" t="s">
        <v>184</v>
      </c>
      <c r="B597" s="83">
        <v>7</v>
      </c>
      <c r="C597" s="84">
        <v>1902.1388734899999</v>
      </c>
      <c r="D597" s="84">
        <v>1897.1930136000001</v>
      </c>
      <c r="E597" s="84">
        <v>114.15991287999999</v>
      </c>
      <c r="F597" s="84">
        <v>114.15991287999999</v>
      </c>
    </row>
    <row r="598" spans="1:6" ht="12.75" customHeight="1" x14ac:dyDescent="0.2">
      <c r="A598" s="83" t="s">
        <v>184</v>
      </c>
      <c r="B598" s="83">
        <v>8</v>
      </c>
      <c r="C598" s="84">
        <v>1872.2370365100001</v>
      </c>
      <c r="D598" s="84">
        <v>1867.30956339</v>
      </c>
      <c r="E598" s="84">
        <v>112.36173418</v>
      </c>
      <c r="F598" s="84">
        <v>112.36173418</v>
      </c>
    </row>
    <row r="599" spans="1:6" ht="12.75" customHeight="1" x14ac:dyDescent="0.2">
      <c r="A599" s="83" t="s">
        <v>184</v>
      </c>
      <c r="B599" s="83">
        <v>9</v>
      </c>
      <c r="C599" s="84">
        <v>1834.20670296</v>
      </c>
      <c r="D599" s="84">
        <v>1828.3997432900001</v>
      </c>
      <c r="E599" s="84">
        <v>110.02041115999999</v>
      </c>
      <c r="F599" s="84">
        <v>110.02041115999999</v>
      </c>
    </row>
    <row r="600" spans="1:6" ht="12.75" customHeight="1" x14ac:dyDescent="0.2">
      <c r="A600" s="83" t="s">
        <v>184</v>
      </c>
      <c r="B600" s="83">
        <v>10</v>
      </c>
      <c r="C600" s="84">
        <v>1816.47547657</v>
      </c>
      <c r="D600" s="84">
        <v>1813.8567372499999</v>
      </c>
      <c r="E600" s="84">
        <v>109.14531395</v>
      </c>
      <c r="F600" s="84">
        <v>109.14531395</v>
      </c>
    </row>
    <row r="601" spans="1:6" ht="12.75" customHeight="1" x14ac:dyDescent="0.2">
      <c r="A601" s="83" t="s">
        <v>184</v>
      </c>
      <c r="B601" s="83">
        <v>11</v>
      </c>
      <c r="C601" s="84">
        <v>1755.0771075299999</v>
      </c>
      <c r="D601" s="84">
        <v>1750.13193591</v>
      </c>
      <c r="E601" s="84">
        <v>105.31079753</v>
      </c>
      <c r="F601" s="84">
        <v>105.31079753</v>
      </c>
    </row>
    <row r="602" spans="1:6" ht="12.75" customHeight="1" x14ac:dyDescent="0.2">
      <c r="A602" s="83" t="s">
        <v>184</v>
      </c>
      <c r="B602" s="83">
        <v>12</v>
      </c>
      <c r="C602" s="84">
        <v>1739.8319538999999</v>
      </c>
      <c r="D602" s="84">
        <v>1735.6243229199999</v>
      </c>
      <c r="E602" s="84">
        <v>104.43783003</v>
      </c>
      <c r="F602" s="84">
        <v>104.43783003</v>
      </c>
    </row>
    <row r="603" spans="1:6" ht="12.75" customHeight="1" x14ac:dyDescent="0.2">
      <c r="A603" s="83" t="s">
        <v>184</v>
      </c>
      <c r="B603" s="83">
        <v>13</v>
      </c>
      <c r="C603" s="84">
        <v>1749.0288092400001</v>
      </c>
      <c r="D603" s="84">
        <v>1744.1957775000001</v>
      </c>
      <c r="E603" s="84">
        <v>104.9536007</v>
      </c>
      <c r="F603" s="84">
        <v>104.9536007</v>
      </c>
    </row>
    <row r="604" spans="1:6" ht="12.75" customHeight="1" x14ac:dyDescent="0.2">
      <c r="A604" s="83" t="s">
        <v>184</v>
      </c>
      <c r="B604" s="83">
        <v>14</v>
      </c>
      <c r="C604" s="84">
        <v>1779.5276149599999</v>
      </c>
      <c r="D604" s="84">
        <v>1773.3326890400001</v>
      </c>
      <c r="E604" s="84">
        <v>106.70685788999999</v>
      </c>
      <c r="F604" s="84">
        <v>106.70685788999999</v>
      </c>
    </row>
    <row r="605" spans="1:6" ht="12.75" customHeight="1" x14ac:dyDescent="0.2">
      <c r="A605" s="83" t="s">
        <v>184</v>
      </c>
      <c r="B605" s="83">
        <v>15</v>
      </c>
      <c r="C605" s="84">
        <v>1766.59646316</v>
      </c>
      <c r="D605" s="84">
        <v>1759.3624205799999</v>
      </c>
      <c r="E605" s="84">
        <v>105.86622405999999</v>
      </c>
      <c r="F605" s="84">
        <v>105.86622405999999</v>
      </c>
    </row>
    <row r="606" spans="1:6" ht="12.75" customHeight="1" x14ac:dyDescent="0.2">
      <c r="A606" s="83" t="s">
        <v>184</v>
      </c>
      <c r="B606" s="83">
        <v>16</v>
      </c>
      <c r="C606" s="84">
        <v>1762.8298709000001</v>
      </c>
      <c r="D606" s="84">
        <v>1755.87830317</v>
      </c>
      <c r="E606" s="84">
        <v>105.65657404</v>
      </c>
      <c r="F606" s="84">
        <v>105.65657404</v>
      </c>
    </row>
    <row r="607" spans="1:6" ht="12.75" customHeight="1" x14ac:dyDescent="0.2">
      <c r="A607" s="83" t="s">
        <v>184</v>
      </c>
      <c r="B607" s="83">
        <v>17</v>
      </c>
      <c r="C607" s="84">
        <v>1764.94923468</v>
      </c>
      <c r="D607" s="84">
        <v>1758.0495694700001</v>
      </c>
      <c r="E607" s="84">
        <v>105.78722578999999</v>
      </c>
      <c r="F607" s="84">
        <v>105.78722578999999</v>
      </c>
    </row>
    <row r="608" spans="1:6" ht="12.75" customHeight="1" x14ac:dyDescent="0.2">
      <c r="A608" s="83" t="s">
        <v>184</v>
      </c>
      <c r="B608" s="83">
        <v>18</v>
      </c>
      <c r="C608" s="84">
        <v>1748.5817242999999</v>
      </c>
      <c r="D608" s="84">
        <v>1741.63130516</v>
      </c>
      <c r="E608" s="84">
        <v>104.79928855</v>
      </c>
      <c r="F608" s="84">
        <v>104.79928855</v>
      </c>
    </row>
    <row r="609" spans="1:6" ht="12.75" customHeight="1" x14ac:dyDescent="0.2">
      <c r="A609" s="83" t="s">
        <v>184</v>
      </c>
      <c r="B609" s="83">
        <v>19</v>
      </c>
      <c r="C609" s="84">
        <v>1724.29831547</v>
      </c>
      <c r="D609" s="84">
        <v>1718.3247896099999</v>
      </c>
      <c r="E609" s="84">
        <v>103.39686414000001</v>
      </c>
      <c r="F609" s="84">
        <v>103.39686414000001</v>
      </c>
    </row>
    <row r="610" spans="1:6" ht="12.75" customHeight="1" x14ac:dyDescent="0.2">
      <c r="A610" s="83" t="s">
        <v>184</v>
      </c>
      <c r="B610" s="83">
        <v>20</v>
      </c>
      <c r="C610" s="84">
        <v>1729.8157974400001</v>
      </c>
      <c r="D610" s="84">
        <v>1723.99052162</v>
      </c>
      <c r="E610" s="84">
        <v>103.73778858999999</v>
      </c>
      <c r="F610" s="84">
        <v>103.73778858999999</v>
      </c>
    </row>
    <row r="611" spans="1:6" ht="12.75" customHeight="1" x14ac:dyDescent="0.2">
      <c r="A611" s="83" t="s">
        <v>184</v>
      </c>
      <c r="B611" s="83">
        <v>21</v>
      </c>
      <c r="C611" s="84">
        <v>1755.22978541</v>
      </c>
      <c r="D611" s="84">
        <v>1748.068663</v>
      </c>
      <c r="E611" s="84">
        <v>105.18664407999999</v>
      </c>
      <c r="F611" s="84">
        <v>105.18664407999999</v>
      </c>
    </row>
    <row r="612" spans="1:6" ht="12.75" customHeight="1" x14ac:dyDescent="0.2">
      <c r="A612" s="83" t="s">
        <v>184</v>
      </c>
      <c r="B612" s="83">
        <v>22</v>
      </c>
      <c r="C612" s="84">
        <v>1766.7413006100001</v>
      </c>
      <c r="D612" s="84">
        <v>1758.7839510900001</v>
      </c>
      <c r="E612" s="84">
        <v>105.83141578</v>
      </c>
      <c r="F612" s="84">
        <v>105.83141578</v>
      </c>
    </row>
    <row r="613" spans="1:6" ht="12.75" customHeight="1" x14ac:dyDescent="0.2">
      <c r="A613" s="83" t="s">
        <v>184</v>
      </c>
      <c r="B613" s="83">
        <v>23</v>
      </c>
      <c r="C613" s="84">
        <v>1796.60048747</v>
      </c>
      <c r="D613" s="84">
        <v>1788.34796553</v>
      </c>
      <c r="E613" s="84">
        <v>107.61037305000001</v>
      </c>
      <c r="F613" s="84">
        <v>107.61037305000001</v>
      </c>
    </row>
    <row r="614" spans="1:6" ht="12.75" customHeight="1" x14ac:dyDescent="0.2">
      <c r="A614" s="83" t="s">
        <v>184</v>
      </c>
      <c r="B614" s="83">
        <v>24</v>
      </c>
      <c r="C614" s="84">
        <v>1809.84448845</v>
      </c>
      <c r="D614" s="84">
        <v>1802.70911176</v>
      </c>
      <c r="E614" s="84">
        <v>108.47452719</v>
      </c>
      <c r="F614" s="84">
        <v>108.47452719</v>
      </c>
    </row>
    <row r="615" spans="1:6" ht="12.75" customHeight="1" x14ac:dyDescent="0.2">
      <c r="A615" s="83" t="s">
        <v>185</v>
      </c>
      <c r="B615" s="83">
        <v>1</v>
      </c>
      <c r="C615" s="84">
        <v>1883.0035878799999</v>
      </c>
      <c r="D615" s="84">
        <v>1874.48677924</v>
      </c>
      <c r="E615" s="84">
        <v>112.79360923</v>
      </c>
      <c r="F615" s="84">
        <v>112.79360923</v>
      </c>
    </row>
    <row r="616" spans="1:6" ht="12.75" customHeight="1" x14ac:dyDescent="0.2">
      <c r="A616" s="83" t="s">
        <v>185</v>
      </c>
      <c r="B616" s="83">
        <v>2</v>
      </c>
      <c r="C616" s="84">
        <v>1926.7095319800001</v>
      </c>
      <c r="D616" s="84">
        <v>1919.0777260100001</v>
      </c>
      <c r="E616" s="84">
        <v>115.47678304</v>
      </c>
      <c r="F616" s="84">
        <v>115.47678304</v>
      </c>
    </row>
    <row r="617" spans="1:6" ht="12.75" customHeight="1" x14ac:dyDescent="0.2">
      <c r="A617" s="83" t="s">
        <v>185</v>
      </c>
      <c r="B617" s="83">
        <v>3</v>
      </c>
      <c r="C617" s="84">
        <v>1941.8467790499999</v>
      </c>
      <c r="D617" s="84">
        <v>1934.40096468</v>
      </c>
      <c r="E617" s="84">
        <v>116.39882923</v>
      </c>
      <c r="F617" s="84">
        <v>116.39882923</v>
      </c>
    </row>
    <row r="618" spans="1:6" ht="12.75" customHeight="1" x14ac:dyDescent="0.2">
      <c r="A618" s="83" t="s">
        <v>185</v>
      </c>
      <c r="B618" s="83">
        <v>4</v>
      </c>
      <c r="C618" s="84">
        <v>1949.9581534900001</v>
      </c>
      <c r="D618" s="84">
        <v>1943.42564765</v>
      </c>
      <c r="E618" s="84">
        <v>116.94187204000001</v>
      </c>
      <c r="F618" s="84">
        <v>116.94187204000001</v>
      </c>
    </row>
    <row r="619" spans="1:6" ht="12.75" customHeight="1" x14ac:dyDescent="0.2">
      <c r="A619" s="83" t="s">
        <v>185</v>
      </c>
      <c r="B619" s="83">
        <v>5</v>
      </c>
      <c r="C619" s="84">
        <v>1947.0141738100001</v>
      </c>
      <c r="D619" s="84">
        <v>1940.0173319099999</v>
      </c>
      <c r="E619" s="84">
        <v>116.73678323999999</v>
      </c>
      <c r="F619" s="84">
        <v>116.73678323999999</v>
      </c>
    </row>
    <row r="620" spans="1:6" ht="12.75" customHeight="1" x14ac:dyDescent="0.2">
      <c r="A620" s="83" t="s">
        <v>185</v>
      </c>
      <c r="B620" s="83">
        <v>6</v>
      </c>
      <c r="C620" s="84">
        <v>1917.46359306</v>
      </c>
      <c r="D620" s="84">
        <v>1910.8323323</v>
      </c>
      <c r="E620" s="84">
        <v>114.98063245</v>
      </c>
      <c r="F620" s="84">
        <v>114.98063245</v>
      </c>
    </row>
    <row r="621" spans="1:6" ht="12.75" customHeight="1" x14ac:dyDescent="0.2">
      <c r="A621" s="83" t="s">
        <v>185</v>
      </c>
      <c r="B621" s="83">
        <v>7</v>
      </c>
      <c r="C621" s="84">
        <v>1887.6568310600001</v>
      </c>
      <c r="D621" s="84">
        <v>1881.3635609099999</v>
      </c>
      <c r="E621" s="84">
        <v>113.20740624</v>
      </c>
      <c r="F621" s="84">
        <v>113.20740624</v>
      </c>
    </row>
    <row r="622" spans="1:6" ht="12.75" customHeight="1" x14ac:dyDescent="0.2">
      <c r="A622" s="83" t="s">
        <v>185</v>
      </c>
      <c r="B622" s="83">
        <v>8</v>
      </c>
      <c r="C622" s="84">
        <v>1840.5001631</v>
      </c>
      <c r="D622" s="84">
        <v>1835.6277708499999</v>
      </c>
      <c r="E622" s="84">
        <v>110.45534370999999</v>
      </c>
      <c r="F622" s="84">
        <v>110.45534370999999</v>
      </c>
    </row>
    <row r="623" spans="1:6" ht="12.75" customHeight="1" x14ac:dyDescent="0.2">
      <c r="A623" s="83" t="s">
        <v>185</v>
      </c>
      <c r="B623" s="83">
        <v>9</v>
      </c>
      <c r="C623" s="84">
        <v>1783.4241427300001</v>
      </c>
      <c r="D623" s="84">
        <v>1778.4466032299999</v>
      </c>
      <c r="E623" s="84">
        <v>107.01457775999999</v>
      </c>
      <c r="F623" s="84">
        <v>107.01457775999999</v>
      </c>
    </row>
    <row r="624" spans="1:6" ht="12.75" customHeight="1" x14ac:dyDescent="0.2">
      <c r="A624" s="83" t="s">
        <v>185</v>
      </c>
      <c r="B624" s="83">
        <v>10</v>
      </c>
      <c r="C624" s="84">
        <v>1750.2855754499999</v>
      </c>
      <c r="D624" s="84">
        <v>1749.6345453500001</v>
      </c>
      <c r="E624" s="84">
        <v>105.28086802</v>
      </c>
      <c r="F624" s="84">
        <v>105.28086802</v>
      </c>
    </row>
    <row r="625" spans="1:6" ht="12.75" customHeight="1" x14ac:dyDescent="0.2">
      <c r="A625" s="83" t="s">
        <v>185</v>
      </c>
      <c r="B625" s="83">
        <v>11</v>
      </c>
      <c r="C625" s="84">
        <v>1737.72449706</v>
      </c>
      <c r="D625" s="84">
        <v>1735.6003671200001</v>
      </c>
      <c r="E625" s="84">
        <v>104.43638854</v>
      </c>
      <c r="F625" s="84">
        <v>104.43638854</v>
      </c>
    </row>
    <row r="626" spans="1:6" ht="12.75" customHeight="1" x14ac:dyDescent="0.2">
      <c r="A626" s="83" t="s">
        <v>185</v>
      </c>
      <c r="B626" s="83">
        <v>12</v>
      </c>
      <c r="C626" s="84">
        <v>1755.3317291200001</v>
      </c>
      <c r="D626" s="84">
        <v>1750.7783982599999</v>
      </c>
      <c r="E626" s="84">
        <v>105.34969715</v>
      </c>
      <c r="F626" s="84">
        <v>105.34969715</v>
      </c>
    </row>
    <row r="627" spans="1:6" ht="12.75" customHeight="1" x14ac:dyDescent="0.2">
      <c r="A627" s="83" t="s">
        <v>185</v>
      </c>
      <c r="B627" s="83">
        <v>13</v>
      </c>
      <c r="C627" s="84">
        <v>1751.8773689499999</v>
      </c>
      <c r="D627" s="84">
        <v>1747.62913602</v>
      </c>
      <c r="E627" s="84">
        <v>105.1601964</v>
      </c>
      <c r="F627" s="84">
        <v>105.1601964</v>
      </c>
    </row>
    <row r="628" spans="1:6" ht="12.75" customHeight="1" x14ac:dyDescent="0.2">
      <c r="A628" s="83" t="s">
        <v>185</v>
      </c>
      <c r="B628" s="83">
        <v>14</v>
      </c>
      <c r="C628" s="84">
        <v>1760.03795036</v>
      </c>
      <c r="D628" s="84">
        <v>1753.42913234</v>
      </c>
      <c r="E628" s="84">
        <v>105.50919994</v>
      </c>
      <c r="F628" s="84">
        <v>105.50919994</v>
      </c>
    </row>
    <row r="629" spans="1:6" ht="12.75" customHeight="1" x14ac:dyDescent="0.2">
      <c r="A629" s="83" t="s">
        <v>185</v>
      </c>
      <c r="B629" s="83">
        <v>15</v>
      </c>
      <c r="C629" s="84">
        <v>1759.48443821</v>
      </c>
      <c r="D629" s="84">
        <v>1751.5354691699999</v>
      </c>
      <c r="E629" s="84">
        <v>105.39525242000001</v>
      </c>
      <c r="F629" s="84">
        <v>105.39525242000001</v>
      </c>
    </row>
    <row r="630" spans="1:6" ht="12.75" customHeight="1" x14ac:dyDescent="0.2">
      <c r="A630" s="83" t="s">
        <v>185</v>
      </c>
      <c r="B630" s="83">
        <v>16</v>
      </c>
      <c r="C630" s="84">
        <v>1769.20942831</v>
      </c>
      <c r="D630" s="84">
        <v>1762.7157282999999</v>
      </c>
      <c r="E630" s="84">
        <v>106.06800285</v>
      </c>
      <c r="F630" s="84">
        <v>106.06800285</v>
      </c>
    </row>
    <row r="631" spans="1:6" ht="12.75" customHeight="1" x14ac:dyDescent="0.2">
      <c r="A631" s="83" t="s">
        <v>185</v>
      </c>
      <c r="B631" s="83">
        <v>17</v>
      </c>
      <c r="C631" s="84">
        <v>1788.2721754900001</v>
      </c>
      <c r="D631" s="84">
        <v>1782.5679292499999</v>
      </c>
      <c r="E631" s="84">
        <v>107.26257056999999</v>
      </c>
      <c r="F631" s="84">
        <v>107.26257056999999</v>
      </c>
    </row>
    <row r="632" spans="1:6" ht="12.75" customHeight="1" x14ac:dyDescent="0.2">
      <c r="A632" s="83" t="s">
        <v>185</v>
      </c>
      <c r="B632" s="83">
        <v>18</v>
      </c>
      <c r="C632" s="84">
        <v>1758.0867204199999</v>
      </c>
      <c r="D632" s="84">
        <v>1751.6795349700001</v>
      </c>
      <c r="E632" s="84">
        <v>105.40392129999999</v>
      </c>
      <c r="F632" s="84">
        <v>105.40392129999999</v>
      </c>
    </row>
    <row r="633" spans="1:6" ht="12.75" customHeight="1" x14ac:dyDescent="0.2">
      <c r="A633" s="83" t="s">
        <v>185</v>
      </c>
      <c r="B633" s="83">
        <v>19</v>
      </c>
      <c r="C633" s="84">
        <v>1722.41739796</v>
      </c>
      <c r="D633" s="84">
        <v>1715.63164052</v>
      </c>
      <c r="E633" s="84">
        <v>103.23480911999999</v>
      </c>
      <c r="F633" s="84">
        <v>103.23480911999999</v>
      </c>
    </row>
    <row r="634" spans="1:6" ht="12.75" customHeight="1" x14ac:dyDescent="0.2">
      <c r="A634" s="83" t="s">
        <v>185</v>
      </c>
      <c r="B634" s="83">
        <v>20</v>
      </c>
      <c r="C634" s="84">
        <v>1734.3529313399999</v>
      </c>
      <c r="D634" s="84">
        <v>1728.8339386600001</v>
      </c>
      <c r="E634" s="84">
        <v>104.02923182000001</v>
      </c>
      <c r="F634" s="84">
        <v>104.02923182000001</v>
      </c>
    </row>
    <row r="635" spans="1:6" ht="12.75" customHeight="1" x14ac:dyDescent="0.2">
      <c r="A635" s="83" t="s">
        <v>185</v>
      </c>
      <c r="B635" s="83">
        <v>21</v>
      </c>
      <c r="C635" s="84">
        <v>1757.1586839900001</v>
      </c>
      <c r="D635" s="84">
        <v>1756.3689101800001</v>
      </c>
      <c r="E635" s="84">
        <v>105.68609537</v>
      </c>
      <c r="F635" s="84">
        <v>105.68609537</v>
      </c>
    </row>
    <row r="636" spans="1:6" ht="12.75" customHeight="1" x14ac:dyDescent="0.2">
      <c r="A636" s="83" t="s">
        <v>185</v>
      </c>
      <c r="B636" s="83">
        <v>22</v>
      </c>
      <c r="C636" s="84">
        <v>1778.15804228</v>
      </c>
      <c r="D636" s="84">
        <v>1772.43217495</v>
      </c>
      <c r="E636" s="84">
        <v>106.6526712</v>
      </c>
      <c r="F636" s="84">
        <v>106.6526712</v>
      </c>
    </row>
    <row r="637" spans="1:6" ht="12.75" customHeight="1" x14ac:dyDescent="0.2">
      <c r="A637" s="83" t="s">
        <v>185</v>
      </c>
      <c r="B637" s="83">
        <v>23</v>
      </c>
      <c r="C637" s="84">
        <v>1814.55857457</v>
      </c>
      <c r="D637" s="84">
        <v>1808.6891787</v>
      </c>
      <c r="E637" s="84">
        <v>108.83436613000001</v>
      </c>
      <c r="F637" s="84">
        <v>108.83436613000001</v>
      </c>
    </row>
    <row r="638" spans="1:6" ht="12.75" customHeight="1" x14ac:dyDescent="0.2">
      <c r="A638" s="83" t="s">
        <v>185</v>
      </c>
      <c r="B638" s="83">
        <v>24</v>
      </c>
      <c r="C638" s="84">
        <v>1831.4908835199999</v>
      </c>
      <c r="D638" s="84">
        <v>1827.1624779199999</v>
      </c>
      <c r="E638" s="84">
        <v>109.94596111</v>
      </c>
      <c r="F638" s="84">
        <v>109.94596111</v>
      </c>
    </row>
    <row r="639" spans="1:6" ht="12.75" customHeight="1" x14ac:dyDescent="0.2">
      <c r="A639" s="83" t="s">
        <v>186</v>
      </c>
      <c r="B639" s="83">
        <v>1</v>
      </c>
      <c r="C639" s="84">
        <v>2052.4658801700002</v>
      </c>
      <c r="D639" s="84">
        <v>2046.6087121099999</v>
      </c>
      <c r="E639" s="84">
        <v>123.15071297</v>
      </c>
      <c r="F639" s="84">
        <v>123.15071297</v>
      </c>
    </row>
    <row r="640" spans="1:6" ht="12.75" customHeight="1" x14ac:dyDescent="0.2">
      <c r="A640" s="83" t="s">
        <v>186</v>
      </c>
      <c r="B640" s="83">
        <v>2</v>
      </c>
      <c r="C640" s="84">
        <v>2084.3972705199999</v>
      </c>
      <c r="D640" s="84">
        <v>2079.2095799600002</v>
      </c>
      <c r="E640" s="84">
        <v>125.11240702000001</v>
      </c>
      <c r="F640" s="84">
        <v>125.11240702000001</v>
      </c>
    </row>
    <row r="641" spans="1:6" ht="12.75" customHeight="1" x14ac:dyDescent="0.2">
      <c r="A641" s="83" t="s">
        <v>186</v>
      </c>
      <c r="B641" s="83">
        <v>3</v>
      </c>
      <c r="C641" s="84">
        <v>2091.8819296900001</v>
      </c>
      <c r="D641" s="84">
        <v>2087.47948099</v>
      </c>
      <c r="E641" s="84">
        <v>125.61003228</v>
      </c>
      <c r="F641" s="84">
        <v>125.61003228</v>
      </c>
    </row>
    <row r="642" spans="1:6" ht="12.75" customHeight="1" x14ac:dyDescent="0.2">
      <c r="A642" s="83" t="s">
        <v>186</v>
      </c>
      <c r="B642" s="83">
        <v>4</v>
      </c>
      <c r="C642" s="84">
        <v>2104.4755054000002</v>
      </c>
      <c r="D642" s="84">
        <v>2100.2545386800002</v>
      </c>
      <c r="E642" s="84">
        <v>126.37874662</v>
      </c>
      <c r="F642" s="84">
        <v>126.37874662</v>
      </c>
    </row>
    <row r="643" spans="1:6" ht="12.75" customHeight="1" x14ac:dyDescent="0.2">
      <c r="A643" s="83" t="s">
        <v>186</v>
      </c>
      <c r="B643" s="83">
        <v>5</v>
      </c>
      <c r="C643" s="84">
        <v>2105.5803362199999</v>
      </c>
      <c r="D643" s="84">
        <v>2100.6256070600002</v>
      </c>
      <c r="E643" s="84">
        <v>126.40107494</v>
      </c>
      <c r="F643" s="84">
        <v>126.40107494</v>
      </c>
    </row>
    <row r="644" spans="1:6" ht="12.75" customHeight="1" x14ac:dyDescent="0.2">
      <c r="A644" s="83" t="s">
        <v>186</v>
      </c>
      <c r="B644" s="83">
        <v>6</v>
      </c>
      <c r="C644" s="84">
        <v>2079.01233641</v>
      </c>
      <c r="D644" s="84">
        <v>2074.4356742599998</v>
      </c>
      <c r="E644" s="84">
        <v>124.82514648999999</v>
      </c>
      <c r="F644" s="84">
        <v>124.82514648999999</v>
      </c>
    </row>
    <row r="645" spans="1:6" ht="12.75" customHeight="1" x14ac:dyDescent="0.2">
      <c r="A645" s="83" t="s">
        <v>186</v>
      </c>
      <c r="B645" s="83">
        <v>7</v>
      </c>
      <c r="C645" s="84">
        <v>2032.67440919</v>
      </c>
      <c r="D645" s="84">
        <v>2027.84927481</v>
      </c>
      <c r="E645" s="84">
        <v>122.02190019</v>
      </c>
      <c r="F645" s="84">
        <v>122.02190019</v>
      </c>
    </row>
    <row r="646" spans="1:6" ht="12.75" customHeight="1" x14ac:dyDescent="0.2">
      <c r="A646" s="83" t="s">
        <v>186</v>
      </c>
      <c r="B646" s="83">
        <v>8</v>
      </c>
      <c r="C646" s="84">
        <v>1984.33667507</v>
      </c>
      <c r="D646" s="84">
        <v>1979.16957058</v>
      </c>
      <c r="E646" s="84">
        <v>119.09269333</v>
      </c>
      <c r="F646" s="84">
        <v>119.09269333</v>
      </c>
    </row>
    <row r="647" spans="1:6" ht="12.75" customHeight="1" x14ac:dyDescent="0.2">
      <c r="A647" s="83" t="s">
        <v>186</v>
      </c>
      <c r="B647" s="83">
        <v>9</v>
      </c>
      <c r="C647" s="84">
        <v>1933.1800653299999</v>
      </c>
      <c r="D647" s="84">
        <v>1929.3507069</v>
      </c>
      <c r="E647" s="84">
        <v>116.09493974999999</v>
      </c>
      <c r="F647" s="84">
        <v>116.09493974999999</v>
      </c>
    </row>
    <row r="648" spans="1:6" ht="12.75" customHeight="1" x14ac:dyDescent="0.2">
      <c r="A648" s="83" t="s">
        <v>186</v>
      </c>
      <c r="B648" s="83">
        <v>10</v>
      </c>
      <c r="C648" s="84">
        <v>1893.4046977400001</v>
      </c>
      <c r="D648" s="84">
        <v>1888.4720963899999</v>
      </c>
      <c r="E648" s="84">
        <v>113.63514859</v>
      </c>
      <c r="F648" s="84">
        <v>113.63514859</v>
      </c>
    </row>
    <row r="649" spans="1:6" ht="12.75" customHeight="1" x14ac:dyDescent="0.2">
      <c r="A649" s="83" t="s">
        <v>186</v>
      </c>
      <c r="B649" s="83">
        <v>11</v>
      </c>
      <c r="C649" s="84">
        <v>1881.6431384800001</v>
      </c>
      <c r="D649" s="84">
        <v>1876.37292622</v>
      </c>
      <c r="E649" s="84">
        <v>112.90710446999999</v>
      </c>
      <c r="F649" s="84">
        <v>112.90710446999999</v>
      </c>
    </row>
    <row r="650" spans="1:6" ht="12.75" customHeight="1" x14ac:dyDescent="0.2">
      <c r="A650" s="83" t="s">
        <v>186</v>
      </c>
      <c r="B650" s="83">
        <v>12</v>
      </c>
      <c r="C650" s="84">
        <v>1893.3911906200001</v>
      </c>
      <c r="D650" s="84">
        <v>1888.5069160400001</v>
      </c>
      <c r="E650" s="84">
        <v>113.63724379</v>
      </c>
      <c r="F650" s="84">
        <v>113.63724379</v>
      </c>
    </row>
    <row r="651" spans="1:6" ht="12.75" customHeight="1" x14ac:dyDescent="0.2">
      <c r="A651" s="83" t="s">
        <v>186</v>
      </c>
      <c r="B651" s="83">
        <v>13</v>
      </c>
      <c r="C651" s="84">
        <v>1938.54825267</v>
      </c>
      <c r="D651" s="84">
        <v>1933.3043651999999</v>
      </c>
      <c r="E651" s="84">
        <v>116.33284347999999</v>
      </c>
      <c r="F651" s="84">
        <v>116.33284347999999</v>
      </c>
    </row>
    <row r="652" spans="1:6" ht="12.75" customHeight="1" x14ac:dyDescent="0.2">
      <c r="A652" s="83" t="s">
        <v>186</v>
      </c>
      <c r="B652" s="83">
        <v>14</v>
      </c>
      <c r="C652" s="84">
        <v>1979.6805310499999</v>
      </c>
      <c r="D652" s="84">
        <v>1972.9915068600001</v>
      </c>
      <c r="E652" s="84">
        <v>118.72094032</v>
      </c>
      <c r="F652" s="84">
        <v>118.72094032</v>
      </c>
    </row>
    <row r="653" spans="1:6" ht="12.75" customHeight="1" x14ac:dyDescent="0.2">
      <c r="A653" s="83" t="s">
        <v>186</v>
      </c>
      <c r="B653" s="83">
        <v>15</v>
      </c>
      <c r="C653" s="84">
        <v>2006.15886667</v>
      </c>
      <c r="D653" s="84">
        <v>2000.7871024999999</v>
      </c>
      <c r="E653" s="84">
        <v>120.39348642</v>
      </c>
      <c r="F653" s="84">
        <v>120.39348642</v>
      </c>
    </row>
    <row r="654" spans="1:6" ht="12.75" customHeight="1" x14ac:dyDescent="0.2">
      <c r="A654" s="83" t="s">
        <v>186</v>
      </c>
      <c r="B654" s="83">
        <v>16</v>
      </c>
      <c r="C654" s="84">
        <v>2040.01760352</v>
      </c>
      <c r="D654" s="84">
        <v>2034.87040445</v>
      </c>
      <c r="E654" s="84">
        <v>122.44438306000001</v>
      </c>
      <c r="F654" s="84">
        <v>122.44438306000001</v>
      </c>
    </row>
    <row r="655" spans="1:6" ht="12.75" customHeight="1" x14ac:dyDescent="0.2">
      <c r="A655" s="83" t="s">
        <v>186</v>
      </c>
      <c r="B655" s="83">
        <v>17</v>
      </c>
      <c r="C655" s="84">
        <v>2024.93064506</v>
      </c>
      <c r="D655" s="84">
        <v>2019.73515797</v>
      </c>
      <c r="E655" s="84">
        <v>121.53364893</v>
      </c>
      <c r="F655" s="84">
        <v>121.53364893</v>
      </c>
    </row>
    <row r="656" spans="1:6" ht="12.75" customHeight="1" x14ac:dyDescent="0.2">
      <c r="A656" s="83" t="s">
        <v>186</v>
      </c>
      <c r="B656" s="83">
        <v>18</v>
      </c>
      <c r="C656" s="84">
        <v>1972.3496164200001</v>
      </c>
      <c r="D656" s="84">
        <v>1970.36391654</v>
      </c>
      <c r="E656" s="84">
        <v>118.56283016</v>
      </c>
      <c r="F656" s="84">
        <v>118.56283016</v>
      </c>
    </row>
    <row r="657" spans="1:6" ht="12.75" customHeight="1" x14ac:dyDescent="0.2">
      <c r="A657" s="83" t="s">
        <v>186</v>
      </c>
      <c r="B657" s="83">
        <v>19</v>
      </c>
      <c r="C657" s="84">
        <v>1952.10724037</v>
      </c>
      <c r="D657" s="84">
        <v>1946.9256576400001</v>
      </c>
      <c r="E657" s="84">
        <v>117.15247835</v>
      </c>
      <c r="F657" s="84">
        <v>117.15247835</v>
      </c>
    </row>
    <row r="658" spans="1:6" ht="12.75" customHeight="1" x14ac:dyDescent="0.2">
      <c r="A658" s="83" t="s">
        <v>186</v>
      </c>
      <c r="B658" s="83">
        <v>20</v>
      </c>
      <c r="C658" s="84">
        <v>1962.23954884</v>
      </c>
      <c r="D658" s="84">
        <v>1957.36529258</v>
      </c>
      <c r="E658" s="84">
        <v>117.78066316</v>
      </c>
      <c r="F658" s="84">
        <v>117.78066316</v>
      </c>
    </row>
    <row r="659" spans="1:6" ht="12.75" customHeight="1" x14ac:dyDescent="0.2">
      <c r="A659" s="83" t="s">
        <v>186</v>
      </c>
      <c r="B659" s="83">
        <v>21</v>
      </c>
      <c r="C659" s="84">
        <v>1988.13394096</v>
      </c>
      <c r="D659" s="84">
        <v>1982.6452097700001</v>
      </c>
      <c r="E659" s="84">
        <v>119.30183318</v>
      </c>
      <c r="F659" s="84">
        <v>119.30183318</v>
      </c>
    </row>
    <row r="660" spans="1:6" ht="12.75" customHeight="1" x14ac:dyDescent="0.2">
      <c r="A660" s="83" t="s">
        <v>186</v>
      </c>
      <c r="B660" s="83">
        <v>22</v>
      </c>
      <c r="C660" s="84">
        <v>2015.9431332900001</v>
      </c>
      <c r="D660" s="84">
        <v>2011.3689027</v>
      </c>
      <c r="E660" s="84">
        <v>121.03022574000001</v>
      </c>
      <c r="F660" s="84">
        <v>121.03022574000001</v>
      </c>
    </row>
    <row r="661" spans="1:6" ht="12.75" customHeight="1" x14ac:dyDescent="0.2">
      <c r="A661" s="83" t="s">
        <v>186</v>
      </c>
      <c r="B661" s="83">
        <v>23</v>
      </c>
      <c r="C661" s="84">
        <v>2043.77759466</v>
      </c>
      <c r="D661" s="84">
        <v>2038.7285422800001</v>
      </c>
      <c r="E661" s="84">
        <v>122.67653903</v>
      </c>
      <c r="F661" s="84">
        <v>122.67653903</v>
      </c>
    </row>
    <row r="662" spans="1:6" ht="12.75" customHeight="1" x14ac:dyDescent="0.2">
      <c r="A662" s="83" t="s">
        <v>186</v>
      </c>
      <c r="B662" s="83">
        <v>24</v>
      </c>
      <c r="C662" s="84">
        <v>2059.8166123000001</v>
      </c>
      <c r="D662" s="84">
        <v>2056.8817820700001</v>
      </c>
      <c r="E662" s="84">
        <v>123.76887505000001</v>
      </c>
      <c r="F662" s="84">
        <v>123.76887505000001</v>
      </c>
    </row>
    <row r="663" spans="1:6" ht="12.75" customHeight="1" x14ac:dyDescent="0.2">
      <c r="A663" s="83" t="s">
        <v>187</v>
      </c>
      <c r="B663" s="83">
        <v>1</v>
      </c>
      <c r="C663" s="84">
        <v>2011.7043567600001</v>
      </c>
      <c r="D663" s="84">
        <v>2006.0774836600001</v>
      </c>
      <c r="E663" s="84">
        <v>120.71182485</v>
      </c>
      <c r="F663" s="84">
        <v>120.71182485</v>
      </c>
    </row>
    <row r="664" spans="1:6" ht="12.75" customHeight="1" x14ac:dyDescent="0.2">
      <c r="A664" s="83" t="s">
        <v>187</v>
      </c>
      <c r="B664" s="83">
        <v>2</v>
      </c>
      <c r="C664" s="84">
        <v>1999.69705316</v>
      </c>
      <c r="D664" s="84">
        <v>1994.99701235</v>
      </c>
      <c r="E664" s="84">
        <v>120.04507896</v>
      </c>
      <c r="F664" s="84">
        <v>120.04507896</v>
      </c>
    </row>
    <row r="665" spans="1:6" ht="12.75" customHeight="1" x14ac:dyDescent="0.2">
      <c r="A665" s="83" t="s">
        <v>187</v>
      </c>
      <c r="B665" s="83">
        <v>3</v>
      </c>
      <c r="C665" s="84">
        <v>2003.6548883</v>
      </c>
      <c r="D665" s="84">
        <v>2002.40578022</v>
      </c>
      <c r="E665" s="84">
        <v>120.49088721</v>
      </c>
      <c r="F665" s="84">
        <v>120.49088721</v>
      </c>
    </row>
    <row r="666" spans="1:6" ht="12.75" customHeight="1" x14ac:dyDescent="0.2">
      <c r="A666" s="83" t="s">
        <v>187</v>
      </c>
      <c r="B666" s="83">
        <v>4</v>
      </c>
      <c r="C666" s="84">
        <v>2019.83425231</v>
      </c>
      <c r="D666" s="84">
        <v>2014.9309793899999</v>
      </c>
      <c r="E666" s="84">
        <v>121.2445668</v>
      </c>
      <c r="F666" s="84">
        <v>121.2445668</v>
      </c>
    </row>
    <row r="667" spans="1:6" ht="12.75" customHeight="1" x14ac:dyDescent="0.2">
      <c r="A667" s="83" t="s">
        <v>187</v>
      </c>
      <c r="B667" s="83">
        <v>5</v>
      </c>
      <c r="C667" s="84">
        <v>2078.7795286099999</v>
      </c>
      <c r="D667" s="84">
        <v>2074.30347944</v>
      </c>
      <c r="E667" s="84">
        <v>124.81719193000001</v>
      </c>
      <c r="F667" s="84">
        <v>124.81719193000001</v>
      </c>
    </row>
    <row r="668" spans="1:6" ht="12.75" customHeight="1" x14ac:dyDescent="0.2">
      <c r="A668" s="83" t="s">
        <v>187</v>
      </c>
      <c r="B668" s="83">
        <v>6</v>
      </c>
      <c r="C668" s="84">
        <v>2073.4367328799999</v>
      </c>
      <c r="D668" s="84">
        <v>2069.3091086099998</v>
      </c>
      <c r="E668" s="84">
        <v>124.51666534</v>
      </c>
      <c r="F668" s="84">
        <v>124.51666534</v>
      </c>
    </row>
    <row r="669" spans="1:6" ht="12.75" customHeight="1" x14ac:dyDescent="0.2">
      <c r="A669" s="83" t="s">
        <v>187</v>
      </c>
      <c r="B669" s="83">
        <v>7</v>
      </c>
      <c r="C669" s="84">
        <v>2024.2639187499999</v>
      </c>
      <c r="D669" s="84">
        <v>2018.74150816</v>
      </c>
      <c r="E669" s="84">
        <v>121.47385798000001</v>
      </c>
      <c r="F669" s="84">
        <v>121.47385798000001</v>
      </c>
    </row>
    <row r="670" spans="1:6" ht="12.75" customHeight="1" x14ac:dyDescent="0.2">
      <c r="A670" s="83" t="s">
        <v>187</v>
      </c>
      <c r="B670" s="83">
        <v>8</v>
      </c>
      <c r="C670" s="84">
        <v>1964.55136627</v>
      </c>
      <c r="D670" s="84">
        <v>1959.2375163900001</v>
      </c>
      <c r="E670" s="84">
        <v>117.89332059</v>
      </c>
      <c r="F670" s="84">
        <v>117.89332059</v>
      </c>
    </row>
    <row r="671" spans="1:6" ht="12.75" customHeight="1" x14ac:dyDescent="0.2">
      <c r="A671" s="83" t="s">
        <v>187</v>
      </c>
      <c r="B671" s="83">
        <v>9</v>
      </c>
      <c r="C671" s="84">
        <v>1948.51626093</v>
      </c>
      <c r="D671" s="84">
        <v>1942.2854616100001</v>
      </c>
      <c r="E671" s="84">
        <v>116.87326355</v>
      </c>
      <c r="F671" s="84">
        <v>116.87326355</v>
      </c>
    </row>
    <row r="672" spans="1:6" ht="12.75" customHeight="1" x14ac:dyDescent="0.2">
      <c r="A672" s="83" t="s">
        <v>187</v>
      </c>
      <c r="B672" s="83">
        <v>10</v>
      </c>
      <c r="C672" s="84">
        <v>1938.35158561</v>
      </c>
      <c r="D672" s="84">
        <v>1931.95720392</v>
      </c>
      <c r="E672" s="84">
        <v>116.25178065999999</v>
      </c>
      <c r="F672" s="84">
        <v>116.25178065999999</v>
      </c>
    </row>
    <row r="673" spans="1:6" ht="12.75" customHeight="1" x14ac:dyDescent="0.2">
      <c r="A673" s="83" t="s">
        <v>187</v>
      </c>
      <c r="B673" s="83">
        <v>11</v>
      </c>
      <c r="C673" s="84">
        <v>1911.6174326299999</v>
      </c>
      <c r="D673" s="84">
        <v>1905.1480881299999</v>
      </c>
      <c r="E673" s="84">
        <v>114.63859407</v>
      </c>
      <c r="F673" s="84">
        <v>114.63859407</v>
      </c>
    </row>
    <row r="674" spans="1:6" ht="12.75" customHeight="1" x14ac:dyDescent="0.2">
      <c r="A674" s="83" t="s">
        <v>187</v>
      </c>
      <c r="B674" s="83">
        <v>12</v>
      </c>
      <c r="C674" s="84">
        <v>1915.70383775</v>
      </c>
      <c r="D674" s="84">
        <v>1910.3969316800001</v>
      </c>
      <c r="E674" s="84">
        <v>114.95443306</v>
      </c>
      <c r="F674" s="84">
        <v>114.95443306</v>
      </c>
    </row>
    <row r="675" spans="1:6" ht="12.75" customHeight="1" x14ac:dyDescent="0.2">
      <c r="A675" s="83" t="s">
        <v>187</v>
      </c>
      <c r="B675" s="83">
        <v>13</v>
      </c>
      <c r="C675" s="84">
        <v>1934.1305469399999</v>
      </c>
      <c r="D675" s="84">
        <v>1929.8589449599999</v>
      </c>
      <c r="E675" s="84">
        <v>116.12552199</v>
      </c>
      <c r="F675" s="84">
        <v>116.12552199</v>
      </c>
    </row>
    <row r="676" spans="1:6" ht="12.75" customHeight="1" x14ac:dyDescent="0.2">
      <c r="A676" s="83" t="s">
        <v>187</v>
      </c>
      <c r="B676" s="83">
        <v>14</v>
      </c>
      <c r="C676" s="84">
        <v>1933.76904801</v>
      </c>
      <c r="D676" s="84">
        <v>1929.0982369200001</v>
      </c>
      <c r="E676" s="84">
        <v>116.07974786</v>
      </c>
      <c r="F676" s="84">
        <v>116.07974786</v>
      </c>
    </row>
    <row r="677" spans="1:6" ht="12.75" customHeight="1" x14ac:dyDescent="0.2">
      <c r="A677" s="83" t="s">
        <v>187</v>
      </c>
      <c r="B677" s="83">
        <v>15</v>
      </c>
      <c r="C677" s="84">
        <v>1935.9947537800001</v>
      </c>
      <c r="D677" s="84">
        <v>1931.14779894</v>
      </c>
      <c r="E677" s="84">
        <v>116.20307628</v>
      </c>
      <c r="F677" s="84">
        <v>116.20307628</v>
      </c>
    </row>
    <row r="678" spans="1:6" ht="12.75" customHeight="1" x14ac:dyDescent="0.2">
      <c r="A678" s="83" t="s">
        <v>187</v>
      </c>
      <c r="B678" s="83">
        <v>16</v>
      </c>
      <c r="C678" s="84">
        <v>1913.9126125600001</v>
      </c>
      <c r="D678" s="84">
        <v>1908.72428218</v>
      </c>
      <c r="E678" s="84">
        <v>114.85378462</v>
      </c>
      <c r="F678" s="84">
        <v>114.85378462</v>
      </c>
    </row>
    <row r="679" spans="1:6" ht="12.75" customHeight="1" x14ac:dyDescent="0.2">
      <c r="A679" s="83" t="s">
        <v>187</v>
      </c>
      <c r="B679" s="83">
        <v>17</v>
      </c>
      <c r="C679" s="84">
        <v>1914.55948038</v>
      </c>
      <c r="D679" s="84">
        <v>1908.3979248799999</v>
      </c>
      <c r="E679" s="84">
        <v>114.83414670000001</v>
      </c>
      <c r="F679" s="84">
        <v>114.83414670000001</v>
      </c>
    </row>
    <row r="680" spans="1:6" ht="12.75" customHeight="1" x14ac:dyDescent="0.2">
      <c r="A680" s="83" t="s">
        <v>187</v>
      </c>
      <c r="B680" s="83">
        <v>18</v>
      </c>
      <c r="C680" s="84">
        <v>1874.5613290900001</v>
      </c>
      <c r="D680" s="84">
        <v>1869.45113668</v>
      </c>
      <c r="E680" s="84">
        <v>112.49059920000001</v>
      </c>
      <c r="F680" s="84">
        <v>112.49059920000001</v>
      </c>
    </row>
    <row r="681" spans="1:6" ht="12.75" customHeight="1" x14ac:dyDescent="0.2">
      <c r="A681" s="83" t="s">
        <v>187</v>
      </c>
      <c r="B681" s="83">
        <v>19</v>
      </c>
      <c r="C681" s="84">
        <v>1895.67607671</v>
      </c>
      <c r="D681" s="84">
        <v>1891.75235202</v>
      </c>
      <c r="E681" s="84">
        <v>113.83253161</v>
      </c>
      <c r="F681" s="84">
        <v>113.83253161</v>
      </c>
    </row>
    <row r="682" spans="1:6" ht="12.75" customHeight="1" x14ac:dyDescent="0.2">
      <c r="A682" s="83" t="s">
        <v>187</v>
      </c>
      <c r="B682" s="83">
        <v>20</v>
      </c>
      <c r="C682" s="84">
        <v>1902.61425407</v>
      </c>
      <c r="D682" s="84">
        <v>1897.64541783</v>
      </c>
      <c r="E682" s="84">
        <v>114.18713543</v>
      </c>
      <c r="F682" s="84">
        <v>114.18713543</v>
      </c>
    </row>
    <row r="683" spans="1:6" ht="12.75" customHeight="1" x14ac:dyDescent="0.2">
      <c r="A683" s="83" t="s">
        <v>187</v>
      </c>
      <c r="B683" s="83">
        <v>21</v>
      </c>
      <c r="C683" s="84">
        <v>1926.82967794</v>
      </c>
      <c r="D683" s="84">
        <v>1922.7356022399999</v>
      </c>
      <c r="E683" s="84">
        <v>115.69688865000001</v>
      </c>
      <c r="F683" s="84">
        <v>115.69688865000001</v>
      </c>
    </row>
    <row r="684" spans="1:6" ht="12.75" customHeight="1" x14ac:dyDescent="0.2">
      <c r="A684" s="83" t="s">
        <v>187</v>
      </c>
      <c r="B684" s="83">
        <v>22</v>
      </c>
      <c r="C684" s="84">
        <v>1918.9813600800001</v>
      </c>
      <c r="D684" s="84">
        <v>1915.7905470799999</v>
      </c>
      <c r="E684" s="84">
        <v>115.27898342</v>
      </c>
      <c r="F684" s="84">
        <v>115.27898342</v>
      </c>
    </row>
    <row r="685" spans="1:6" ht="12.75" customHeight="1" x14ac:dyDescent="0.2">
      <c r="A685" s="83" t="s">
        <v>187</v>
      </c>
      <c r="B685" s="83">
        <v>23</v>
      </c>
      <c r="C685" s="84">
        <v>1942.7780609900001</v>
      </c>
      <c r="D685" s="84">
        <v>1939.6395562800001</v>
      </c>
      <c r="E685" s="84">
        <v>116.71405133</v>
      </c>
      <c r="F685" s="84">
        <v>116.71405133</v>
      </c>
    </row>
    <row r="686" spans="1:6" ht="12.75" customHeight="1" x14ac:dyDescent="0.2">
      <c r="A686" s="83" t="s">
        <v>187</v>
      </c>
      <c r="B686" s="83">
        <v>24</v>
      </c>
      <c r="C686" s="84">
        <v>1960.7567873400001</v>
      </c>
      <c r="D686" s="84">
        <v>1957.6804912800001</v>
      </c>
      <c r="E686" s="84">
        <v>117.79962963</v>
      </c>
      <c r="F686" s="84">
        <v>117.79962963</v>
      </c>
    </row>
    <row r="687" spans="1:6" ht="12.75" customHeight="1" x14ac:dyDescent="0.2">
      <c r="A687" s="83" t="s">
        <v>188</v>
      </c>
      <c r="B687" s="83">
        <v>1</v>
      </c>
      <c r="C687" s="84">
        <v>1924.50450787</v>
      </c>
      <c r="D687" s="84">
        <v>1920.4565149800001</v>
      </c>
      <c r="E687" s="84">
        <v>115.55974899</v>
      </c>
      <c r="F687" s="84">
        <v>115.55974899</v>
      </c>
    </row>
    <row r="688" spans="1:6" ht="12.75" customHeight="1" x14ac:dyDescent="0.2">
      <c r="A688" s="83" t="s">
        <v>188</v>
      </c>
      <c r="B688" s="83">
        <v>2</v>
      </c>
      <c r="C688" s="84">
        <v>1974.4160669400001</v>
      </c>
      <c r="D688" s="84">
        <v>1970.12616533</v>
      </c>
      <c r="E688" s="84">
        <v>118.54852394</v>
      </c>
      <c r="F688" s="84">
        <v>118.54852394</v>
      </c>
    </row>
    <row r="689" spans="1:6" ht="12.75" customHeight="1" x14ac:dyDescent="0.2">
      <c r="A689" s="83" t="s">
        <v>188</v>
      </c>
      <c r="B689" s="83">
        <v>3</v>
      </c>
      <c r="C689" s="84">
        <v>1991.75128877</v>
      </c>
      <c r="D689" s="84">
        <v>1987.4967830099999</v>
      </c>
      <c r="E689" s="84">
        <v>119.5937672</v>
      </c>
      <c r="F689" s="84">
        <v>119.5937672</v>
      </c>
    </row>
    <row r="690" spans="1:6" ht="12.75" customHeight="1" x14ac:dyDescent="0.2">
      <c r="A690" s="83" t="s">
        <v>188</v>
      </c>
      <c r="B690" s="83">
        <v>4</v>
      </c>
      <c r="C690" s="84">
        <v>1994.74260953</v>
      </c>
      <c r="D690" s="84">
        <v>1991.27263341</v>
      </c>
      <c r="E690" s="84">
        <v>119.82097168</v>
      </c>
      <c r="F690" s="84">
        <v>119.82097168</v>
      </c>
    </row>
    <row r="691" spans="1:6" ht="12.75" customHeight="1" x14ac:dyDescent="0.2">
      <c r="A691" s="83" t="s">
        <v>188</v>
      </c>
      <c r="B691" s="83">
        <v>5</v>
      </c>
      <c r="C691" s="84">
        <v>1996.0985620399999</v>
      </c>
      <c r="D691" s="84">
        <v>1992.48011709</v>
      </c>
      <c r="E691" s="84">
        <v>119.89362967</v>
      </c>
      <c r="F691" s="84">
        <v>119.89362967</v>
      </c>
    </row>
    <row r="692" spans="1:6" ht="12.75" customHeight="1" x14ac:dyDescent="0.2">
      <c r="A692" s="83" t="s">
        <v>188</v>
      </c>
      <c r="B692" s="83">
        <v>6</v>
      </c>
      <c r="C692" s="84">
        <v>1991.3639121199999</v>
      </c>
      <c r="D692" s="84">
        <v>1987.3188850500001</v>
      </c>
      <c r="E692" s="84">
        <v>119.58306253000001</v>
      </c>
      <c r="F692" s="84">
        <v>119.58306253000001</v>
      </c>
    </row>
    <row r="693" spans="1:6" ht="12.75" customHeight="1" x14ac:dyDescent="0.2">
      <c r="A693" s="83" t="s">
        <v>188</v>
      </c>
      <c r="B693" s="83">
        <v>7</v>
      </c>
      <c r="C693" s="84">
        <v>1936.7291419999999</v>
      </c>
      <c r="D693" s="84">
        <v>1932.43624707</v>
      </c>
      <c r="E693" s="84">
        <v>116.28060615</v>
      </c>
      <c r="F693" s="84">
        <v>116.28060615</v>
      </c>
    </row>
    <row r="694" spans="1:6" ht="12.75" customHeight="1" x14ac:dyDescent="0.2">
      <c r="A694" s="83" t="s">
        <v>188</v>
      </c>
      <c r="B694" s="83">
        <v>8</v>
      </c>
      <c r="C694" s="84">
        <v>1880.4011795900001</v>
      </c>
      <c r="D694" s="84">
        <v>1875.3215359000001</v>
      </c>
      <c r="E694" s="84">
        <v>112.8438391</v>
      </c>
      <c r="F694" s="84">
        <v>112.8438391</v>
      </c>
    </row>
    <row r="695" spans="1:6" ht="12.75" customHeight="1" x14ac:dyDescent="0.2">
      <c r="A695" s="83" t="s">
        <v>188</v>
      </c>
      <c r="B695" s="83">
        <v>9</v>
      </c>
      <c r="C695" s="84">
        <v>1853.7154021700001</v>
      </c>
      <c r="D695" s="84">
        <v>1852.6582631000001</v>
      </c>
      <c r="E695" s="84">
        <v>111.48012058</v>
      </c>
      <c r="F695" s="84">
        <v>111.48012058</v>
      </c>
    </row>
    <row r="696" spans="1:6" ht="12.75" customHeight="1" x14ac:dyDescent="0.2">
      <c r="A696" s="83" t="s">
        <v>188</v>
      </c>
      <c r="B696" s="83">
        <v>10</v>
      </c>
      <c r="C696" s="84">
        <v>1836.40173865</v>
      </c>
      <c r="D696" s="84">
        <v>1832.0273654</v>
      </c>
      <c r="E696" s="84">
        <v>110.23869628999999</v>
      </c>
      <c r="F696" s="84">
        <v>110.23869628999999</v>
      </c>
    </row>
    <row r="697" spans="1:6" ht="12.75" customHeight="1" x14ac:dyDescent="0.2">
      <c r="A697" s="83" t="s">
        <v>188</v>
      </c>
      <c r="B697" s="83">
        <v>11</v>
      </c>
      <c r="C697" s="84">
        <v>1864.96644152</v>
      </c>
      <c r="D697" s="84">
        <v>1861.29758616</v>
      </c>
      <c r="E697" s="84">
        <v>111.9999751</v>
      </c>
      <c r="F697" s="84">
        <v>111.9999751</v>
      </c>
    </row>
    <row r="698" spans="1:6" ht="12.75" customHeight="1" x14ac:dyDescent="0.2">
      <c r="A698" s="83" t="s">
        <v>188</v>
      </c>
      <c r="B698" s="83">
        <v>12</v>
      </c>
      <c r="C698" s="84">
        <v>1890.7514647999999</v>
      </c>
      <c r="D698" s="84">
        <v>1887.43119357</v>
      </c>
      <c r="E698" s="84">
        <v>113.57251427999999</v>
      </c>
      <c r="F698" s="84">
        <v>113.57251427999999</v>
      </c>
    </row>
    <row r="699" spans="1:6" ht="12.75" customHeight="1" x14ac:dyDescent="0.2">
      <c r="A699" s="83" t="s">
        <v>188</v>
      </c>
      <c r="B699" s="83">
        <v>13</v>
      </c>
      <c r="C699" s="84">
        <v>1855.3898041899999</v>
      </c>
      <c r="D699" s="84">
        <v>1850.5906154300001</v>
      </c>
      <c r="E699" s="84">
        <v>111.35570387999999</v>
      </c>
      <c r="F699" s="84">
        <v>111.35570387999999</v>
      </c>
    </row>
    <row r="700" spans="1:6" ht="12.75" customHeight="1" x14ac:dyDescent="0.2">
      <c r="A700" s="83" t="s">
        <v>188</v>
      </c>
      <c r="B700" s="83">
        <v>14</v>
      </c>
      <c r="C700" s="84">
        <v>1861.7790997300001</v>
      </c>
      <c r="D700" s="84">
        <v>1858.0056912699999</v>
      </c>
      <c r="E700" s="84">
        <v>111.8018917</v>
      </c>
      <c r="F700" s="84">
        <v>111.8018917</v>
      </c>
    </row>
    <row r="701" spans="1:6" ht="12.75" customHeight="1" x14ac:dyDescent="0.2">
      <c r="A701" s="83" t="s">
        <v>188</v>
      </c>
      <c r="B701" s="83">
        <v>15</v>
      </c>
      <c r="C701" s="84">
        <v>1857.2758524400001</v>
      </c>
      <c r="D701" s="84">
        <v>1853.81348583</v>
      </c>
      <c r="E701" s="84">
        <v>111.54963386</v>
      </c>
      <c r="F701" s="84">
        <v>111.54963386</v>
      </c>
    </row>
    <row r="702" spans="1:6" ht="12.75" customHeight="1" x14ac:dyDescent="0.2">
      <c r="A702" s="83" t="s">
        <v>188</v>
      </c>
      <c r="B702" s="83">
        <v>16</v>
      </c>
      <c r="C702" s="84">
        <v>1799.0003383599999</v>
      </c>
      <c r="D702" s="84">
        <v>1795.1378428999999</v>
      </c>
      <c r="E702" s="84">
        <v>108.01894076000001</v>
      </c>
      <c r="F702" s="84">
        <v>108.01894076000001</v>
      </c>
    </row>
    <row r="703" spans="1:6" ht="12.75" customHeight="1" x14ac:dyDescent="0.2">
      <c r="A703" s="83" t="s">
        <v>188</v>
      </c>
      <c r="B703" s="83">
        <v>17</v>
      </c>
      <c r="C703" s="84">
        <v>1811.19803972</v>
      </c>
      <c r="D703" s="84">
        <v>1807.3847584099999</v>
      </c>
      <c r="E703" s="84">
        <v>108.75587517</v>
      </c>
      <c r="F703" s="84">
        <v>108.75587517</v>
      </c>
    </row>
    <row r="704" spans="1:6" ht="12.75" customHeight="1" x14ac:dyDescent="0.2">
      <c r="A704" s="83" t="s">
        <v>188</v>
      </c>
      <c r="B704" s="83">
        <v>18</v>
      </c>
      <c r="C704" s="84">
        <v>1840.5186151600001</v>
      </c>
      <c r="D704" s="84">
        <v>1836.8170927799999</v>
      </c>
      <c r="E704" s="84">
        <v>110.52690885</v>
      </c>
      <c r="F704" s="84">
        <v>110.52690885</v>
      </c>
    </row>
    <row r="705" spans="1:6" ht="12.75" customHeight="1" x14ac:dyDescent="0.2">
      <c r="A705" s="83" t="s">
        <v>188</v>
      </c>
      <c r="B705" s="83">
        <v>19</v>
      </c>
      <c r="C705" s="84">
        <v>1789.89366814</v>
      </c>
      <c r="D705" s="84">
        <v>1786.1443729</v>
      </c>
      <c r="E705" s="84">
        <v>107.47777614</v>
      </c>
      <c r="F705" s="84">
        <v>107.47777614</v>
      </c>
    </row>
    <row r="706" spans="1:6" ht="12.75" customHeight="1" x14ac:dyDescent="0.2">
      <c r="A706" s="83" t="s">
        <v>188</v>
      </c>
      <c r="B706" s="83">
        <v>20</v>
      </c>
      <c r="C706" s="84">
        <v>1830.85327663</v>
      </c>
      <c r="D706" s="84">
        <v>1825.9258894899999</v>
      </c>
      <c r="E706" s="84">
        <v>109.87155180000001</v>
      </c>
      <c r="F706" s="84">
        <v>109.87155180000001</v>
      </c>
    </row>
    <row r="707" spans="1:6" ht="12.75" customHeight="1" x14ac:dyDescent="0.2">
      <c r="A707" s="83" t="s">
        <v>188</v>
      </c>
      <c r="B707" s="83">
        <v>21</v>
      </c>
      <c r="C707" s="84">
        <v>1833.7350698499999</v>
      </c>
      <c r="D707" s="84">
        <v>1829.6850184100001</v>
      </c>
      <c r="E707" s="84">
        <v>110.0977501</v>
      </c>
      <c r="F707" s="84">
        <v>110.0977501</v>
      </c>
    </row>
    <row r="708" spans="1:6" ht="12.75" customHeight="1" x14ac:dyDescent="0.2">
      <c r="A708" s="83" t="s">
        <v>188</v>
      </c>
      <c r="B708" s="83">
        <v>22</v>
      </c>
      <c r="C708" s="84">
        <v>1859.47952487</v>
      </c>
      <c r="D708" s="84">
        <v>1855.74172294</v>
      </c>
      <c r="E708" s="84">
        <v>111.6656618</v>
      </c>
      <c r="F708" s="84">
        <v>111.6656618</v>
      </c>
    </row>
    <row r="709" spans="1:6" ht="12.75" customHeight="1" x14ac:dyDescent="0.2">
      <c r="A709" s="83" t="s">
        <v>188</v>
      </c>
      <c r="B709" s="83">
        <v>23</v>
      </c>
      <c r="C709" s="84">
        <v>1867.6136813799999</v>
      </c>
      <c r="D709" s="84">
        <v>1863.7353906799999</v>
      </c>
      <c r="E709" s="84">
        <v>112.14666526000001</v>
      </c>
      <c r="F709" s="84">
        <v>112.14666526000001</v>
      </c>
    </row>
    <row r="710" spans="1:6" ht="12.75" customHeight="1" x14ac:dyDescent="0.2">
      <c r="A710" s="83" t="s">
        <v>188</v>
      </c>
      <c r="B710" s="83">
        <v>24</v>
      </c>
      <c r="C710" s="84">
        <v>1905.22862448</v>
      </c>
      <c r="D710" s="84">
        <v>1900.3859424</v>
      </c>
      <c r="E710" s="84">
        <v>114.35204118</v>
      </c>
      <c r="F710" s="84">
        <v>114.35204118</v>
      </c>
    </row>
    <row r="711" spans="1:6" ht="12.75" customHeight="1" x14ac:dyDescent="0.2">
      <c r="A711" s="83" t="s">
        <v>189</v>
      </c>
      <c r="B711" s="83">
        <v>1</v>
      </c>
      <c r="C711" s="84">
        <v>2027.6287743</v>
      </c>
      <c r="D711" s="84">
        <v>2023.0513408500001</v>
      </c>
      <c r="E711" s="84">
        <v>121.73319381</v>
      </c>
      <c r="F711" s="84">
        <v>121.73319381</v>
      </c>
    </row>
    <row r="712" spans="1:6" ht="12.75" customHeight="1" x14ac:dyDescent="0.2">
      <c r="A712" s="83" t="s">
        <v>189</v>
      </c>
      <c r="B712" s="83">
        <v>2</v>
      </c>
      <c r="C712" s="84">
        <v>2076.5913653799998</v>
      </c>
      <c r="D712" s="84">
        <v>2070.6881742599999</v>
      </c>
      <c r="E712" s="84">
        <v>124.59964794</v>
      </c>
      <c r="F712" s="84">
        <v>124.59964794</v>
      </c>
    </row>
    <row r="713" spans="1:6" ht="12.75" customHeight="1" x14ac:dyDescent="0.2">
      <c r="A713" s="83" t="s">
        <v>189</v>
      </c>
      <c r="B713" s="83">
        <v>3</v>
      </c>
      <c r="C713" s="84">
        <v>2045.4994607599999</v>
      </c>
      <c r="D713" s="84">
        <v>2039.7265198299999</v>
      </c>
      <c r="E713" s="84">
        <v>122.73659039</v>
      </c>
      <c r="F713" s="84">
        <v>122.73659039</v>
      </c>
    </row>
    <row r="714" spans="1:6" ht="12.75" customHeight="1" x14ac:dyDescent="0.2">
      <c r="A714" s="83" t="s">
        <v>189</v>
      </c>
      <c r="B714" s="83">
        <v>4</v>
      </c>
      <c r="C714" s="84">
        <v>2043.3746544400001</v>
      </c>
      <c r="D714" s="84">
        <v>2038.1931376099999</v>
      </c>
      <c r="E714" s="84">
        <v>122.64432209</v>
      </c>
      <c r="F714" s="84">
        <v>122.64432209</v>
      </c>
    </row>
    <row r="715" spans="1:6" ht="12.75" customHeight="1" x14ac:dyDescent="0.2">
      <c r="A715" s="83" t="s">
        <v>189</v>
      </c>
      <c r="B715" s="83">
        <v>5</v>
      </c>
      <c r="C715" s="84">
        <v>2044.8728816600001</v>
      </c>
      <c r="D715" s="84">
        <v>2039.55474398</v>
      </c>
      <c r="E715" s="84">
        <v>122.72625411</v>
      </c>
      <c r="F715" s="84">
        <v>122.72625411</v>
      </c>
    </row>
    <row r="716" spans="1:6" ht="12.75" customHeight="1" x14ac:dyDescent="0.2">
      <c r="A716" s="83" t="s">
        <v>189</v>
      </c>
      <c r="B716" s="83">
        <v>6</v>
      </c>
      <c r="C716" s="84">
        <v>1963.3811089000001</v>
      </c>
      <c r="D716" s="84">
        <v>1958.6667498700001</v>
      </c>
      <c r="E716" s="84">
        <v>117.85897583000001</v>
      </c>
      <c r="F716" s="84">
        <v>117.85897583000001</v>
      </c>
    </row>
    <row r="717" spans="1:6" ht="12.75" customHeight="1" x14ac:dyDescent="0.2">
      <c r="A717" s="83" t="s">
        <v>189</v>
      </c>
      <c r="B717" s="83">
        <v>7</v>
      </c>
      <c r="C717" s="84">
        <v>1988.6012455499999</v>
      </c>
      <c r="D717" s="84">
        <v>1984.11808215</v>
      </c>
      <c r="E717" s="84">
        <v>119.39046042</v>
      </c>
      <c r="F717" s="84">
        <v>119.39046042</v>
      </c>
    </row>
    <row r="718" spans="1:6" ht="12.75" customHeight="1" x14ac:dyDescent="0.2">
      <c r="A718" s="83" t="s">
        <v>189</v>
      </c>
      <c r="B718" s="83">
        <v>8</v>
      </c>
      <c r="C718" s="84">
        <v>1955.1120316500001</v>
      </c>
      <c r="D718" s="84">
        <v>1950.32856808</v>
      </c>
      <c r="E718" s="84">
        <v>117.35724190000001</v>
      </c>
      <c r="F718" s="84">
        <v>117.35724190000001</v>
      </c>
    </row>
    <row r="719" spans="1:6" ht="12.75" customHeight="1" x14ac:dyDescent="0.2">
      <c r="A719" s="83" t="s">
        <v>189</v>
      </c>
      <c r="B719" s="83">
        <v>9</v>
      </c>
      <c r="C719" s="84">
        <v>1951.89878447</v>
      </c>
      <c r="D719" s="84">
        <v>1946.9815264900001</v>
      </c>
      <c r="E719" s="84">
        <v>117.15584015</v>
      </c>
      <c r="F719" s="84">
        <v>117.15584015</v>
      </c>
    </row>
    <row r="720" spans="1:6" ht="12.75" customHeight="1" x14ac:dyDescent="0.2">
      <c r="A720" s="83" t="s">
        <v>189</v>
      </c>
      <c r="B720" s="83">
        <v>10</v>
      </c>
      <c r="C720" s="84">
        <v>1930.3675772900001</v>
      </c>
      <c r="D720" s="84">
        <v>1925.9134016099999</v>
      </c>
      <c r="E720" s="84">
        <v>115.88810657000001</v>
      </c>
      <c r="F720" s="84">
        <v>115.88810657000001</v>
      </c>
    </row>
    <row r="721" spans="1:6" ht="12.75" customHeight="1" x14ac:dyDescent="0.2">
      <c r="A721" s="83" t="s">
        <v>189</v>
      </c>
      <c r="B721" s="83">
        <v>11</v>
      </c>
      <c r="C721" s="84">
        <v>1941.06119967</v>
      </c>
      <c r="D721" s="84">
        <v>1934.6271936200001</v>
      </c>
      <c r="E721" s="84">
        <v>116.41244211999999</v>
      </c>
      <c r="F721" s="84">
        <v>116.41244211999999</v>
      </c>
    </row>
    <row r="722" spans="1:6" ht="12.75" customHeight="1" x14ac:dyDescent="0.2">
      <c r="A722" s="83" t="s">
        <v>189</v>
      </c>
      <c r="B722" s="83">
        <v>12</v>
      </c>
      <c r="C722" s="84">
        <v>1964.85039899</v>
      </c>
      <c r="D722" s="84">
        <v>1958.00806655</v>
      </c>
      <c r="E722" s="84">
        <v>117.81934083</v>
      </c>
      <c r="F722" s="84">
        <v>117.81934083</v>
      </c>
    </row>
    <row r="723" spans="1:6" ht="12.75" customHeight="1" x14ac:dyDescent="0.2">
      <c r="A723" s="83" t="s">
        <v>189</v>
      </c>
      <c r="B723" s="83">
        <v>13</v>
      </c>
      <c r="C723" s="84">
        <v>1959.3231262899999</v>
      </c>
      <c r="D723" s="84">
        <v>1955.07895629</v>
      </c>
      <c r="E723" s="84">
        <v>117.6430873</v>
      </c>
      <c r="F723" s="84">
        <v>117.6430873</v>
      </c>
    </row>
    <row r="724" spans="1:6" ht="12.75" customHeight="1" x14ac:dyDescent="0.2">
      <c r="A724" s="83" t="s">
        <v>189</v>
      </c>
      <c r="B724" s="83">
        <v>14</v>
      </c>
      <c r="C724" s="84">
        <v>1947.3239027899999</v>
      </c>
      <c r="D724" s="84">
        <v>1943.90429582</v>
      </c>
      <c r="E724" s="84">
        <v>116.97067376</v>
      </c>
      <c r="F724" s="84">
        <v>116.97067376</v>
      </c>
    </row>
    <row r="725" spans="1:6" ht="12.75" customHeight="1" x14ac:dyDescent="0.2">
      <c r="A725" s="83" t="s">
        <v>189</v>
      </c>
      <c r="B725" s="83">
        <v>15</v>
      </c>
      <c r="C725" s="84">
        <v>1959.99243387</v>
      </c>
      <c r="D725" s="84">
        <v>1953.5013408</v>
      </c>
      <c r="E725" s="84">
        <v>117.54815735</v>
      </c>
      <c r="F725" s="84">
        <v>117.54815735</v>
      </c>
    </row>
    <row r="726" spans="1:6" ht="12.75" customHeight="1" x14ac:dyDescent="0.2">
      <c r="A726" s="83" t="s">
        <v>189</v>
      </c>
      <c r="B726" s="83">
        <v>16</v>
      </c>
      <c r="C726" s="84">
        <v>1970.6197834699999</v>
      </c>
      <c r="D726" s="84">
        <v>1965.1140027900001</v>
      </c>
      <c r="E726" s="84">
        <v>118.24692678</v>
      </c>
      <c r="F726" s="84">
        <v>118.24692678</v>
      </c>
    </row>
    <row r="727" spans="1:6" ht="12.75" customHeight="1" x14ac:dyDescent="0.2">
      <c r="A727" s="83" t="s">
        <v>189</v>
      </c>
      <c r="B727" s="83">
        <v>17</v>
      </c>
      <c r="C727" s="84">
        <v>1966.3538036</v>
      </c>
      <c r="D727" s="84">
        <v>1961.22344333</v>
      </c>
      <c r="E727" s="84">
        <v>118.0128199</v>
      </c>
      <c r="F727" s="84">
        <v>118.0128199</v>
      </c>
    </row>
    <row r="728" spans="1:6" ht="12.75" customHeight="1" x14ac:dyDescent="0.2">
      <c r="A728" s="83" t="s">
        <v>189</v>
      </c>
      <c r="B728" s="83">
        <v>18</v>
      </c>
      <c r="C728" s="84">
        <v>1921.52368929</v>
      </c>
      <c r="D728" s="84">
        <v>1916.0679235699999</v>
      </c>
      <c r="E728" s="84">
        <v>115.29567401</v>
      </c>
      <c r="F728" s="84">
        <v>115.29567401</v>
      </c>
    </row>
    <row r="729" spans="1:6" ht="12.75" customHeight="1" x14ac:dyDescent="0.2">
      <c r="A729" s="83" t="s">
        <v>189</v>
      </c>
      <c r="B729" s="83">
        <v>19</v>
      </c>
      <c r="C729" s="84">
        <v>1935.44972347</v>
      </c>
      <c r="D729" s="84">
        <v>1929.36894794</v>
      </c>
      <c r="E729" s="84">
        <v>116.09603737</v>
      </c>
      <c r="F729" s="84">
        <v>116.09603737</v>
      </c>
    </row>
    <row r="730" spans="1:6" ht="12.75" customHeight="1" x14ac:dyDescent="0.2">
      <c r="A730" s="83" t="s">
        <v>189</v>
      </c>
      <c r="B730" s="83">
        <v>20</v>
      </c>
      <c r="C730" s="84">
        <v>1946.73528758</v>
      </c>
      <c r="D730" s="84">
        <v>1940.4083161900001</v>
      </c>
      <c r="E730" s="84">
        <v>116.76030996</v>
      </c>
      <c r="F730" s="84">
        <v>116.76030996</v>
      </c>
    </row>
    <row r="731" spans="1:6" ht="12.75" customHeight="1" x14ac:dyDescent="0.2">
      <c r="A731" s="83" t="s">
        <v>189</v>
      </c>
      <c r="B731" s="83">
        <v>21</v>
      </c>
      <c r="C731" s="84">
        <v>1974.7580708099999</v>
      </c>
      <c r="D731" s="84">
        <v>1970.3630712300001</v>
      </c>
      <c r="E731" s="84">
        <v>118.5627793</v>
      </c>
      <c r="F731" s="84">
        <v>118.5627793</v>
      </c>
    </row>
    <row r="732" spans="1:6" ht="12.75" customHeight="1" x14ac:dyDescent="0.2">
      <c r="A732" s="83" t="s">
        <v>189</v>
      </c>
      <c r="B732" s="83">
        <v>22</v>
      </c>
      <c r="C732" s="84">
        <v>1975.7114304500001</v>
      </c>
      <c r="D732" s="84">
        <v>1970.59607134</v>
      </c>
      <c r="E732" s="84">
        <v>118.57679963</v>
      </c>
      <c r="F732" s="84">
        <v>118.57679963</v>
      </c>
    </row>
    <row r="733" spans="1:6" ht="12.75" customHeight="1" x14ac:dyDescent="0.2">
      <c r="A733" s="83" t="s">
        <v>189</v>
      </c>
      <c r="B733" s="83">
        <v>23</v>
      </c>
      <c r="C733" s="84">
        <v>1974.28869409</v>
      </c>
      <c r="D733" s="84">
        <v>1968.85747563</v>
      </c>
      <c r="E733" s="84">
        <v>118.472183</v>
      </c>
      <c r="F733" s="84">
        <v>118.472183</v>
      </c>
    </row>
    <row r="734" spans="1:6" ht="12.75" customHeight="1" x14ac:dyDescent="0.2">
      <c r="A734" s="83" t="s">
        <v>189</v>
      </c>
      <c r="B734" s="83">
        <v>24</v>
      </c>
      <c r="C734" s="84">
        <v>2027.92683994</v>
      </c>
      <c r="D734" s="84">
        <v>2022.6938933599999</v>
      </c>
      <c r="E734" s="84">
        <v>121.7116851</v>
      </c>
      <c r="F734" s="84">
        <v>121.7116851</v>
      </c>
    </row>
    <row r="735" spans="1:6" ht="12.75" customHeight="1" x14ac:dyDescent="0.2">
      <c r="A735" s="83" t="s">
        <v>190</v>
      </c>
      <c r="B735" s="83">
        <v>1</v>
      </c>
      <c r="C735" s="84">
        <v>2117.1959333300001</v>
      </c>
      <c r="D735" s="84">
        <v>2112.3989107799998</v>
      </c>
      <c r="E735" s="84">
        <v>127.10951068</v>
      </c>
      <c r="F735" s="84">
        <v>127.10951068</v>
      </c>
    </row>
    <row r="736" spans="1:6" ht="12.75" customHeight="1" x14ac:dyDescent="0.2">
      <c r="A736" s="83" t="s">
        <v>190</v>
      </c>
      <c r="B736" s="83">
        <v>2</v>
      </c>
      <c r="C736" s="84">
        <v>2162.0615345900001</v>
      </c>
      <c r="D736" s="84">
        <v>2154.6476016800002</v>
      </c>
      <c r="E736" s="84">
        <v>129.65174378</v>
      </c>
      <c r="F736" s="84">
        <v>129.65174378</v>
      </c>
    </row>
    <row r="737" spans="1:6" ht="12.75" customHeight="1" x14ac:dyDescent="0.2">
      <c r="A737" s="83" t="s">
        <v>190</v>
      </c>
      <c r="B737" s="83">
        <v>3</v>
      </c>
      <c r="C737" s="84">
        <v>2181.92245447</v>
      </c>
      <c r="D737" s="84">
        <v>2174.7326898599999</v>
      </c>
      <c r="E737" s="84">
        <v>130.86032503000001</v>
      </c>
      <c r="F737" s="84">
        <v>130.86032503000001</v>
      </c>
    </row>
    <row r="738" spans="1:6" ht="12.75" customHeight="1" x14ac:dyDescent="0.2">
      <c r="A738" s="83" t="s">
        <v>190</v>
      </c>
      <c r="B738" s="83">
        <v>4</v>
      </c>
      <c r="C738" s="84">
        <v>2179.8188712299998</v>
      </c>
      <c r="D738" s="84">
        <v>2173.8433351799999</v>
      </c>
      <c r="E738" s="84">
        <v>130.80680984</v>
      </c>
      <c r="F738" s="84">
        <v>130.80680984</v>
      </c>
    </row>
    <row r="739" spans="1:6" ht="12.75" customHeight="1" x14ac:dyDescent="0.2">
      <c r="A739" s="83" t="s">
        <v>190</v>
      </c>
      <c r="B739" s="83">
        <v>5</v>
      </c>
      <c r="C739" s="84">
        <v>2193.8661542999998</v>
      </c>
      <c r="D739" s="84">
        <v>2189.0198514099998</v>
      </c>
      <c r="E739" s="84">
        <v>131.72002728999999</v>
      </c>
      <c r="F739" s="84">
        <v>131.72002728999999</v>
      </c>
    </row>
    <row r="740" spans="1:6" ht="12.75" customHeight="1" x14ac:dyDescent="0.2">
      <c r="A740" s="83" t="s">
        <v>190</v>
      </c>
      <c r="B740" s="83">
        <v>6</v>
      </c>
      <c r="C740" s="84">
        <v>2179.2334954299999</v>
      </c>
      <c r="D740" s="84">
        <v>2174.30185777</v>
      </c>
      <c r="E740" s="84">
        <v>130.83440055</v>
      </c>
      <c r="F740" s="84">
        <v>130.83440055</v>
      </c>
    </row>
    <row r="741" spans="1:6" ht="12.75" customHeight="1" x14ac:dyDescent="0.2">
      <c r="A741" s="83" t="s">
        <v>190</v>
      </c>
      <c r="B741" s="83">
        <v>7</v>
      </c>
      <c r="C741" s="84">
        <v>2169.8446126700001</v>
      </c>
      <c r="D741" s="84">
        <v>2164.1506089700001</v>
      </c>
      <c r="E741" s="84">
        <v>130.22356882</v>
      </c>
      <c r="F741" s="84">
        <v>130.22356882</v>
      </c>
    </row>
    <row r="742" spans="1:6" ht="12.75" customHeight="1" x14ac:dyDescent="0.2">
      <c r="A742" s="83" t="s">
        <v>190</v>
      </c>
      <c r="B742" s="83">
        <v>8</v>
      </c>
      <c r="C742" s="84">
        <v>2105.2660330600002</v>
      </c>
      <c r="D742" s="84">
        <v>2099.3703886799999</v>
      </c>
      <c r="E742" s="84">
        <v>126.32554460999999</v>
      </c>
      <c r="F742" s="84">
        <v>126.32554460999999</v>
      </c>
    </row>
    <row r="743" spans="1:6" ht="12.75" customHeight="1" x14ac:dyDescent="0.2">
      <c r="A743" s="83" t="s">
        <v>190</v>
      </c>
      <c r="B743" s="83">
        <v>9</v>
      </c>
      <c r="C743" s="84">
        <v>2035.2918225599999</v>
      </c>
      <c r="D743" s="84">
        <v>2028.80222022</v>
      </c>
      <c r="E743" s="84">
        <v>122.07924183</v>
      </c>
      <c r="F743" s="84">
        <v>122.07924183</v>
      </c>
    </row>
    <row r="744" spans="1:6" ht="12.75" customHeight="1" x14ac:dyDescent="0.2">
      <c r="A744" s="83" t="s">
        <v>190</v>
      </c>
      <c r="B744" s="83">
        <v>10</v>
      </c>
      <c r="C744" s="84">
        <v>2038.6035995100001</v>
      </c>
      <c r="D744" s="84">
        <v>2030.7791170999999</v>
      </c>
      <c r="E744" s="84">
        <v>122.19819776999999</v>
      </c>
      <c r="F744" s="84">
        <v>122.19819776999999</v>
      </c>
    </row>
    <row r="745" spans="1:6" ht="12.75" customHeight="1" x14ac:dyDescent="0.2">
      <c r="A745" s="83" t="s">
        <v>190</v>
      </c>
      <c r="B745" s="83">
        <v>11</v>
      </c>
      <c r="C745" s="84">
        <v>2026.1829188199999</v>
      </c>
      <c r="D745" s="84">
        <v>2018.54506367</v>
      </c>
      <c r="E745" s="84">
        <v>121.46203731999999</v>
      </c>
      <c r="F745" s="84">
        <v>121.46203731999999</v>
      </c>
    </row>
    <row r="746" spans="1:6" ht="12.75" customHeight="1" x14ac:dyDescent="0.2">
      <c r="A746" s="83" t="s">
        <v>190</v>
      </c>
      <c r="B746" s="83">
        <v>12</v>
      </c>
      <c r="C746" s="84">
        <v>2057.3886515600002</v>
      </c>
      <c r="D746" s="84">
        <v>2048.89004617</v>
      </c>
      <c r="E746" s="84">
        <v>123.28798783000001</v>
      </c>
      <c r="F746" s="84">
        <v>123.28798783000001</v>
      </c>
    </row>
    <row r="747" spans="1:6" ht="12.75" customHeight="1" x14ac:dyDescent="0.2">
      <c r="A747" s="83" t="s">
        <v>190</v>
      </c>
      <c r="B747" s="83">
        <v>13</v>
      </c>
      <c r="C747" s="84">
        <v>2065.44276064</v>
      </c>
      <c r="D747" s="84">
        <v>2058.2571764099998</v>
      </c>
      <c r="E747" s="84">
        <v>123.85163674</v>
      </c>
      <c r="F747" s="84">
        <v>123.85163674</v>
      </c>
    </row>
    <row r="748" spans="1:6" ht="12.75" customHeight="1" x14ac:dyDescent="0.2">
      <c r="A748" s="83" t="s">
        <v>190</v>
      </c>
      <c r="B748" s="83">
        <v>14</v>
      </c>
      <c r="C748" s="84">
        <v>2079.7540097999999</v>
      </c>
      <c r="D748" s="84">
        <v>2073.1057502399999</v>
      </c>
      <c r="E748" s="84">
        <v>124.74512089</v>
      </c>
      <c r="F748" s="84">
        <v>124.74512089</v>
      </c>
    </row>
    <row r="749" spans="1:6" ht="12.75" customHeight="1" x14ac:dyDescent="0.2">
      <c r="A749" s="83" t="s">
        <v>190</v>
      </c>
      <c r="B749" s="83">
        <v>15</v>
      </c>
      <c r="C749" s="84">
        <v>2105.3313692800002</v>
      </c>
      <c r="D749" s="84">
        <v>2096.4407848199999</v>
      </c>
      <c r="E749" s="84">
        <v>126.14926138</v>
      </c>
      <c r="F749" s="84">
        <v>126.14926138</v>
      </c>
    </row>
    <row r="750" spans="1:6" ht="12.75" customHeight="1" x14ac:dyDescent="0.2">
      <c r="A750" s="83" t="s">
        <v>190</v>
      </c>
      <c r="B750" s="83">
        <v>16</v>
      </c>
      <c r="C750" s="84">
        <v>2116.1445407800002</v>
      </c>
      <c r="D750" s="84">
        <v>2108.5346298300001</v>
      </c>
      <c r="E750" s="84">
        <v>126.87698506</v>
      </c>
      <c r="F750" s="84">
        <v>126.87698506</v>
      </c>
    </row>
    <row r="751" spans="1:6" ht="12.75" customHeight="1" x14ac:dyDescent="0.2">
      <c r="A751" s="83" t="s">
        <v>190</v>
      </c>
      <c r="B751" s="83">
        <v>17</v>
      </c>
      <c r="C751" s="84">
        <v>2121.7931960999999</v>
      </c>
      <c r="D751" s="84">
        <v>2114.5019092100001</v>
      </c>
      <c r="E751" s="84">
        <v>127.23605453</v>
      </c>
      <c r="F751" s="84">
        <v>127.23605453</v>
      </c>
    </row>
    <row r="752" spans="1:6" ht="12.75" customHeight="1" x14ac:dyDescent="0.2">
      <c r="A752" s="83" t="s">
        <v>190</v>
      </c>
      <c r="B752" s="83">
        <v>18</v>
      </c>
      <c r="C752" s="84">
        <v>2098.5538450399999</v>
      </c>
      <c r="D752" s="84">
        <v>2091.1824012900001</v>
      </c>
      <c r="E752" s="84">
        <v>125.83284834</v>
      </c>
      <c r="F752" s="84">
        <v>125.83284834</v>
      </c>
    </row>
    <row r="753" spans="1:6" ht="12.75" customHeight="1" x14ac:dyDescent="0.2">
      <c r="A753" s="83" t="s">
        <v>190</v>
      </c>
      <c r="B753" s="83">
        <v>19</v>
      </c>
      <c r="C753" s="84">
        <v>2022.4793022900001</v>
      </c>
      <c r="D753" s="84">
        <v>2015.2740083199999</v>
      </c>
      <c r="E753" s="84">
        <v>121.26520789999999</v>
      </c>
      <c r="F753" s="84">
        <v>121.26520789999999</v>
      </c>
    </row>
    <row r="754" spans="1:6" ht="12.75" customHeight="1" x14ac:dyDescent="0.2">
      <c r="A754" s="83" t="s">
        <v>190</v>
      </c>
      <c r="B754" s="83">
        <v>20</v>
      </c>
      <c r="C754" s="84">
        <v>2059.07370597</v>
      </c>
      <c r="D754" s="84">
        <v>2051.9365594400001</v>
      </c>
      <c r="E754" s="84">
        <v>123.47130586</v>
      </c>
      <c r="F754" s="84">
        <v>123.47130586</v>
      </c>
    </row>
    <row r="755" spans="1:6" ht="12.75" customHeight="1" x14ac:dyDescent="0.2">
      <c r="A755" s="83" t="s">
        <v>190</v>
      </c>
      <c r="B755" s="83">
        <v>21</v>
      </c>
      <c r="C755" s="84">
        <v>2068.7266322</v>
      </c>
      <c r="D755" s="84">
        <v>2063.3884041400001</v>
      </c>
      <c r="E755" s="84">
        <v>124.16039842000001</v>
      </c>
      <c r="F755" s="84">
        <v>124.16039842000001</v>
      </c>
    </row>
    <row r="756" spans="1:6" ht="12.75" customHeight="1" x14ac:dyDescent="0.2">
      <c r="A756" s="83" t="s">
        <v>190</v>
      </c>
      <c r="B756" s="83">
        <v>22</v>
      </c>
      <c r="C756" s="84">
        <v>2077.4927856700001</v>
      </c>
      <c r="D756" s="84">
        <v>2072.7880538999998</v>
      </c>
      <c r="E756" s="84">
        <v>124.72600413000001</v>
      </c>
      <c r="F756" s="84">
        <v>124.72600413000001</v>
      </c>
    </row>
    <row r="757" spans="1:6" ht="12.75" customHeight="1" x14ac:dyDescent="0.2">
      <c r="A757" s="83" t="s">
        <v>190</v>
      </c>
      <c r="B757" s="83">
        <v>23</v>
      </c>
      <c r="C757" s="84">
        <v>2105.83570538</v>
      </c>
      <c r="D757" s="84">
        <v>2100.9437536099999</v>
      </c>
      <c r="E757" s="84">
        <v>126.4202188</v>
      </c>
      <c r="F757" s="84">
        <v>126.4202188</v>
      </c>
    </row>
    <row r="758" spans="1:6" ht="12.75" customHeight="1" x14ac:dyDescent="0.2">
      <c r="A758" s="83" t="s">
        <v>190</v>
      </c>
      <c r="B758" s="83">
        <v>24</v>
      </c>
      <c r="C758" s="84">
        <v>2122.9290371699999</v>
      </c>
      <c r="D758" s="84">
        <v>2117.8270240900001</v>
      </c>
      <c r="E758" s="84">
        <v>127.43613688000001</v>
      </c>
      <c r="F758" s="84">
        <v>127.43613688000001</v>
      </c>
    </row>
    <row r="759" spans="1:6" ht="12.75" customHeight="1" x14ac:dyDescent="0.2">
      <c r="A759" s="83" t="s">
        <v>191</v>
      </c>
      <c r="B759" s="83">
        <v>1</v>
      </c>
      <c r="C759" s="84">
        <v>2071.0236323300001</v>
      </c>
      <c r="D759" s="84">
        <v>2067.0837347199999</v>
      </c>
      <c r="E759" s="84">
        <v>124.38275778000001</v>
      </c>
      <c r="F759" s="84">
        <v>124.38275778000001</v>
      </c>
    </row>
    <row r="760" spans="1:6" ht="12.75" customHeight="1" x14ac:dyDescent="0.2">
      <c r="A760" s="83" t="s">
        <v>191</v>
      </c>
      <c r="B760" s="83">
        <v>2</v>
      </c>
      <c r="C760" s="84">
        <v>2052.4971766100002</v>
      </c>
      <c r="D760" s="84">
        <v>2049.4477710599999</v>
      </c>
      <c r="E760" s="84">
        <v>123.32154783999999</v>
      </c>
      <c r="F760" s="84">
        <v>123.32154783999999</v>
      </c>
    </row>
    <row r="761" spans="1:6" ht="12.75" customHeight="1" x14ac:dyDescent="0.2">
      <c r="A761" s="83" t="s">
        <v>191</v>
      </c>
      <c r="B761" s="83">
        <v>3</v>
      </c>
      <c r="C761" s="84">
        <v>2074.8653653599999</v>
      </c>
      <c r="D761" s="84">
        <v>2067.5213712999998</v>
      </c>
      <c r="E761" s="84">
        <v>124.40909171</v>
      </c>
      <c r="F761" s="84">
        <v>124.40909171</v>
      </c>
    </row>
    <row r="762" spans="1:6" ht="12.75" customHeight="1" x14ac:dyDescent="0.2">
      <c r="A762" s="83" t="s">
        <v>191</v>
      </c>
      <c r="B762" s="83">
        <v>4</v>
      </c>
      <c r="C762" s="84">
        <v>2078.6848371800002</v>
      </c>
      <c r="D762" s="84">
        <v>2072.11118721</v>
      </c>
      <c r="E762" s="84">
        <v>124.68527499</v>
      </c>
      <c r="F762" s="84">
        <v>124.68527499</v>
      </c>
    </row>
    <row r="763" spans="1:6" ht="12.75" customHeight="1" x14ac:dyDescent="0.2">
      <c r="A763" s="83" t="s">
        <v>191</v>
      </c>
      <c r="B763" s="83">
        <v>5</v>
      </c>
      <c r="C763" s="84">
        <v>2074.09793876</v>
      </c>
      <c r="D763" s="84">
        <v>2068.4796477700002</v>
      </c>
      <c r="E763" s="84">
        <v>124.46675414000001</v>
      </c>
      <c r="F763" s="84">
        <v>124.46675414000001</v>
      </c>
    </row>
    <row r="764" spans="1:6" ht="12.75" customHeight="1" x14ac:dyDescent="0.2">
      <c r="A764" s="83" t="s">
        <v>191</v>
      </c>
      <c r="B764" s="83">
        <v>6</v>
      </c>
      <c r="C764" s="84">
        <v>2026.64695153</v>
      </c>
      <c r="D764" s="84">
        <v>2021.25322452</v>
      </c>
      <c r="E764" s="84">
        <v>121.62499565</v>
      </c>
      <c r="F764" s="84">
        <v>121.62499565</v>
      </c>
    </row>
    <row r="765" spans="1:6" ht="12.75" customHeight="1" x14ac:dyDescent="0.2">
      <c r="A765" s="83" t="s">
        <v>191</v>
      </c>
      <c r="B765" s="83">
        <v>7</v>
      </c>
      <c r="C765" s="84">
        <v>2024.5217795000001</v>
      </c>
      <c r="D765" s="84">
        <v>2021.1636262500001</v>
      </c>
      <c r="E765" s="84">
        <v>121.61960424</v>
      </c>
      <c r="F765" s="84">
        <v>121.61960424</v>
      </c>
    </row>
    <row r="766" spans="1:6" ht="12.75" customHeight="1" x14ac:dyDescent="0.2">
      <c r="A766" s="83" t="s">
        <v>191</v>
      </c>
      <c r="B766" s="83">
        <v>8</v>
      </c>
      <c r="C766" s="84">
        <v>2027.34146751</v>
      </c>
      <c r="D766" s="84">
        <v>2021.8293586699999</v>
      </c>
      <c r="E766" s="84">
        <v>121.6596634</v>
      </c>
      <c r="F766" s="84">
        <v>121.6596634</v>
      </c>
    </row>
    <row r="767" spans="1:6" ht="12.75" customHeight="1" x14ac:dyDescent="0.2">
      <c r="A767" s="83" t="s">
        <v>191</v>
      </c>
      <c r="B767" s="83">
        <v>9</v>
      </c>
      <c r="C767" s="84">
        <v>1998.3422424400001</v>
      </c>
      <c r="D767" s="84">
        <v>1997.45602644</v>
      </c>
      <c r="E767" s="84">
        <v>120.19304536999999</v>
      </c>
      <c r="F767" s="84">
        <v>120.19304536999999</v>
      </c>
    </row>
    <row r="768" spans="1:6" ht="12.75" customHeight="1" x14ac:dyDescent="0.2">
      <c r="A768" s="83" t="s">
        <v>191</v>
      </c>
      <c r="B768" s="83">
        <v>10</v>
      </c>
      <c r="C768" s="84">
        <v>1958.4256496</v>
      </c>
      <c r="D768" s="84">
        <v>1953.1381676200001</v>
      </c>
      <c r="E768" s="84">
        <v>117.5263041</v>
      </c>
      <c r="F768" s="84">
        <v>117.5263041</v>
      </c>
    </row>
    <row r="769" spans="1:6" ht="12.75" customHeight="1" x14ac:dyDescent="0.2">
      <c r="A769" s="83" t="s">
        <v>191</v>
      </c>
      <c r="B769" s="83">
        <v>11</v>
      </c>
      <c r="C769" s="84">
        <v>1939.0679107799999</v>
      </c>
      <c r="D769" s="84">
        <v>1936.4087487899999</v>
      </c>
      <c r="E769" s="84">
        <v>116.51964375</v>
      </c>
      <c r="F769" s="84">
        <v>116.51964375</v>
      </c>
    </row>
    <row r="770" spans="1:6" ht="12.75" customHeight="1" x14ac:dyDescent="0.2">
      <c r="A770" s="83" t="s">
        <v>191</v>
      </c>
      <c r="B770" s="83">
        <v>12</v>
      </c>
      <c r="C770" s="84">
        <v>1924.2086663499999</v>
      </c>
      <c r="D770" s="84">
        <v>1917.3222444600001</v>
      </c>
      <c r="E770" s="84">
        <v>115.37115034</v>
      </c>
      <c r="F770" s="84">
        <v>115.37115034</v>
      </c>
    </row>
    <row r="771" spans="1:6" ht="12.75" customHeight="1" x14ac:dyDescent="0.2">
      <c r="A771" s="83" t="s">
        <v>191</v>
      </c>
      <c r="B771" s="83">
        <v>13</v>
      </c>
      <c r="C771" s="84">
        <v>1930.99012859</v>
      </c>
      <c r="D771" s="84">
        <v>1923.34936844</v>
      </c>
      <c r="E771" s="84">
        <v>115.73382084000001</v>
      </c>
      <c r="F771" s="84">
        <v>115.73382084000001</v>
      </c>
    </row>
    <row r="772" spans="1:6" ht="12.75" customHeight="1" x14ac:dyDescent="0.2">
      <c r="A772" s="83" t="s">
        <v>191</v>
      </c>
      <c r="B772" s="83">
        <v>14</v>
      </c>
      <c r="C772" s="84">
        <v>1940.8084754399999</v>
      </c>
      <c r="D772" s="84">
        <v>1935.73844876</v>
      </c>
      <c r="E772" s="84">
        <v>116.47930974000001</v>
      </c>
      <c r="F772" s="84">
        <v>116.47930974000001</v>
      </c>
    </row>
    <row r="773" spans="1:6" ht="12.75" customHeight="1" x14ac:dyDescent="0.2">
      <c r="A773" s="83" t="s">
        <v>191</v>
      </c>
      <c r="B773" s="83">
        <v>15</v>
      </c>
      <c r="C773" s="84">
        <v>1968.75026841</v>
      </c>
      <c r="D773" s="84">
        <v>1963.13724791</v>
      </c>
      <c r="E773" s="84">
        <v>118.12797938</v>
      </c>
      <c r="F773" s="84">
        <v>118.12797938</v>
      </c>
    </row>
    <row r="774" spans="1:6" ht="12.75" customHeight="1" x14ac:dyDescent="0.2">
      <c r="A774" s="83" t="s">
        <v>191</v>
      </c>
      <c r="B774" s="83">
        <v>16</v>
      </c>
      <c r="C774" s="84">
        <v>1948.29022386</v>
      </c>
      <c r="D774" s="84">
        <v>1942.7273350299999</v>
      </c>
      <c r="E774" s="84">
        <v>116.89985243</v>
      </c>
      <c r="F774" s="84">
        <v>116.89985243</v>
      </c>
    </row>
    <row r="775" spans="1:6" ht="12.75" customHeight="1" x14ac:dyDescent="0.2">
      <c r="A775" s="83" t="s">
        <v>191</v>
      </c>
      <c r="B775" s="83">
        <v>17</v>
      </c>
      <c r="C775" s="84">
        <v>1964.7365085199999</v>
      </c>
      <c r="D775" s="84">
        <v>1959.5038452199999</v>
      </c>
      <c r="E775" s="84">
        <v>117.90934642000001</v>
      </c>
      <c r="F775" s="84">
        <v>117.90934642000001</v>
      </c>
    </row>
    <row r="776" spans="1:6" ht="12.75" customHeight="1" x14ac:dyDescent="0.2">
      <c r="A776" s="83" t="s">
        <v>191</v>
      </c>
      <c r="B776" s="83">
        <v>18</v>
      </c>
      <c r="C776" s="84">
        <v>1923.9775882199999</v>
      </c>
      <c r="D776" s="84">
        <v>1921.9083556200001</v>
      </c>
      <c r="E776" s="84">
        <v>115.64711069000001</v>
      </c>
      <c r="F776" s="84">
        <v>115.64711069000001</v>
      </c>
    </row>
    <row r="777" spans="1:6" ht="12.75" customHeight="1" x14ac:dyDescent="0.2">
      <c r="A777" s="83" t="s">
        <v>191</v>
      </c>
      <c r="B777" s="83">
        <v>19</v>
      </c>
      <c r="C777" s="84">
        <v>1857.64336832</v>
      </c>
      <c r="D777" s="84">
        <v>1852.4882805300001</v>
      </c>
      <c r="E777" s="84">
        <v>111.4698922</v>
      </c>
      <c r="F777" s="84">
        <v>111.4698922</v>
      </c>
    </row>
    <row r="778" spans="1:6" ht="12.75" customHeight="1" x14ac:dyDescent="0.2">
      <c r="A778" s="83" t="s">
        <v>191</v>
      </c>
      <c r="B778" s="83">
        <v>20</v>
      </c>
      <c r="C778" s="84">
        <v>1835.02881344</v>
      </c>
      <c r="D778" s="84">
        <v>1828.9920310800001</v>
      </c>
      <c r="E778" s="84">
        <v>110.05605093</v>
      </c>
      <c r="F778" s="84">
        <v>110.05605093</v>
      </c>
    </row>
    <row r="779" spans="1:6" ht="12.75" customHeight="1" x14ac:dyDescent="0.2">
      <c r="A779" s="83" t="s">
        <v>191</v>
      </c>
      <c r="B779" s="83">
        <v>21</v>
      </c>
      <c r="C779" s="84">
        <v>1876.21005597</v>
      </c>
      <c r="D779" s="84">
        <v>1869.5473589000001</v>
      </c>
      <c r="E779" s="84">
        <v>112.49638919</v>
      </c>
      <c r="F779" s="84">
        <v>112.49638919</v>
      </c>
    </row>
    <row r="780" spans="1:6" ht="12.75" customHeight="1" x14ac:dyDescent="0.2">
      <c r="A780" s="83" t="s">
        <v>191</v>
      </c>
      <c r="B780" s="83">
        <v>22</v>
      </c>
      <c r="C780" s="84">
        <v>1932.2830815299999</v>
      </c>
      <c r="D780" s="84">
        <v>1929.3199033999999</v>
      </c>
      <c r="E780" s="84">
        <v>116.09308621</v>
      </c>
      <c r="F780" s="84">
        <v>116.09308621</v>
      </c>
    </row>
    <row r="781" spans="1:6" ht="12.75" customHeight="1" x14ac:dyDescent="0.2">
      <c r="A781" s="83" t="s">
        <v>191</v>
      </c>
      <c r="B781" s="83">
        <v>23</v>
      </c>
      <c r="C781" s="84">
        <v>1994.6573544400001</v>
      </c>
      <c r="D781" s="84">
        <v>1988.99955619</v>
      </c>
      <c r="E781" s="84">
        <v>119.68419366000001</v>
      </c>
      <c r="F781" s="84">
        <v>119.68419366000001</v>
      </c>
    </row>
    <row r="782" spans="1:6" ht="12.75" customHeight="1" x14ac:dyDescent="0.2">
      <c r="A782" s="83" t="s">
        <v>191</v>
      </c>
      <c r="B782" s="83">
        <v>24</v>
      </c>
      <c r="C782" s="84">
        <v>2044.4004685100001</v>
      </c>
      <c r="D782" s="84">
        <v>2036.74611168</v>
      </c>
      <c r="E782" s="84">
        <v>122.55725011</v>
      </c>
      <c r="F782" s="84">
        <v>122.55725011</v>
      </c>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2023-02-16T11:25:16Z</cp:lastPrinted>
  <dcterms:created xsi:type="dcterms:W3CDTF">2013-02-04T09:28:33Z</dcterms:created>
  <dcterms:modified xsi:type="dcterms:W3CDTF">2024-01-15T08:44:17Z</dcterms:modified>
</cp:coreProperties>
</file>